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192.168.50.8\amass\商务部\10  商务部个人文档\Lea\01 更新&amp;维护\14 运价更新\"/>
    </mc:Choice>
  </mc:AlternateContent>
  <workbookProtection workbookAlgorithmName="SHA-512" workbookHashValue="YukbPOSQ80nSWxKme4ln+Z9AcfX11hf3SRbGCKiryKj/73Zf4HnCd2n+ytbwigUVirqeJfIxKiwOrya3cG7A5Q==" workbookSaltValue="XJbKwjtSs0O0ldyjGdEQkg==" workbookSpinCount="100000" lockStructure="1"/>
  <bookViews>
    <workbookView xWindow="0" yWindow="0" windowWidth="19200" windowHeight="7530" tabRatio="838" activeTab="2"/>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port'!$A$1:$J$1109</definedName>
    <definedName name="_xlnm._FilterDatabase" localSheetId="3" hidden="1">全球运价!$B$7:$T$1164</definedName>
    <definedName name="_xlnm._FilterDatabase" localSheetId="2" hidden="1">运价!$A$8:$Q$734</definedName>
  </definedNames>
  <calcPr calcId="162913" calcOnSave="0"/>
</workbook>
</file>

<file path=xl/calcChain.xml><?xml version="1.0" encoding="utf-8"?>
<calcChain xmlns="http://schemas.openxmlformats.org/spreadsheetml/2006/main">
  <c r="K484" i="18" l="1"/>
  <c r="K485" i="18"/>
  <c r="L520" i="18"/>
  <c r="K520" i="18"/>
  <c r="L519" i="18"/>
  <c r="K519" i="18"/>
  <c r="L518" i="18"/>
  <c r="K518" i="18"/>
  <c r="L517" i="18"/>
  <c r="K517" i="18"/>
  <c r="L516" i="18"/>
  <c r="K516" i="18"/>
  <c r="L515" i="18"/>
  <c r="K515" i="18"/>
  <c r="L513" i="18"/>
  <c r="K513" i="18"/>
  <c r="L512" i="18"/>
  <c r="K512" i="18"/>
  <c r="L511" i="18"/>
  <c r="K511" i="18"/>
  <c r="L510" i="18"/>
  <c r="K510" i="18"/>
  <c r="L509" i="18"/>
  <c r="K509" i="18"/>
  <c r="L508" i="18"/>
  <c r="K508" i="18"/>
  <c r="L507" i="18"/>
  <c r="K507" i="18"/>
  <c r="L506" i="18"/>
  <c r="K506" i="18"/>
  <c r="L505" i="18"/>
  <c r="K505" i="18"/>
  <c r="L504" i="18"/>
  <c r="K504" i="18"/>
  <c r="L503" i="18"/>
  <c r="K503" i="18"/>
  <c r="L502" i="18"/>
  <c r="K502" i="18"/>
  <c r="L501" i="18"/>
  <c r="K501" i="18"/>
  <c r="L500" i="18"/>
  <c r="K500" i="18"/>
  <c r="L499" i="18"/>
  <c r="K499" i="18"/>
  <c r="L498" i="18"/>
  <c r="K498" i="18"/>
  <c r="L497" i="18"/>
  <c r="K497" i="18"/>
  <c r="L496" i="18"/>
  <c r="K496" i="18"/>
  <c r="L495" i="18"/>
  <c r="K495" i="18"/>
  <c r="L494" i="18"/>
  <c r="K494" i="18"/>
  <c r="L493" i="18"/>
  <c r="K493" i="18"/>
  <c r="L492" i="18"/>
  <c r="K492" i="18"/>
  <c r="L491" i="18"/>
  <c r="K491" i="18"/>
  <c r="L490" i="18"/>
  <c r="K490" i="18"/>
  <c r="L489" i="18"/>
  <c r="K489" i="18"/>
  <c r="L488" i="18"/>
  <c r="K488" i="18"/>
  <c r="L487" i="18"/>
  <c r="K487" i="18"/>
  <c r="L486" i="18"/>
  <c r="K486" i="18"/>
  <c r="L485" i="18"/>
  <c r="L484" i="18"/>
  <c r="L483" i="18"/>
  <c r="K483" i="18"/>
  <c r="L482" i="18"/>
  <c r="K482" i="18"/>
  <c r="L481" i="18"/>
  <c r="K481" i="18"/>
  <c r="L480" i="18"/>
  <c r="K480" i="18"/>
  <c r="L479" i="18"/>
  <c r="K479" i="18"/>
  <c r="L478" i="18"/>
  <c r="K478" i="18"/>
  <c r="L477" i="18"/>
  <c r="K477" i="18"/>
  <c r="L476" i="18"/>
  <c r="K476" i="18"/>
  <c r="L475" i="18"/>
  <c r="K475" i="18"/>
  <c r="L474" i="18"/>
  <c r="K474" i="18"/>
  <c r="L473" i="18"/>
  <c r="K473" i="18"/>
  <c r="L472" i="18"/>
  <c r="K472" i="18"/>
  <c r="L582" i="18"/>
  <c r="K582" i="18"/>
  <c r="L581" i="18"/>
  <c r="K581" i="18"/>
  <c r="L580" i="18"/>
  <c r="K580" i="18"/>
  <c r="L579" i="18"/>
  <c r="K579" i="18"/>
  <c r="L578" i="18"/>
  <c r="K578" i="18"/>
  <c r="L577" i="18"/>
  <c r="K577" i="18"/>
  <c r="L576" i="18"/>
  <c r="K576" i="18"/>
  <c r="L575" i="18"/>
  <c r="K575" i="18"/>
  <c r="L574" i="18"/>
  <c r="K574" i="18"/>
  <c r="L573" i="18"/>
  <c r="K573" i="18"/>
  <c r="L572" i="18"/>
  <c r="K572" i="18"/>
  <c r="L571" i="18"/>
  <c r="K571" i="18"/>
  <c r="L570" i="18"/>
  <c r="K570" i="18"/>
  <c r="L569" i="18"/>
  <c r="K569" i="18"/>
  <c r="L568" i="18"/>
  <c r="K568" i="18"/>
  <c r="L567" i="18"/>
  <c r="K567" i="18"/>
  <c r="L566" i="18"/>
  <c r="K566" i="18"/>
  <c r="L565" i="18"/>
  <c r="K565" i="18"/>
  <c r="L564" i="18"/>
  <c r="K564" i="18"/>
  <c r="L558" i="18"/>
  <c r="K558" i="18"/>
  <c r="L557" i="18"/>
  <c r="K557" i="18"/>
  <c r="L556" i="18"/>
  <c r="K556" i="18"/>
  <c r="L454" i="18"/>
  <c r="K454" i="18"/>
  <c r="L453" i="18"/>
  <c r="K453" i="18"/>
  <c r="L452" i="18"/>
  <c r="K452" i="18"/>
  <c r="L451" i="18"/>
  <c r="K451" i="18"/>
  <c r="L450" i="18"/>
  <c r="K450" i="18"/>
  <c r="L449" i="18"/>
  <c r="K449" i="18"/>
  <c r="L320" i="18"/>
  <c r="K320" i="18"/>
  <c r="L319" i="18"/>
  <c r="K319" i="18"/>
  <c r="L318" i="18"/>
  <c r="K318" i="18"/>
  <c r="L317" i="18"/>
  <c r="K317" i="18"/>
  <c r="L316" i="18"/>
  <c r="K316" i="18"/>
  <c r="L315" i="18"/>
  <c r="K315" i="18"/>
  <c r="L314" i="18"/>
  <c r="K314" i="18"/>
  <c r="L313" i="18"/>
  <c r="K313" i="18"/>
  <c r="L306" i="18"/>
  <c r="K306" i="18"/>
  <c r="L305" i="18"/>
  <c r="K305" i="18"/>
  <c r="L304" i="18"/>
  <c r="K304" i="18"/>
  <c r="L303" i="18"/>
  <c r="K303" i="18"/>
  <c r="L302" i="18"/>
  <c r="K302" i="18"/>
  <c r="L301" i="18"/>
  <c r="K301" i="18"/>
  <c r="L262" i="18"/>
  <c r="K262" i="18"/>
  <c r="L261" i="18"/>
  <c r="K261" i="18"/>
  <c r="L260" i="18"/>
  <c r="K260" i="18"/>
  <c r="L253" i="18"/>
  <c r="K253" i="18"/>
  <c r="L252" i="18"/>
  <c r="K252" i="18"/>
  <c r="L244" i="18"/>
  <c r="K244" i="18"/>
  <c r="L243" i="18"/>
  <c r="K243" i="18"/>
  <c r="L235" i="18"/>
  <c r="K235" i="18"/>
  <c r="L234" i="18"/>
  <c r="K234" i="18"/>
  <c r="L233" i="18"/>
  <c r="K233" i="18"/>
  <c r="L232" i="18"/>
  <c r="K232" i="18"/>
  <c r="L231" i="18"/>
  <c r="K231" i="18"/>
  <c r="L223" i="18"/>
  <c r="K223" i="18"/>
  <c r="L222" i="18"/>
  <c r="K222" i="18"/>
  <c r="L159" i="18"/>
  <c r="K159" i="18"/>
  <c r="L158" i="18"/>
  <c r="K158" i="18"/>
  <c r="L157" i="18"/>
  <c r="K157" i="18"/>
  <c r="L156" i="18"/>
  <c r="K156" i="18"/>
  <c r="L155" i="18"/>
  <c r="K155" i="18"/>
  <c r="L154" i="18"/>
  <c r="K154" i="18"/>
  <c r="L153" i="18"/>
  <c r="K153" i="18"/>
  <c r="L152" i="18"/>
  <c r="K152" i="18"/>
  <c r="L146" i="18"/>
  <c r="K146" i="18"/>
  <c r="L145" i="18"/>
  <c r="K145" i="18"/>
  <c r="L139" i="18"/>
  <c r="K139" i="18"/>
  <c r="L138" i="18"/>
  <c r="K138" i="18"/>
  <c r="L131" i="18"/>
  <c r="K131" i="18"/>
  <c r="L130" i="18"/>
  <c r="K130" i="18"/>
  <c r="L82" i="18"/>
  <c r="K82" i="18"/>
  <c r="L81" i="18"/>
  <c r="K81" i="18"/>
  <c r="L80" i="18"/>
  <c r="K80" i="18"/>
  <c r="L79" i="18"/>
  <c r="K79" i="18"/>
  <c r="L78" i="18"/>
  <c r="K78" i="18"/>
  <c r="L77" i="18"/>
  <c r="K77" i="18"/>
  <c r="L76" i="18"/>
  <c r="K76" i="18"/>
  <c r="L75" i="18"/>
  <c r="K75" i="18"/>
  <c r="L74" i="18"/>
  <c r="K74" i="18"/>
  <c r="L73" i="18"/>
  <c r="K73" i="18"/>
  <c r="L72" i="18"/>
  <c r="K72" i="18"/>
  <c r="L71" i="18"/>
  <c r="K71" i="18"/>
  <c r="L64" i="18"/>
  <c r="K64" i="18"/>
  <c r="L63" i="18"/>
  <c r="K63" i="18"/>
  <c r="L62" i="18"/>
  <c r="K62" i="18"/>
  <c r="L61" i="18"/>
  <c r="K61" i="18"/>
  <c r="L60" i="18"/>
  <c r="K60" i="18"/>
  <c r="L58" i="18"/>
  <c r="K58" i="18"/>
  <c r="L57" i="18"/>
  <c r="K57" i="18"/>
  <c r="L56" i="18"/>
  <c r="K56" i="18"/>
  <c r="L55" i="18"/>
  <c r="K55" i="18"/>
  <c r="L54" i="18"/>
  <c r="K54" i="18"/>
  <c r="L52" i="18"/>
  <c r="K52" i="18"/>
  <c r="L51" i="18"/>
  <c r="K51" i="18"/>
  <c r="L50" i="18"/>
  <c r="K50" i="18"/>
  <c r="L49" i="18"/>
  <c r="K49" i="18"/>
  <c r="L48" i="18"/>
  <c r="K48" i="18"/>
  <c r="L718" i="18"/>
  <c r="K718" i="18"/>
  <c r="L717" i="18"/>
  <c r="K717" i="18"/>
  <c r="L716" i="18"/>
  <c r="K716" i="18"/>
  <c r="L715" i="18"/>
  <c r="K715" i="18"/>
  <c r="L714" i="18"/>
  <c r="K714" i="18"/>
  <c r="L713" i="18"/>
  <c r="K713" i="18"/>
  <c r="L712" i="18"/>
  <c r="K712" i="18"/>
  <c r="L711" i="18"/>
  <c r="K711" i="18"/>
  <c r="L710" i="18"/>
  <c r="K710" i="18"/>
  <c r="L709" i="18"/>
  <c r="K709" i="18"/>
  <c r="L708" i="18"/>
  <c r="K708" i="18"/>
  <c r="L707" i="18"/>
  <c r="K707" i="18"/>
  <c r="L706" i="18"/>
  <c r="K706" i="18"/>
  <c r="L705" i="18"/>
  <c r="K705" i="18"/>
  <c r="L704" i="18"/>
  <c r="K704" i="18"/>
  <c r="L703" i="18"/>
  <c r="K703" i="18"/>
  <c r="L702" i="18"/>
  <c r="K702" i="18"/>
  <c r="L701" i="18"/>
  <c r="K701" i="18"/>
  <c r="L700" i="18"/>
  <c r="K700" i="18"/>
  <c r="L699" i="18"/>
  <c r="K699" i="18"/>
  <c r="L698" i="18"/>
  <c r="K698" i="18"/>
  <c r="L697" i="18"/>
  <c r="K697" i="18"/>
  <c r="L696" i="18"/>
  <c r="K696" i="18"/>
  <c r="L695" i="18"/>
  <c r="K695" i="18"/>
  <c r="L694" i="18"/>
  <c r="K694" i="18"/>
  <c r="L693" i="18"/>
  <c r="K693" i="18"/>
  <c r="L692" i="18"/>
  <c r="K692" i="18"/>
  <c r="L691" i="18"/>
  <c r="K691" i="18"/>
  <c r="L690" i="18"/>
  <c r="K690" i="18"/>
  <c r="L689" i="18"/>
  <c r="K689" i="18"/>
  <c r="L688" i="18"/>
  <c r="K688" i="18"/>
  <c r="L687" i="18"/>
  <c r="K687" i="18"/>
  <c r="L686" i="18"/>
  <c r="K686" i="18"/>
  <c r="L685" i="18"/>
  <c r="K685" i="18"/>
  <c r="L684" i="18"/>
  <c r="K684" i="18"/>
  <c r="L683" i="18"/>
  <c r="K683" i="18"/>
  <c r="L682" i="18"/>
  <c r="K682" i="18"/>
  <c r="L681" i="18"/>
  <c r="K681" i="18"/>
  <c r="L680" i="18"/>
  <c r="K680" i="18"/>
  <c r="L679" i="18"/>
  <c r="K679" i="18"/>
  <c r="L678" i="18"/>
  <c r="K678" i="18"/>
  <c r="L677" i="18"/>
  <c r="K677" i="18"/>
  <c r="L676" i="18"/>
  <c r="K676" i="18"/>
  <c r="L675" i="18"/>
  <c r="K675" i="18"/>
  <c r="L674" i="18"/>
  <c r="K674" i="18"/>
  <c r="L673" i="18"/>
  <c r="K673" i="18"/>
  <c r="L672" i="18"/>
  <c r="K672" i="18"/>
  <c r="L671" i="18"/>
  <c r="K671" i="18"/>
  <c r="L664" i="18"/>
  <c r="K664" i="18"/>
  <c r="L663" i="18"/>
  <c r="K663" i="18"/>
  <c r="L662" i="18"/>
  <c r="K662" i="18"/>
  <c r="L654" i="18"/>
  <c r="K654" i="18"/>
  <c r="L653" i="18"/>
  <c r="K653" i="18"/>
  <c r="L652" i="18"/>
  <c r="K652" i="18"/>
  <c r="L651" i="18"/>
  <c r="K651" i="18"/>
  <c r="L650" i="18"/>
  <c r="K650" i="18"/>
  <c r="L649" i="18"/>
  <c r="K649" i="18"/>
  <c r="L648" i="18"/>
  <c r="K648" i="18"/>
  <c r="L647" i="18"/>
  <c r="K647" i="18"/>
  <c r="L646" i="18"/>
  <c r="K646" i="18"/>
  <c r="L636" i="18"/>
  <c r="K636" i="18"/>
  <c r="L635" i="18"/>
  <c r="K635" i="18"/>
  <c r="L634" i="18"/>
  <c r="K634" i="18"/>
  <c r="L633" i="18"/>
  <c r="K633" i="18"/>
  <c r="L632" i="18"/>
  <c r="K632" i="18"/>
  <c r="L631" i="18"/>
  <c r="K631" i="18"/>
  <c r="L630" i="18"/>
  <c r="K630" i="18"/>
  <c r="L629" i="18"/>
  <c r="K629" i="18"/>
  <c r="L628" i="18"/>
  <c r="K628" i="18"/>
  <c r="L627" i="18"/>
  <c r="K627"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602" i="18"/>
  <c r="K602" i="18"/>
  <c r="L601" i="18"/>
  <c r="K601" i="18"/>
  <c r="L600" i="18"/>
  <c r="K600" i="18"/>
  <c r="L599" i="18"/>
  <c r="K599" i="18"/>
  <c r="L598" i="18"/>
  <c r="K598" i="18"/>
  <c r="L597" i="18"/>
  <c r="K597" i="18"/>
  <c r="L596" i="18"/>
  <c r="K596" i="18"/>
  <c r="L595" i="18"/>
  <c r="K595" i="18"/>
  <c r="L594" i="18"/>
  <c r="K594" i="18"/>
  <c r="L593" i="18"/>
  <c r="K593" i="18"/>
  <c r="L592" i="18"/>
  <c r="K592" i="18"/>
  <c r="L591" i="18"/>
  <c r="K591" i="18"/>
  <c r="L590" i="18"/>
  <c r="K590" i="18"/>
  <c r="L589" i="18"/>
  <c r="K589" i="18"/>
  <c r="L547" i="18"/>
  <c r="K547" i="18"/>
  <c r="L546" i="18"/>
  <c r="K546" i="18"/>
  <c r="L545" i="18"/>
  <c r="K545" i="18"/>
  <c r="L544" i="18"/>
  <c r="K544" i="18"/>
  <c r="L543" i="18"/>
  <c r="K543" i="18"/>
  <c r="L542" i="18"/>
  <c r="K542" i="18"/>
  <c r="L541" i="18"/>
  <c r="K541" i="18"/>
  <c r="L540" i="18"/>
  <c r="K540" i="18"/>
  <c r="L539" i="18"/>
  <c r="K539" i="18"/>
  <c r="L538" i="18"/>
  <c r="K538" i="18"/>
  <c r="L537" i="18"/>
  <c r="K537" i="18"/>
  <c r="L536" i="18"/>
  <c r="K536" i="18"/>
  <c r="L535" i="18"/>
  <c r="K535" i="18"/>
  <c r="L534" i="18"/>
  <c r="K534" i="18"/>
  <c r="L533" i="18"/>
  <c r="K533" i="18"/>
  <c r="L532" i="18"/>
  <c r="K532" i="18"/>
  <c r="L531" i="18"/>
  <c r="K531" i="18"/>
  <c r="L530" i="18"/>
  <c r="K530" i="18"/>
  <c r="L514" i="18"/>
  <c r="K514" i="18"/>
  <c r="L471" i="18"/>
  <c r="K471" i="18"/>
  <c r="L470" i="18"/>
  <c r="K470" i="18"/>
  <c r="L469" i="18"/>
  <c r="K469" i="18"/>
  <c r="L468" i="18"/>
  <c r="K468" i="18"/>
  <c r="L467" i="18"/>
  <c r="K467" i="18"/>
  <c r="L466" i="18"/>
  <c r="K466" i="18"/>
  <c r="L465" i="18"/>
  <c r="K465" i="18"/>
  <c r="L464" i="18"/>
  <c r="K464" i="18"/>
  <c r="L463" i="18"/>
  <c r="K463" i="18"/>
  <c r="L462" i="18"/>
  <c r="K462" i="18"/>
  <c r="L433" i="18"/>
  <c r="K433" i="18"/>
  <c r="L432" i="18"/>
  <c r="K432" i="18"/>
  <c r="L431" i="18"/>
  <c r="K431" i="18"/>
  <c r="L430" i="18"/>
  <c r="K430" i="18"/>
  <c r="L429" i="18"/>
  <c r="K429" i="18"/>
  <c r="L428" i="18"/>
  <c r="K428" i="18"/>
  <c r="L427" i="18"/>
  <c r="K427" i="18"/>
  <c r="L426" i="18"/>
  <c r="K426" i="18"/>
  <c r="L425" i="18"/>
  <c r="K425" i="18"/>
  <c r="L424" i="18"/>
  <c r="K424" i="18"/>
  <c r="L423" i="18"/>
  <c r="K423" i="18"/>
  <c r="L422" i="18"/>
  <c r="K422"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8" i="18"/>
  <c r="K398" i="18"/>
  <c r="L397" i="18"/>
  <c r="K397" i="18"/>
  <c r="L396" i="18"/>
  <c r="K396" i="18"/>
  <c r="L395" i="18"/>
  <c r="K395" i="18"/>
  <c r="L394" i="18"/>
  <c r="K394" i="18"/>
  <c r="L393" i="18"/>
  <c r="K393" i="18"/>
  <c r="L392" i="18"/>
  <c r="K392" i="18"/>
  <c r="L385" i="18"/>
  <c r="K385" i="18"/>
  <c r="L384" i="18"/>
  <c r="K384" i="18"/>
  <c r="L383" i="18"/>
  <c r="K383" i="18"/>
  <c r="L382" i="18"/>
  <c r="K382" i="18"/>
  <c r="L381" i="18"/>
  <c r="K381" i="18"/>
  <c r="L380" i="18"/>
  <c r="K380" i="18"/>
  <c r="L372" i="18"/>
  <c r="K372" i="18"/>
  <c r="L371" i="18"/>
  <c r="K371" i="18"/>
  <c r="L370" i="18"/>
  <c r="K370" i="18"/>
  <c r="L369" i="18"/>
  <c r="K369" i="18"/>
  <c r="L368" i="18"/>
  <c r="K368" i="18"/>
  <c r="L367" i="18"/>
  <c r="K367" i="18"/>
  <c r="L366" i="18"/>
  <c r="K366" i="18"/>
  <c r="L365" i="18"/>
  <c r="K365" i="18"/>
  <c r="L364" i="18"/>
  <c r="K364" i="18"/>
  <c r="L363" i="18"/>
  <c r="K363" i="18"/>
  <c r="L362" i="18"/>
  <c r="K362" i="18"/>
  <c r="L361" i="18"/>
  <c r="K361" i="18"/>
  <c r="L360" i="18"/>
  <c r="K360" i="18"/>
  <c r="L359" i="18"/>
  <c r="K359" i="18"/>
  <c r="L358" i="18"/>
  <c r="K358" i="18"/>
  <c r="L357" i="18"/>
  <c r="K357" i="18"/>
  <c r="L348" i="18"/>
  <c r="K348" i="18"/>
  <c r="L347" i="18"/>
  <c r="K347" i="18"/>
  <c r="L346" i="18"/>
  <c r="K346" i="18"/>
  <c r="L345" i="18"/>
  <c r="K345" i="18"/>
  <c r="L344" i="18"/>
  <c r="K344" i="18"/>
  <c r="L343" i="18"/>
  <c r="K343" i="18"/>
  <c r="L342" i="18"/>
  <c r="K342" i="18"/>
  <c r="L341" i="18"/>
  <c r="K341" i="18"/>
  <c r="L340" i="18"/>
  <c r="K340" i="18"/>
  <c r="L339" i="18"/>
  <c r="K339" i="18"/>
  <c r="L338" i="18"/>
  <c r="K338" i="18"/>
  <c r="L337" i="18"/>
  <c r="K337" i="18"/>
  <c r="L331" i="18"/>
  <c r="K331" i="18"/>
  <c r="L330" i="18"/>
  <c r="K330" i="18"/>
  <c r="L329" i="18"/>
  <c r="K329" i="18"/>
  <c r="L328" i="18"/>
  <c r="K328" i="18"/>
  <c r="L327" i="18"/>
  <c r="K327" i="18"/>
  <c r="L326" i="18"/>
  <c r="K326" i="18"/>
  <c r="L300" i="18"/>
  <c r="K300" i="18"/>
  <c r="L299" i="18"/>
  <c r="K299" i="18"/>
  <c r="L298" i="18"/>
  <c r="K298" i="18"/>
  <c r="L297" i="18"/>
  <c r="K297" i="18"/>
  <c r="L296" i="18"/>
  <c r="K296" i="18"/>
  <c r="L295" i="18"/>
  <c r="K295" i="18"/>
  <c r="L294" i="18"/>
  <c r="K294" i="18"/>
  <c r="L288" i="18"/>
  <c r="K288" i="18"/>
  <c r="L287" i="18"/>
  <c r="K287" i="18"/>
  <c r="L286" i="18"/>
  <c r="K286" i="18"/>
  <c r="L285" i="18"/>
  <c r="K285" i="18"/>
  <c r="L284" i="18"/>
  <c r="K284" i="18"/>
  <c r="L283" i="18"/>
  <c r="K283" i="18"/>
  <c r="L282" i="18"/>
  <c r="K282" i="18"/>
  <c r="L281" i="18"/>
  <c r="K281" i="18"/>
  <c r="L280" i="18"/>
  <c r="K280" i="18"/>
  <c r="L279" i="18"/>
  <c r="K279" i="18"/>
  <c r="L278" i="18"/>
  <c r="K278" i="18"/>
  <c r="L277" i="18"/>
  <c r="K277" i="18"/>
  <c r="L276" i="18"/>
  <c r="K276" i="18"/>
  <c r="L275" i="18"/>
  <c r="K275" i="18"/>
  <c r="L274" i="18"/>
  <c r="K274" i="18"/>
  <c r="L273" i="18"/>
  <c r="K273" i="18"/>
  <c r="L272" i="18"/>
  <c r="K272" i="18"/>
  <c r="L271" i="18"/>
  <c r="K271" i="18"/>
  <c r="L270" i="18"/>
  <c r="K270" i="18"/>
  <c r="L214" i="18"/>
  <c r="K214" i="18"/>
  <c r="L213" i="18"/>
  <c r="K213" i="18"/>
  <c r="L212" i="18"/>
  <c r="K212" i="18"/>
  <c r="L211" i="18"/>
  <c r="K211" i="18"/>
  <c r="L210" i="18"/>
  <c r="K210" i="18"/>
  <c r="L209" i="18"/>
  <c r="K209" i="18"/>
  <c r="L208" i="18"/>
  <c r="K208" i="18"/>
  <c r="L207" i="18"/>
  <c r="K207" i="18"/>
  <c r="L206" i="18"/>
  <c r="K206" i="18"/>
  <c r="L205" i="18"/>
  <c r="K205" i="18"/>
  <c r="L204" i="18"/>
  <c r="K204" i="18"/>
  <c r="L203" i="18"/>
  <c r="K203" i="18"/>
  <c r="L202" i="18"/>
  <c r="K202" i="18"/>
  <c r="L201" i="18"/>
  <c r="K201" i="18"/>
  <c r="L200" i="18"/>
  <c r="K200" i="18"/>
  <c r="L199" i="18"/>
  <c r="K199" i="18"/>
  <c r="L198" i="18"/>
  <c r="K198" i="18"/>
  <c r="L197" i="18"/>
  <c r="K197" i="18"/>
  <c r="L196" i="18"/>
  <c r="K196" i="18"/>
  <c r="L195" i="18"/>
  <c r="K195" i="18"/>
  <c r="L194" i="18"/>
  <c r="K194" i="18"/>
  <c r="L193" i="18"/>
  <c r="K193" i="18"/>
  <c r="L186" i="18"/>
  <c r="K186" i="18"/>
  <c r="L185" i="18"/>
  <c r="K185" i="18"/>
  <c r="L184" i="18"/>
  <c r="K184" i="18"/>
  <c r="L183" i="18"/>
  <c r="K183"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68" i="18"/>
  <c r="K168" i="18"/>
  <c r="L167" i="18"/>
  <c r="K167" i="18"/>
  <c r="L166" i="18"/>
  <c r="K166" i="18"/>
  <c r="L124" i="18"/>
  <c r="K124" i="18"/>
  <c r="L123" i="18"/>
  <c r="K123" i="18"/>
  <c r="L122" i="18"/>
  <c r="K122"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L104" i="18"/>
  <c r="K104" i="18"/>
  <c r="L103" i="18"/>
  <c r="K103" i="18"/>
  <c r="L102" i="18"/>
  <c r="K102" i="18"/>
  <c r="L101" i="18"/>
  <c r="K101" i="18"/>
  <c r="L100" i="18"/>
  <c r="K100" i="18"/>
  <c r="L99" i="18"/>
  <c r="K99" i="18"/>
  <c r="L98" i="18"/>
  <c r="K98" i="18"/>
  <c r="L93" i="18"/>
  <c r="K93" i="18"/>
  <c r="L92" i="18"/>
  <c r="K92" i="18"/>
  <c r="L91" i="18"/>
  <c r="K91" i="18"/>
  <c r="L90" i="18"/>
  <c r="K90" i="18"/>
  <c r="L89" i="18"/>
  <c r="K89" i="18"/>
  <c r="L42" i="18"/>
  <c r="K42" i="18"/>
  <c r="L41" i="18"/>
  <c r="K41" i="18"/>
  <c r="L40" i="18"/>
  <c r="K40" i="18"/>
  <c r="L30" i="18"/>
  <c r="K30" i="18"/>
  <c r="L29" i="18"/>
  <c r="K29" i="18"/>
  <c r="L28" i="18"/>
  <c r="K28" i="18"/>
  <c r="L27" i="18"/>
  <c r="K27" i="18"/>
  <c r="J514" i="18" l="1"/>
  <c r="I514" i="18" s="1"/>
  <c r="J485" i="18" l="1"/>
  <c r="I485" i="18" s="1"/>
  <c r="J484" i="18"/>
  <c r="I484" i="18" s="1"/>
  <c r="I32" i="18" l="1"/>
  <c r="I33" i="18"/>
  <c r="I34" i="18"/>
  <c r="I35" i="18"/>
  <c r="I36" i="18"/>
  <c r="I37" i="18"/>
  <c r="I38" i="18"/>
  <c r="I39" i="18"/>
  <c r="I43" i="18"/>
  <c r="I44" i="18"/>
  <c r="I45" i="18"/>
  <c r="I46" i="18"/>
  <c r="I47" i="18"/>
  <c r="I53" i="18"/>
  <c r="I59" i="18"/>
  <c r="I66" i="18"/>
  <c r="I67" i="18"/>
  <c r="I68" i="18"/>
  <c r="I69" i="18"/>
  <c r="I70" i="18"/>
  <c r="I84" i="18"/>
  <c r="I85" i="18"/>
  <c r="I86" i="18"/>
  <c r="I87" i="18"/>
  <c r="I88" i="18"/>
  <c r="I94" i="18"/>
  <c r="I95" i="18"/>
  <c r="I96" i="18"/>
  <c r="I97" i="18"/>
  <c r="I117" i="18"/>
  <c r="I118" i="18"/>
  <c r="I119" i="18"/>
  <c r="I120" i="18"/>
  <c r="I121" i="18"/>
  <c r="I125" i="18"/>
  <c r="I126" i="18"/>
  <c r="I127" i="18"/>
  <c r="I128" i="18"/>
  <c r="I129" i="18"/>
  <c r="I132" i="18"/>
  <c r="I133" i="18"/>
  <c r="I134" i="18"/>
  <c r="I135" i="18"/>
  <c r="I136" i="18"/>
  <c r="I137" i="18"/>
  <c r="I140" i="18"/>
  <c r="I141" i="18"/>
  <c r="I142" i="18"/>
  <c r="I143" i="18"/>
  <c r="I144" i="18"/>
  <c r="I147" i="18"/>
  <c r="I148" i="18"/>
  <c r="I149" i="18"/>
  <c r="I150" i="18"/>
  <c r="I151" i="18"/>
  <c r="I160" i="18"/>
  <c r="I161" i="18"/>
  <c r="I162" i="18"/>
  <c r="I163" i="18"/>
  <c r="I164" i="18"/>
  <c r="I165" i="18"/>
  <c r="I187" i="18"/>
  <c r="I188" i="18"/>
  <c r="I189" i="18"/>
  <c r="I190" i="18"/>
  <c r="I191" i="18"/>
  <c r="I192" i="18"/>
  <c r="I215" i="18"/>
  <c r="I216" i="18"/>
  <c r="I217" i="18"/>
  <c r="I218" i="18"/>
  <c r="I219" i="18"/>
  <c r="I220" i="18"/>
  <c r="I221" i="18"/>
  <c r="I224" i="18"/>
  <c r="I225" i="18"/>
  <c r="I226" i="18"/>
  <c r="I227" i="18"/>
  <c r="I228" i="18"/>
  <c r="I229" i="18"/>
  <c r="I230" i="18"/>
  <c r="I236" i="18"/>
  <c r="I237" i="18"/>
  <c r="I238" i="18"/>
  <c r="I239" i="18"/>
  <c r="I240" i="18"/>
  <c r="I241" i="18"/>
  <c r="I242" i="18"/>
  <c r="I245" i="18"/>
  <c r="I246" i="18"/>
  <c r="I247" i="18"/>
  <c r="I248" i="18"/>
  <c r="I249" i="18"/>
  <c r="I250" i="18"/>
  <c r="I251" i="18"/>
  <c r="I254" i="18"/>
  <c r="I255" i="18"/>
  <c r="I256" i="18"/>
  <c r="I257" i="18"/>
  <c r="I258" i="18"/>
  <c r="I259" i="18"/>
  <c r="I263" i="18"/>
  <c r="I264" i="18"/>
  <c r="I265" i="18"/>
  <c r="I266" i="18"/>
  <c r="I267" i="18"/>
  <c r="I268" i="18"/>
  <c r="I269" i="18"/>
  <c r="I289" i="18"/>
  <c r="I290" i="18"/>
  <c r="I291" i="18"/>
  <c r="I292" i="18"/>
  <c r="I293" i="18"/>
  <c r="I308" i="18"/>
  <c r="I309" i="18"/>
  <c r="I310" i="18"/>
  <c r="I311" i="18"/>
  <c r="I312" i="18"/>
  <c r="I321" i="18"/>
  <c r="I322" i="18"/>
  <c r="I323" i="18"/>
  <c r="I324" i="18"/>
  <c r="I325" i="18"/>
  <c r="I333" i="18"/>
  <c r="I334" i="18"/>
  <c r="I335" i="18"/>
  <c r="I336" i="18"/>
  <c r="I350" i="18"/>
  <c r="I351" i="18"/>
  <c r="I352" i="18"/>
  <c r="I354" i="18"/>
  <c r="I355" i="18"/>
  <c r="I356" i="18"/>
  <c r="I374" i="18"/>
  <c r="I375" i="18"/>
  <c r="I376" i="18"/>
  <c r="I377" i="18"/>
  <c r="I378" i="18"/>
  <c r="I379" i="18"/>
  <c r="I387" i="18"/>
  <c r="I388" i="18"/>
  <c r="I389" i="18"/>
  <c r="I390" i="18"/>
  <c r="I391" i="18"/>
  <c r="I435" i="18"/>
  <c r="I436" i="18"/>
  <c r="I437" i="18"/>
  <c r="I438" i="18"/>
  <c r="I439" i="18"/>
  <c r="I440" i="18"/>
  <c r="I441" i="18"/>
  <c r="I442" i="18"/>
  <c r="I443" i="18"/>
  <c r="I444" i="18"/>
  <c r="I445" i="18"/>
  <c r="I446" i="18"/>
  <c r="I447" i="18"/>
  <c r="I448" i="18"/>
  <c r="I456" i="18"/>
  <c r="I457" i="18"/>
  <c r="I458" i="18"/>
  <c r="I459" i="18"/>
  <c r="I460" i="18"/>
  <c r="I461" i="18"/>
  <c r="I522" i="18"/>
  <c r="I523" i="18"/>
  <c r="I524" i="18"/>
  <c r="I525" i="18"/>
  <c r="I526" i="18"/>
  <c r="I527" i="18"/>
  <c r="I528" i="18"/>
  <c r="I529" i="18"/>
  <c r="I549" i="18"/>
  <c r="I550" i="18"/>
  <c r="I551" i="18"/>
  <c r="I552" i="18"/>
  <c r="I553" i="18"/>
  <c r="I554" i="18"/>
  <c r="I555" i="18"/>
  <c r="I560" i="18"/>
  <c r="I561" i="18"/>
  <c r="I562" i="18"/>
  <c r="I563" i="18"/>
  <c r="I584" i="18"/>
  <c r="I585" i="18"/>
  <c r="I586" i="18"/>
  <c r="I587" i="18"/>
  <c r="I588" i="18"/>
  <c r="I622" i="18"/>
  <c r="I623" i="18"/>
  <c r="I624" i="18"/>
  <c r="I625" i="18"/>
  <c r="I626" i="18"/>
  <c r="I638" i="18"/>
  <c r="I639" i="18"/>
  <c r="I640" i="18"/>
  <c r="I641" i="18"/>
  <c r="I642" i="18"/>
  <c r="I643" i="18"/>
  <c r="I644" i="18"/>
  <c r="I645" i="18"/>
  <c r="I656" i="18"/>
  <c r="I657" i="18"/>
  <c r="I658" i="18"/>
  <c r="I659" i="18"/>
  <c r="I660" i="18"/>
  <c r="I661" i="18"/>
  <c r="I666" i="18"/>
  <c r="I667" i="18"/>
  <c r="I668" i="18"/>
  <c r="I669" i="18"/>
  <c r="I670" i="18"/>
  <c r="I720" i="18"/>
  <c r="I721" i="18"/>
  <c r="I722" i="18"/>
  <c r="J301" i="18" l="1"/>
  <c r="I301" i="18" s="1"/>
  <c r="J203" i="18" l="1"/>
  <c r="I203" i="18" s="1"/>
  <c r="J139" i="18" l="1"/>
  <c r="I139" i="18" s="1"/>
  <c r="J138" i="18"/>
  <c r="I138" i="18" s="1"/>
  <c r="J305" i="18" l="1"/>
  <c r="I305" i="18" s="1"/>
  <c r="A770" i="13"/>
  <c r="A771" i="13"/>
  <c r="A772" i="13"/>
  <c r="A773" i="13"/>
  <c r="A774" i="13"/>
  <c r="A775" i="13"/>
  <c r="A776" i="13"/>
  <c r="A777" i="13"/>
  <c r="A778" i="13"/>
  <c r="A779" i="13"/>
  <c r="A780" i="13"/>
  <c r="A781" i="13"/>
  <c r="A782" i="13"/>
  <c r="A783" i="13"/>
  <c r="A784" i="13"/>
  <c r="A785" i="13"/>
  <c r="A786" i="13"/>
  <c r="A9" i="13" l="1"/>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A748" i="13"/>
  <c r="A749" i="13"/>
  <c r="A750" i="13"/>
  <c r="A751" i="13"/>
  <c r="A752" i="13"/>
  <c r="A753" i="13"/>
  <c r="A754" i="13"/>
  <c r="A755" i="13"/>
  <c r="A756" i="13"/>
  <c r="A757" i="13"/>
  <c r="A758" i="13"/>
  <c r="A759" i="13"/>
  <c r="A760" i="13"/>
  <c r="A761" i="13"/>
  <c r="A762" i="13"/>
  <c r="A763" i="13"/>
  <c r="A764" i="13"/>
  <c r="A765" i="13"/>
  <c r="A766" i="13"/>
  <c r="A767" i="13"/>
  <c r="A768" i="13"/>
  <c r="A769" i="13"/>
  <c r="A8" i="13"/>
  <c r="J716" i="18" l="1"/>
  <c r="I716" i="18" s="1"/>
  <c r="J717" i="18"/>
  <c r="I717" i="18" s="1"/>
  <c r="J718" i="18"/>
  <c r="I718" i="18" s="1"/>
  <c r="J686" i="18"/>
  <c r="I686" i="18" s="1"/>
  <c r="J687" i="18"/>
  <c r="I687" i="18" s="1"/>
  <c r="J688" i="18"/>
  <c r="I688" i="18" s="1"/>
  <c r="J689" i="18"/>
  <c r="I689" i="18" s="1"/>
  <c r="J715" i="18"/>
  <c r="I715" i="18" s="1"/>
  <c r="J303" i="18"/>
  <c r="I303" i="18" s="1"/>
  <c r="J27" i="18"/>
  <c r="I27" i="18" s="1"/>
  <c r="J40" i="18"/>
  <c r="I40" i="18" s="1"/>
  <c r="J41" i="18"/>
  <c r="I41" i="18" s="1"/>
  <c r="J42" i="18"/>
  <c r="I42" i="18" s="1"/>
  <c r="J48" i="18"/>
  <c r="I48" i="18" s="1"/>
  <c r="J49" i="18"/>
  <c r="I49" i="18" s="1"/>
  <c r="J50" i="18"/>
  <c r="I50" i="18" s="1"/>
  <c r="J51" i="18"/>
  <c r="I51" i="18" s="1"/>
  <c r="J52" i="18"/>
  <c r="I52" i="18" s="1"/>
  <c r="J54" i="18"/>
  <c r="I54" i="18" s="1"/>
  <c r="J55" i="18"/>
  <c r="I55" i="18" s="1"/>
  <c r="J56" i="18"/>
  <c r="I56" i="18" s="1"/>
  <c r="J57" i="18"/>
  <c r="I57" i="18" s="1"/>
  <c r="J58" i="18"/>
  <c r="I58" i="18" s="1"/>
  <c r="J60" i="18"/>
  <c r="I60" i="18" s="1"/>
  <c r="J61" i="18"/>
  <c r="I61" i="18" s="1"/>
  <c r="J62" i="18"/>
  <c r="I62" i="18" s="1"/>
  <c r="J63" i="18"/>
  <c r="I63" i="18" s="1"/>
  <c r="J64" i="18"/>
  <c r="I64" i="18" s="1"/>
  <c r="J71" i="18"/>
  <c r="I71" i="18" s="1"/>
  <c r="J72" i="18"/>
  <c r="I72" i="18" s="1"/>
  <c r="J73" i="18"/>
  <c r="I73" i="18" s="1"/>
  <c r="J74" i="18"/>
  <c r="I74" i="18" s="1"/>
  <c r="J75" i="18"/>
  <c r="I75" i="18" s="1"/>
  <c r="J76" i="18"/>
  <c r="I76" i="18" s="1"/>
  <c r="J77" i="18"/>
  <c r="I77" i="18" s="1"/>
  <c r="J78" i="18"/>
  <c r="I78" i="18" s="1"/>
  <c r="J79" i="18"/>
  <c r="I79" i="18" s="1"/>
  <c r="J80" i="18"/>
  <c r="I80" i="18" s="1"/>
  <c r="J81" i="18"/>
  <c r="I81" i="18" s="1"/>
  <c r="J82" i="18"/>
  <c r="I82" i="18" s="1"/>
  <c r="J89" i="18"/>
  <c r="I89" i="18" s="1"/>
  <c r="J90" i="18"/>
  <c r="I90" i="18" s="1"/>
  <c r="J91" i="18"/>
  <c r="I91" i="18" s="1"/>
  <c r="J92" i="18"/>
  <c r="I92" i="18" s="1"/>
  <c r="J93" i="18"/>
  <c r="I93" i="18" s="1"/>
  <c r="J98" i="18"/>
  <c r="I98" i="18" s="1"/>
  <c r="J99" i="18"/>
  <c r="I99" i="18" s="1"/>
  <c r="J100" i="18"/>
  <c r="I100" i="18" s="1"/>
  <c r="J101" i="18"/>
  <c r="I101" i="18" s="1"/>
  <c r="J102" i="18"/>
  <c r="I102" i="18" s="1"/>
  <c r="J103" i="18"/>
  <c r="I103" i="18" s="1"/>
  <c r="J104" i="18"/>
  <c r="I104" i="18" s="1"/>
  <c r="J105" i="18"/>
  <c r="I105" i="18" s="1"/>
  <c r="J106" i="18"/>
  <c r="I106" i="18" s="1"/>
  <c r="J107" i="18"/>
  <c r="I107" i="18" s="1"/>
  <c r="J108" i="18"/>
  <c r="I108" i="18" s="1"/>
  <c r="J109" i="18"/>
  <c r="I109" i="18" s="1"/>
  <c r="J110" i="18"/>
  <c r="I110" i="18" s="1"/>
  <c r="J111" i="18"/>
  <c r="I111" i="18" s="1"/>
  <c r="J112" i="18"/>
  <c r="I112" i="18" s="1"/>
  <c r="J113" i="18"/>
  <c r="I113" i="18" s="1"/>
  <c r="J114" i="18"/>
  <c r="I114" i="18" s="1"/>
  <c r="J115" i="18"/>
  <c r="I115" i="18" s="1"/>
  <c r="J116" i="18"/>
  <c r="I116" i="18" s="1"/>
  <c r="J122" i="18"/>
  <c r="I122" i="18" s="1"/>
  <c r="J123" i="18"/>
  <c r="I123" i="18" s="1"/>
  <c r="J124" i="18"/>
  <c r="I124" i="18" s="1"/>
  <c r="J130" i="18"/>
  <c r="I130" i="18" s="1"/>
  <c r="J131" i="18"/>
  <c r="I131" i="18" s="1"/>
  <c r="J145" i="18"/>
  <c r="I145" i="18" s="1"/>
  <c r="J146" i="18"/>
  <c r="I146" i="18" s="1"/>
  <c r="J152" i="18"/>
  <c r="I152" i="18" s="1"/>
  <c r="J153" i="18"/>
  <c r="I153" i="18" s="1"/>
  <c r="J154" i="18"/>
  <c r="I154" i="18" s="1"/>
  <c r="J155" i="18"/>
  <c r="I155" i="18" s="1"/>
  <c r="J156" i="18"/>
  <c r="I156" i="18" s="1"/>
  <c r="J157" i="18"/>
  <c r="I157" i="18" s="1"/>
  <c r="J158" i="18"/>
  <c r="I158" i="18" s="1"/>
  <c r="J159" i="18"/>
  <c r="I159" i="18" s="1"/>
  <c r="J166" i="18"/>
  <c r="I166" i="18" s="1"/>
  <c r="J167" i="18"/>
  <c r="I167" i="18" s="1"/>
  <c r="J168" i="18"/>
  <c r="I168" i="18" s="1"/>
  <c r="J169" i="18"/>
  <c r="I169" i="18" s="1"/>
  <c r="J170" i="18"/>
  <c r="I170" i="18" s="1"/>
  <c r="J171" i="18"/>
  <c r="I171" i="18" s="1"/>
  <c r="J172" i="18"/>
  <c r="I172" i="18" s="1"/>
  <c r="J173" i="18"/>
  <c r="I173" i="18" s="1"/>
  <c r="J174" i="18"/>
  <c r="I174" i="18" s="1"/>
  <c r="J175" i="18"/>
  <c r="I175" i="18" s="1"/>
  <c r="J176" i="18"/>
  <c r="I176" i="18" s="1"/>
  <c r="J177" i="18"/>
  <c r="I177" i="18" s="1"/>
  <c r="J178" i="18"/>
  <c r="I178" i="18" s="1"/>
  <c r="J179" i="18"/>
  <c r="I179" i="18" s="1"/>
  <c r="J180" i="18"/>
  <c r="I180" i="18" s="1"/>
  <c r="J193" i="18"/>
  <c r="I193" i="18" s="1"/>
  <c r="J194" i="18"/>
  <c r="I194" i="18" s="1"/>
  <c r="J195" i="18"/>
  <c r="I195" i="18" s="1"/>
  <c r="J196" i="18"/>
  <c r="I196" i="18" s="1"/>
  <c r="J197" i="18"/>
  <c r="I197" i="18" s="1"/>
  <c r="J198" i="18"/>
  <c r="I198" i="18" s="1"/>
  <c r="J199" i="18"/>
  <c r="I199" i="18" s="1"/>
  <c r="J200" i="18"/>
  <c r="I200" i="18" s="1"/>
  <c r="J201" i="18"/>
  <c r="I201" i="18" s="1"/>
  <c r="J202" i="18"/>
  <c r="I202" i="18" s="1"/>
  <c r="J204" i="18"/>
  <c r="I204" i="18" s="1"/>
  <c r="J205" i="18"/>
  <c r="I205" i="18" s="1"/>
  <c r="J207" i="18"/>
  <c r="I207" i="18" s="1"/>
  <c r="J208" i="18"/>
  <c r="I208" i="18" s="1"/>
  <c r="J209" i="18"/>
  <c r="I209" i="18" s="1"/>
  <c r="J211" i="18"/>
  <c r="I211" i="18" s="1"/>
  <c r="J212" i="18"/>
  <c r="I212" i="18" s="1"/>
  <c r="J213" i="18"/>
  <c r="I213" i="18" s="1"/>
  <c r="J214" i="18"/>
  <c r="I214" i="18" s="1"/>
  <c r="J222" i="18"/>
  <c r="I222" i="18" s="1"/>
  <c r="J223" i="18"/>
  <c r="I223" i="18" s="1"/>
  <c r="J231" i="18"/>
  <c r="I231" i="18" s="1"/>
  <c r="J232" i="18"/>
  <c r="I232" i="18" s="1"/>
  <c r="J233" i="18"/>
  <c r="I233" i="18" s="1"/>
  <c r="J234" i="18"/>
  <c r="I234" i="18" s="1"/>
  <c r="J235" i="18"/>
  <c r="I235" i="18" s="1"/>
  <c r="J243" i="18"/>
  <c r="I243" i="18" s="1"/>
  <c r="J252" i="18"/>
  <c r="I252" i="18" s="1"/>
  <c r="J253" i="18"/>
  <c r="I253" i="18" s="1"/>
  <c r="J260" i="18"/>
  <c r="I260" i="18" s="1"/>
  <c r="J261" i="18"/>
  <c r="I261" i="18" s="1"/>
  <c r="J262" i="18"/>
  <c r="I262" i="18" s="1"/>
  <c r="J270" i="18"/>
  <c r="I270" i="18" s="1"/>
  <c r="J273" i="18"/>
  <c r="I273" i="18" s="1"/>
  <c r="J274" i="18"/>
  <c r="I274" i="18" s="1"/>
  <c r="J275" i="18"/>
  <c r="I275" i="18" s="1"/>
  <c r="J276" i="18"/>
  <c r="I276" i="18" s="1"/>
  <c r="J277" i="18"/>
  <c r="I277" i="18" s="1"/>
  <c r="J279" i="18"/>
  <c r="I279" i="18" s="1"/>
  <c r="J280" i="18"/>
  <c r="I280" i="18" s="1"/>
  <c r="J281" i="18"/>
  <c r="I281" i="18" s="1"/>
  <c r="J282" i="18"/>
  <c r="I282" i="18" s="1"/>
  <c r="J283" i="18"/>
  <c r="I283" i="18" s="1"/>
  <c r="J284" i="18"/>
  <c r="I284" i="18" s="1"/>
  <c r="J285" i="18"/>
  <c r="I285" i="18" s="1"/>
  <c r="J286" i="18"/>
  <c r="I286" i="18" s="1"/>
  <c r="J287" i="18"/>
  <c r="I287" i="18" s="1"/>
  <c r="J288" i="18"/>
  <c r="I288" i="18" s="1"/>
  <c r="J294" i="18"/>
  <c r="I294" i="18" s="1"/>
  <c r="J295" i="18"/>
  <c r="I295" i="18" s="1"/>
  <c r="J296" i="18"/>
  <c r="I296" i="18" s="1"/>
  <c r="J297" i="18"/>
  <c r="I297" i="18" s="1"/>
  <c r="J298" i="18"/>
  <c r="I298" i="18" s="1"/>
  <c r="J299" i="18"/>
  <c r="I299" i="18" s="1"/>
  <c r="J300" i="18"/>
  <c r="I300" i="18" s="1"/>
  <c r="J304" i="18"/>
  <c r="I304" i="18" s="1"/>
  <c r="J302" i="18"/>
  <c r="I302" i="18" s="1"/>
  <c r="J306" i="18"/>
  <c r="I306" i="18" s="1"/>
  <c r="J313" i="18"/>
  <c r="I313" i="18" s="1"/>
  <c r="J314" i="18"/>
  <c r="I314" i="18" s="1"/>
  <c r="J315" i="18"/>
  <c r="I315" i="18" s="1"/>
  <c r="J316" i="18"/>
  <c r="I316" i="18" s="1"/>
  <c r="J317" i="18"/>
  <c r="I317" i="18" s="1"/>
  <c r="J318" i="18"/>
  <c r="I318" i="18" s="1"/>
  <c r="J319" i="18"/>
  <c r="I319" i="18" s="1"/>
  <c r="J320" i="18"/>
  <c r="I320" i="18" s="1"/>
  <c r="J326" i="18"/>
  <c r="I326" i="18" s="1"/>
  <c r="J327" i="18"/>
  <c r="I327" i="18" s="1"/>
  <c r="J328" i="18"/>
  <c r="I328" i="18" s="1"/>
  <c r="J329" i="18"/>
  <c r="I329" i="18" s="1"/>
  <c r="J330" i="18"/>
  <c r="I330" i="18" s="1"/>
  <c r="J331" i="18"/>
  <c r="I331" i="18" s="1"/>
  <c r="J337" i="18"/>
  <c r="I337" i="18" s="1"/>
  <c r="J338" i="18"/>
  <c r="I338" i="18" s="1"/>
  <c r="J339" i="18"/>
  <c r="I339" i="18" s="1"/>
  <c r="J340" i="18"/>
  <c r="I340" i="18" s="1"/>
  <c r="J341" i="18"/>
  <c r="I341" i="18" s="1"/>
  <c r="J342" i="18"/>
  <c r="I342" i="18" s="1"/>
  <c r="J343" i="18"/>
  <c r="I343" i="18" s="1"/>
  <c r="J344" i="18"/>
  <c r="I344" i="18" s="1"/>
  <c r="J345" i="18"/>
  <c r="I345" i="18" s="1"/>
  <c r="J346" i="18"/>
  <c r="I346" i="18" s="1"/>
  <c r="J347" i="18"/>
  <c r="I347" i="18" s="1"/>
  <c r="J348" i="18"/>
  <c r="I348" i="18" s="1"/>
  <c r="J357" i="18"/>
  <c r="I357" i="18" s="1"/>
  <c r="J358" i="18"/>
  <c r="I358" i="18" s="1"/>
  <c r="J359" i="18"/>
  <c r="I359" i="18" s="1"/>
  <c r="J360" i="18"/>
  <c r="I360" i="18" s="1"/>
  <c r="J361" i="18"/>
  <c r="I361" i="18" s="1"/>
  <c r="J362" i="18"/>
  <c r="I362" i="18" s="1"/>
  <c r="J363" i="18"/>
  <c r="I363" i="18" s="1"/>
  <c r="J364" i="18"/>
  <c r="I364" i="18" s="1"/>
  <c r="J365" i="18"/>
  <c r="I365" i="18" s="1"/>
  <c r="J366" i="18"/>
  <c r="I366" i="18" s="1"/>
  <c r="J367" i="18"/>
  <c r="I367" i="18" s="1"/>
  <c r="J368" i="18"/>
  <c r="I368" i="18" s="1"/>
  <c r="J369" i="18"/>
  <c r="I369" i="18" s="1"/>
  <c r="J370" i="18"/>
  <c r="I370" i="18" s="1"/>
  <c r="J371" i="18"/>
  <c r="I371" i="18" s="1"/>
  <c r="J372" i="18"/>
  <c r="I372" i="18" s="1"/>
  <c r="J380" i="18"/>
  <c r="I380" i="18" s="1"/>
  <c r="J381" i="18"/>
  <c r="I381" i="18" s="1"/>
  <c r="J382" i="18"/>
  <c r="I382" i="18" s="1"/>
  <c r="J383" i="18"/>
  <c r="I383" i="18" s="1"/>
  <c r="J384" i="18"/>
  <c r="I384" i="18" s="1"/>
  <c r="J385" i="18"/>
  <c r="I385" i="18" s="1"/>
  <c r="J392" i="18"/>
  <c r="I392" i="18" s="1"/>
  <c r="J393" i="18"/>
  <c r="I393" i="18" s="1"/>
  <c r="J394" i="18"/>
  <c r="I394" i="18" s="1"/>
  <c r="J395" i="18"/>
  <c r="I395" i="18" s="1"/>
  <c r="J396" i="18"/>
  <c r="I396" i="18" s="1"/>
  <c r="J397" i="18"/>
  <c r="I397" i="18" s="1"/>
  <c r="J398" i="18"/>
  <c r="I398" i="18" s="1"/>
  <c r="J399" i="18"/>
  <c r="I399" i="18" s="1"/>
  <c r="J400" i="18"/>
  <c r="I400" i="18" s="1"/>
  <c r="J401" i="18"/>
  <c r="I401" i="18" s="1"/>
  <c r="J402" i="18"/>
  <c r="I402" i="18" s="1"/>
  <c r="J403" i="18"/>
  <c r="I403" i="18" s="1"/>
  <c r="J404" i="18"/>
  <c r="I404" i="18" s="1"/>
  <c r="J405" i="18"/>
  <c r="I405" i="18" s="1"/>
  <c r="J406" i="18"/>
  <c r="I406" i="18" s="1"/>
  <c r="J407" i="18"/>
  <c r="I407" i="18" s="1"/>
  <c r="J408" i="18"/>
  <c r="I408" i="18" s="1"/>
  <c r="J409" i="18"/>
  <c r="I409" i="18" s="1"/>
  <c r="J410" i="18"/>
  <c r="I410" i="18" s="1"/>
  <c r="J411" i="18"/>
  <c r="I411" i="18" s="1"/>
  <c r="J412" i="18"/>
  <c r="I412" i="18" s="1"/>
  <c r="J413" i="18"/>
  <c r="I413" i="18" s="1"/>
  <c r="J414" i="18"/>
  <c r="I414" i="18" s="1"/>
  <c r="J415" i="18"/>
  <c r="I415" i="18" s="1"/>
  <c r="J416" i="18"/>
  <c r="I416" i="18" s="1"/>
  <c r="J417" i="18"/>
  <c r="I417" i="18" s="1"/>
  <c r="J418" i="18"/>
  <c r="I418" i="18" s="1"/>
  <c r="J419" i="18"/>
  <c r="I419" i="18" s="1"/>
  <c r="J420" i="18"/>
  <c r="I420" i="18" s="1"/>
  <c r="J421" i="18"/>
  <c r="I421" i="18" s="1"/>
  <c r="J422" i="18"/>
  <c r="I422" i="18" s="1"/>
  <c r="J423" i="18"/>
  <c r="I423" i="18" s="1"/>
  <c r="J424" i="18"/>
  <c r="I424" i="18" s="1"/>
  <c r="J425" i="18"/>
  <c r="I425" i="18" s="1"/>
  <c r="J426" i="18"/>
  <c r="I426" i="18" s="1"/>
  <c r="J427" i="18"/>
  <c r="I427" i="18" s="1"/>
  <c r="J428" i="18"/>
  <c r="I428" i="18" s="1"/>
  <c r="J429" i="18"/>
  <c r="I429" i="18" s="1"/>
  <c r="J430" i="18"/>
  <c r="I430" i="18" s="1"/>
  <c r="J431" i="18"/>
  <c r="I431" i="18" s="1"/>
  <c r="J432" i="18"/>
  <c r="I432" i="18" s="1"/>
  <c r="J433" i="18"/>
  <c r="I433" i="18" s="1"/>
  <c r="J449" i="18"/>
  <c r="I449" i="18" s="1"/>
  <c r="J450" i="18"/>
  <c r="I450" i="18" s="1"/>
  <c r="J451" i="18"/>
  <c r="I451" i="18" s="1"/>
  <c r="J452" i="18"/>
  <c r="I452" i="18" s="1"/>
  <c r="J453" i="18"/>
  <c r="I453" i="18" s="1"/>
  <c r="J454" i="18"/>
  <c r="I454" i="18" s="1"/>
  <c r="J462" i="18"/>
  <c r="I462" i="18" s="1"/>
  <c r="J463" i="18"/>
  <c r="I463" i="18" s="1"/>
  <c r="J464" i="18"/>
  <c r="I464" i="18" s="1"/>
  <c r="J465" i="18"/>
  <c r="I465" i="18" s="1"/>
  <c r="J466" i="18"/>
  <c r="I466" i="18" s="1"/>
  <c r="J467" i="18"/>
  <c r="I467" i="18" s="1"/>
  <c r="J468" i="18"/>
  <c r="I468" i="18" s="1"/>
  <c r="J469" i="18"/>
  <c r="I469" i="18" s="1"/>
  <c r="J470" i="18"/>
  <c r="I470" i="18" s="1"/>
  <c r="J471" i="18"/>
  <c r="I471" i="18" s="1"/>
  <c r="J472" i="18"/>
  <c r="I472" i="18" s="1"/>
  <c r="J473" i="18"/>
  <c r="I473" i="18" s="1"/>
  <c r="J474" i="18"/>
  <c r="I474" i="18" s="1"/>
  <c r="J475" i="18"/>
  <c r="I475" i="18" s="1"/>
  <c r="J476" i="18"/>
  <c r="I476" i="18" s="1"/>
  <c r="J477" i="18"/>
  <c r="I477" i="18" s="1"/>
  <c r="J478" i="18"/>
  <c r="I478" i="18" s="1"/>
  <c r="J479" i="18"/>
  <c r="I479" i="18" s="1"/>
  <c r="J480" i="18"/>
  <c r="I480" i="18" s="1"/>
  <c r="J481" i="18"/>
  <c r="I481" i="18" s="1"/>
  <c r="J482" i="18"/>
  <c r="I482" i="18" s="1"/>
  <c r="J483" i="18"/>
  <c r="I483" i="18" s="1"/>
  <c r="J486" i="18"/>
  <c r="I486" i="18" s="1"/>
  <c r="J487" i="18"/>
  <c r="I487" i="18" s="1"/>
  <c r="J488" i="18"/>
  <c r="I488" i="18" s="1"/>
  <c r="J489" i="18"/>
  <c r="I489" i="18" s="1"/>
  <c r="J490" i="18"/>
  <c r="I490" i="18" s="1"/>
  <c r="J491" i="18"/>
  <c r="I491" i="18" s="1"/>
  <c r="J492" i="18"/>
  <c r="I492" i="18" s="1"/>
  <c r="J493" i="18"/>
  <c r="I493" i="18" s="1"/>
  <c r="J494" i="18"/>
  <c r="I494" i="18" s="1"/>
  <c r="J495" i="18"/>
  <c r="I495" i="18" s="1"/>
  <c r="J496" i="18"/>
  <c r="I496" i="18" s="1"/>
  <c r="J497" i="18"/>
  <c r="I497" i="18" s="1"/>
  <c r="J498" i="18"/>
  <c r="I498" i="18" s="1"/>
  <c r="J499" i="18"/>
  <c r="I499" i="18" s="1"/>
  <c r="J500" i="18"/>
  <c r="I500" i="18" s="1"/>
  <c r="J501" i="18"/>
  <c r="I501" i="18" s="1"/>
  <c r="J502" i="18"/>
  <c r="I502" i="18" s="1"/>
  <c r="J503" i="18"/>
  <c r="I503" i="18" s="1"/>
  <c r="J504" i="18"/>
  <c r="I504" i="18" s="1"/>
  <c r="J505" i="18"/>
  <c r="I505" i="18" s="1"/>
  <c r="J506" i="18"/>
  <c r="I506" i="18" s="1"/>
  <c r="J507" i="18"/>
  <c r="I507" i="18" s="1"/>
  <c r="J508" i="18"/>
  <c r="I508" i="18" s="1"/>
  <c r="J509" i="18"/>
  <c r="I509" i="18" s="1"/>
  <c r="J510" i="18"/>
  <c r="I510" i="18" s="1"/>
  <c r="J511" i="18"/>
  <c r="I511" i="18" s="1"/>
  <c r="J512" i="18"/>
  <c r="I512" i="18" s="1"/>
  <c r="J513" i="18"/>
  <c r="I513" i="18" s="1"/>
  <c r="J515" i="18"/>
  <c r="I515" i="18" s="1"/>
  <c r="J516" i="18"/>
  <c r="I516" i="18" s="1"/>
  <c r="J517" i="18"/>
  <c r="I517" i="18" s="1"/>
  <c r="J518" i="18"/>
  <c r="I518" i="18" s="1"/>
  <c r="J519" i="18"/>
  <c r="I519" i="18" s="1"/>
  <c r="J520" i="18"/>
  <c r="I520" i="18" s="1"/>
  <c r="J530" i="18"/>
  <c r="I530" i="18" s="1"/>
  <c r="J531" i="18"/>
  <c r="I531" i="18" s="1"/>
  <c r="J532" i="18"/>
  <c r="I532" i="18" s="1"/>
  <c r="J533" i="18"/>
  <c r="I533" i="18" s="1"/>
  <c r="J534" i="18"/>
  <c r="I534" i="18" s="1"/>
  <c r="J535" i="18"/>
  <c r="I535" i="18" s="1"/>
  <c r="J536" i="18"/>
  <c r="I536" i="18" s="1"/>
  <c r="J537" i="18"/>
  <c r="I537" i="18" s="1"/>
  <c r="J538" i="18"/>
  <c r="I538" i="18" s="1"/>
  <c r="J539" i="18"/>
  <c r="I539" i="18" s="1"/>
  <c r="J540" i="18"/>
  <c r="I540" i="18" s="1"/>
  <c r="J541" i="18"/>
  <c r="I541" i="18" s="1"/>
  <c r="J542" i="18"/>
  <c r="I542" i="18" s="1"/>
  <c r="J278" i="18"/>
  <c r="I278" i="18" s="1"/>
  <c r="J271" i="18"/>
  <c r="I271" i="18" s="1"/>
  <c r="J272" i="18"/>
  <c r="I272" i="18" s="1"/>
  <c r="J244" i="18"/>
  <c r="I244" i="18" s="1"/>
  <c r="J210" i="18"/>
  <c r="I210" i="18" s="1"/>
  <c r="J543" i="18"/>
  <c r="I543" i="18" s="1"/>
  <c r="J544" i="18"/>
  <c r="I544" i="18" s="1"/>
  <c r="J545" i="18"/>
  <c r="I545" i="18" s="1"/>
  <c r="J546" i="18"/>
  <c r="I546" i="18" s="1"/>
  <c r="J547" i="18"/>
  <c r="I547" i="18" s="1"/>
  <c r="J556" i="18"/>
  <c r="I556" i="18" s="1"/>
  <c r="J557" i="18"/>
  <c r="I557" i="18" s="1"/>
  <c r="J558" i="18"/>
  <c r="I558" i="18" s="1"/>
  <c r="J564" i="18"/>
  <c r="I564" i="18" s="1"/>
  <c r="J565" i="18"/>
  <c r="I565" i="18" s="1"/>
  <c r="J566" i="18"/>
  <c r="I566" i="18" s="1"/>
  <c r="J567" i="18"/>
  <c r="I567" i="18" s="1"/>
  <c r="J568" i="18"/>
  <c r="I568" i="18" s="1"/>
  <c r="J569" i="18"/>
  <c r="I569" i="18" s="1"/>
  <c r="J570" i="18"/>
  <c r="I570" i="18" s="1"/>
  <c r="J571" i="18"/>
  <c r="I571" i="18" s="1"/>
  <c r="J572" i="18"/>
  <c r="I572" i="18" s="1"/>
  <c r="J573" i="18"/>
  <c r="I573" i="18" s="1"/>
  <c r="J574" i="18"/>
  <c r="I574" i="18" s="1"/>
  <c r="J575" i="18"/>
  <c r="I575" i="18" s="1"/>
  <c r="J576" i="18"/>
  <c r="I576" i="18" s="1"/>
  <c r="J577" i="18"/>
  <c r="I577" i="18" s="1"/>
  <c r="J578" i="18"/>
  <c r="I578" i="18" s="1"/>
  <c r="J579" i="18"/>
  <c r="I579" i="18" s="1"/>
  <c r="J580" i="18"/>
  <c r="I580" i="18" s="1"/>
  <c r="J581" i="18"/>
  <c r="I581" i="18" s="1"/>
  <c r="J582" i="18"/>
  <c r="I582" i="18" s="1"/>
  <c r="J589" i="18"/>
  <c r="I589" i="18" s="1"/>
  <c r="J590" i="18"/>
  <c r="I590" i="18" s="1"/>
  <c r="J591" i="18"/>
  <c r="I591" i="18" s="1"/>
  <c r="J592" i="18"/>
  <c r="I592" i="18" s="1"/>
  <c r="J593" i="18"/>
  <c r="I593" i="18" s="1"/>
  <c r="J594" i="18"/>
  <c r="I594" i="18" s="1"/>
  <c r="J595" i="18"/>
  <c r="I595" i="18" s="1"/>
  <c r="J596" i="18"/>
  <c r="I596" i="18" s="1"/>
  <c r="J597" i="18"/>
  <c r="I597" i="18" s="1"/>
  <c r="J598" i="18"/>
  <c r="I598" i="18" s="1"/>
  <c r="J599" i="18"/>
  <c r="I599" i="18" s="1"/>
  <c r="J600" i="18"/>
  <c r="I600" i="18" s="1"/>
  <c r="J608" i="18"/>
  <c r="I608" i="18" s="1"/>
  <c r="J610" i="18"/>
  <c r="I610" i="18" s="1"/>
  <c r="J611" i="18"/>
  <c r="I611" i="18" s="1"/>
  <c r="J612" i="18"/>
  <c r="I612" i="18" s="1"/>
  <c r="J613" i="18"/>
  <c r="I613" i="18" s="1"/>
  <c r="J614" i="18"/>
  <c r="I614" i="18" s="1"/>
  <c r="J615" i="18"/>
  <c r="I615" i="18" s="1"/>
  <c r="J616" i="18"/>
  <c r="I616" i="18" s="1"/>
  <c r="J663" i="18"/>
  <c r="I663" i="18" s="1"/>
  <c r="J683" i="18"/>
  <c r="I683" i="18" s="1"/>
  <c r="J685" i="18"/>
  <c r="I685" i="18" s="1"/>
  <c r="J206" i="18"/>
  <c r="I206" i="18" s="1"/>
  <c r="J182" i="18"/>
  <c r="I182" i="18" s="1"/>
  <c r="J183" i="18"/>
  <c r="I183" i="18" s="1"/>
  <c r="J184" i="18"/>
  <c r="I184" i="18" s="1"/>
  <c r="J185" i="18"/>
  <c r="I185" i="18" s="1"/>
  <c r="J186" i="18"/>
  <c r="I186" i="18" s="1"/>
  <c r="J181" i="18"/>
  <c r="I181" i="18" s="1"/>
  <c r="J601" i="18"/>
  <c r="I601" i="18" s="1"/>
  <c r="J602" i="18"/>
  <c r="I602" i="18" s="1"/>
  <c r="J603" i="18"/>
  <c r="I603" i="18" s="1"/>
  <c r="J604" i="18"/>
  <c r="I604" i="18" s="1"/>
  <c r="J605" i="18"/>
  <c r="I605" i="18" s="1"/>
  <c r="J606" i="18"/>
  <c r="I606" i="18" s="1"/>
  <c r="J607" i="18"/>
  <c r="I607" i="18" s="1"/>
  <c r="J609" i="18"/>
  <c r="I609" i="18" s="1"/>
  <c r="J617" i="18"/>
  <c r="I617" i="18" s="1"/>
  <c r="J618" i="18"/>
  <c r="I618" i="18" s="1"/>
  <c r="J619" i="18"/>
  <c r="I619" i="18" s="1"/>
  <c r="J620" i="18"/>
  <c r="I620" i="18" s="1"/>
  <c r="J627" i="18"/>
  <c r="I627" i="18" s="1"/>
  <c r="J628" i="18"/>
  <c r="I628" i="18" s="1"/>
  <c r="J629" i="18"/>
  <c r="I629" i="18" s="1"/>
  <c r="J630" i="18"/>
  <c r="I630" i="18" s="1"/>
  <c r="J631" i="18"/>
  <c r="I631" i="18" s="1"/>
  <c r="J632" i="18"/>
  <c r="I632" i="18" s="1"/>
  <c r="J633" i="18"/>
  <c r="I633" i="18" s="1"/>
  <c r="J634" i="18"/>
  <c r="I634" i="18" s="1"/>
  <c r="J635" i="18"/>
  <c r="I635" i="18" s="1"/>
  <c r="J636" i="18"/>
  <c r="I636" i="18" s="1"/>
  <c r="J646" i="18"/>
  <c r="I646" i="18" s="1"/>
  <c r="J647" i="18"/>
  <c r="I647" i="18" s="1"/>
  <c r="J648" i="18"/>
  <c r="I648" i="18" s="1"/>
  <c r="J649" i="18"/>
  <c r="I649" i="18" s="1"/>
  <c r="J650" i="18"/>
  <c r="I650" i="18" s="1"/>
  <c r="J651" i="18"/>
  <c r="I651" i="18" s="1"/>
  <c r="J652" i="18"/>
  <c r="I652" i="18" s="1"/>
  <c r="J653" i="18"/>
  <c r="I653" i="18" s="1"/>
  <c r="J654" i="18"/>
  <c r="I654" i="18" s="1"/>
  <c r="J662" i="18"/>
  <c r="I662" i="18" s="1"/>
  <c r="J664" i="18"/>
  <c r="I664" i="18" s="1"/>
  <c r="J671" i="18"/>
  <c r="I671" i="18" s="1"/>
  <c r="J672" i="18"/>
  <c r="I672" i="18" s="1"/>
  <c r="J673" i="18"/>
  <c r="I673" i="18" s="1"/>
  <c r="J674" i="18"/>
  <c r="I674" i="18" s="1"/>
  <c r="J675" i="18"/>
  <c r="I675" i="18" s="1"/>
  <c r="J676" i="18"/>
  <c r="I676" i="18" s="1"/>
  <c r="J677" i="18"/>
  <c r="I677" i="18" s="1"/>
  <c r="J678" i="18"/>
  <c r="I678" i="18" s="1"/>
  <c r="J679" i="18"/>
  <c r="I679" i="18" s="1"/>
  <c r="J680" i="18"/>
  <c r="I680" i="18" s="1"/>
  <c r="J681" i="18"/>
  <c r="I681" i="18" s="1"/>
  <c r="J682" i="18"/>
  <c r="I682" i="18" s="1"/>
  <c r="J684" i="18"/>
  <c r="I684" i="18" s="1"/>
  <c r="J690" i="18"/>
  <c r="I690" i="18" s="1"/>
  <c r="J691" i="18"/>
  <c r="I691" i="18" s="1"/>
  <c r="J692" i="18"/>
  <c r="I692" i="18" s="1"/>
  <c r="J693" i="18"/>
  <c r="I693" i="18" s="1"/>
  <c r="J694" i="18"/>
  <c r="I694" i="18" s="1"/>
  <c r="J695" i="18"/>
  <c r="I695" i="18" s="1"/>
  <c r="J696" i="18"/>
  <c r="I696" i="18" s="1"/>
  <c r="J697" i="18"/>
  <c r="I697" i="18" s="1"/>
  <c r="J698" i="18"/>
  <c r="I698" i="18" s="1"/>
  <c r="J699" i="18"/>
  <c r="I699" i="18" s="1"/>
  <c r="J700" i="18"/>
  <c r="I700" i="18" s="1"/>
  <c r="J701" i="18"/>
  <c r="I701" i="18" s="1"/>
  <c r="J702" i="18"/>
  <c r="I702" i="18" s="1"/>
  <c r="J703" i="18"/>
  <c r="I703" i="18" s="1"/>
  <c r="J704" i="18"/>
  <c r="I704" i="18" s="1"/>
  <c r="J705" i="18"/>
  <c r="I705" i="18" s="1"/>
  <c r="J706" i="18"/>
  <c r="I706" i="18" s="1"/>
  <c r="J707" i="18"/>
  <c r="I707" i="18" s="1"/>
  <c r="J708" i="18"/>
  <c r="I708" i="18" s="1"/>
  <c r="J709" i="18"/>
  <c r="I709" i="18" s="1"/>
  <c r="J710" i="18"/>
  <c r="I710" i="18" s="1"/>
  <c r="J711" i="18"/>
  <c r="I711" i="18" s="1"/>
  <c r="J712" i="18"/>
  <c r="I712" i="18" s="1"/>
  <c r="J713" i="18"/>
  <c r="I713" i="18" s="1"/>
  <c r="J714" i="18"/>
  <c r="I714" i="18" s="1"/>
  <c r="J29" i="18"/>
  <c r="I29" i="18" s="1"/>
  <c r="J30" i="18"/>
  <c r="I30" i="18" s="1"/>
  <c r="J28" i="18"/>
  <c r="I28" i="18" s="1"/>
</calcChain>
</file>

<file path=xl/sharedStrings.xml><?xml version="1.0" encoding="utf-8"?>
<sst xmlns="http://schemas.openxmlformats.org/spreadsheetml/2006/main" count="24092" uniqueCount="4301">
  <si>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</si>
  <si>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</si>
  <si>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</si>
  <si>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</si>
  <si>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</si>
  <si>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</si>
  <si>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</si>
  <si>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</si>
  <si>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</si>
  <si>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</si>
  <si>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</si>
  <si>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</si>
  <si>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</si>
  <si>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 xml:space="preserve"> USD 25 / 70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</si>
  <si>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</si>
  <si>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</si>
  <si>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</si>
  <si>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</si>
  <si>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</si>
  <si>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</si>
  <si>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</si>
  <si>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 xml:space="preserve">    KEELUNG</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</si>
  <si>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</si>
  <si>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</si>
  <si>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</si>
  <si>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</si>
  <si>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</si>
  <si>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</si>
  <si>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</si>
  <si>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</si>
  <si>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</si>
  <si>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</si>
  <si>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</si>
  <si>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</si>
  <si>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</si>
  <si>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</si>
  <si>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</si>
  <si>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JOHANNESBURG ( 建议价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</si>
  <si>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</si>
  <si>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</si>
  <si>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</si>
  <si>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</si>
  <si>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</si>
  <si>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</si>
  <si>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</si>
  <si>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</si>
  <si>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</si>
  <si>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</si>
  <si>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</si>
  <si>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</si>
  <si>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</si>
  <si>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</si>
  <si>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</si>
  <si>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</si>
  <si>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</si>
  <si>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</si>
  <si>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 xml:space="preserve">    SIHANOUKVILLE ( PP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</si>
  <si>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</si>
  <si>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</si>
  <si>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</si>
  <si>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</si>
  <si>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</si>
  <si>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</si>
  <si>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</si>
  <si>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</si>
  <si>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</si>
  <si>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</si>
  <si>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</si>
  <si>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</si>
  <si>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</si>
  <si>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</si>
  <si>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</si>
  <si>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</si>
  <si>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</si>
  <si>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</si>
  <si>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</si>
  <si>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</si>
  <si>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</si>
  <si>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</si>
  <si>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</si>
  <si>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</si>
  <si>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</si>
  <si>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</si>
  <si>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</si>
  <si>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</si>
  <si>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</si>
  <si>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</si>
  <si>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</si>
  <si>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</si>
  <si>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</si>
  <si>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</si>
  <si>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</si>
  <si>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</si>
  <si>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</si>
  <si>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</si>
  <si>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</si>
  <si>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</si>
  <si>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</si>
  <si>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</si>
  <si>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</si>
  <si>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</si>
  <si>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</si>
  <si>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</si>
  <si>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</si>
  <si>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</si>
  <si>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</si>
  <si>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</si>
  <si>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</si>
  <si>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</si>
  <si>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</si>
  <si>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</si>
  <si>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</si>
  <si>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</si>
  <si>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</si>
  <si>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</si>
  <si>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</si>
  <si>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</si>
  <si>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</si>
  <si>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 xml:space="preserve">  BASEL  ( 低 )</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</si>
  <si>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</si>
  <si>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</si>
  <si>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</si>
  <si>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</si>
  <si>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</si>
  <si>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</si>
  <si>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RIGA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</si>
  <si>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</si>
  <si>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</si>
  <si>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</si>
  <si>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</si>
  <si>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</si>
  <si>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</si>
  <si>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</si>
  <si>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</si>
  <si>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</si>
  <si>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</si>
  <si>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</si>
  <si>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</si>
  <si>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</si>
  <si>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</si>
  <si>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</si>
  <si>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</si>
  <si>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</si>
  <si>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</si>
  <si>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</si>
  <si>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</si>
  <si>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</si>
  <si>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</si>
  <si>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</si>
  <si>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</si>
  <si>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</si>
  <si>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</si>
  <si>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</si>
  <si>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</si>
  <si>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</si>
  <si>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</si>
  <si>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</si>
  <si>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</si>
  <si>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</si>
  <si>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</si>
  <si>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</si>
  <si>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</si>
  <si>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</si>
  <si>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</si>
  <si>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</si>
  <si>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</si>
  <si>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</si>
  <si>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</si>
  <si>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</si>
  <si>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</si>
  <si>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</si>
  <si>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</si>
  <si>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</si>
  <si>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</si>
  <si>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</si>
  <si>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</si>
  <si>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</si>
  <si>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</si>
  <si>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</si>
  <si>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</si>
  <si>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</si>
  <si>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</si>
  <si>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</si>
  <si>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</si>
  <si>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</si>
  <si>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</si>
  <si>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</si>
  <si>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</si>
  <si>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</si>
  <si>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</si>
  <si>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</si>
  <si>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</si>
  <si>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</si>
  <si>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</si>
  <si>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</si>
  <si>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</si>
  <si>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</si>
  <si>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</si>
  <si>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</si>
  <si>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</si>
  <si>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</si>
  <si>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</si>
  <si>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</si>
  <si>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</si>
  <si>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</si>
  <si>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</si>
  <si>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</si>
  <si>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</si>
  <si>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</si>
  <si>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</si>
  <si>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</si>
  <si>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</si>
  <si>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</si>
  <si>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</si>
  <si>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</si>
  <si>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</si>
  <si>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</si>
  <si>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</si>
  <si>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</si>
  <si>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</si>
  <si>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</si>
  <si>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</si>
  <si>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</si>
  <si>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</si>
  <si>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</si>
  <si>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</si>
  <si>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</si>
  <si>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</si>
  <si>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</si>
  <si>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</si>
  <si>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</si>
  <si>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</si>
  <si>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</si>
  <si>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</si>
  <si>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</si>
  <si>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</si>
  <si>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</si>
  <si>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</si>
  <si>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</si>
  <si>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</si>
  <si>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</si>
  <si>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</si>
  <si>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</si>
  <si>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</si>
  <si>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</si>
  <si>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</si>
  <si>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</si>
  <si>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</si>
  <si>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</si>
  <si>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</si>
  <si>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</si>
  <si>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</si>
  <si>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</si>
  <si>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</si>
  <si>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</si>
  <si>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</si>
  <si>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</si>
  <si>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</si>
  <si>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</si>
  <si>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</si>
  <si>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</si>
  <si>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</si>
  <si>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</si>
  <si>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</si>
  <si>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</si>
  <si>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</si>
  <si>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</si>
  <si>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</si>
  <si>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</si>
  <si>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</si>
  <si>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</si>
  <si>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</si>
  <si>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</si>
  <si>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</si>
  <si>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</si>
  <si>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</si>
  <si>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</si>
  <si>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</si>
  <si>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</si>
  <si>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</si>
  <si>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</si>
  <si>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</si>
  <si>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</si>
  <si>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</si>
  <si>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</si>
  <si>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r>
      <t xml:space="preserve">        * </t>
    </r>
    <r>
      <rPr>
        <b/>
        <sz val="10"/>
        <rFont val="宋体"/>
        <family val="3"/>
        <charset val="134"/>
      </rPr>
      <t>接单：陈奇</t>
    </r>
    <r>
      <rPr>
        <b/>
        <sz val="10"/>
        <rFont val="Arial"/>
        <family val="2"/>
      </rPr>
      <t xml:space="preserve"> T:26026175</t>
    </r>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</si>
  <si>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</si>
  <si>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</si>
  <si>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</si>
  <si>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</si>
  <si>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</si>
  <si>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ABIDJAN ( PP )</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</si>
  <si>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</si>
  <si>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</si>
  <si>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</si>
  <si>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</si>
  <si>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</si>
  <si>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</si>
  <si>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</si>
  <si>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</si>
  <si>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</si>
  <si>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</si>
  <si>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</si>
  <si>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</si>
  <si>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USD 60 / 65</t>
    <phoneticPr fontId="8" type="noConversion"/>
  </si>
  <si>
    <t>USD 16 / 21</t>
    <phoneticPr fontId="8" type="noConversion"/>
  </si>
  <si>
    <t>■  承接BUSAN转日本偏港的转运货</t>
    <phoneticPr fontId="8" type="noConversion"/>
  </si>
  <si>
    <t>USD 48 / 53</t>
    <phoneticPr fontId="8" type="noConversion"/>
  </si>
  <si>
    <t>USD 42 / 47</t>
    <phoneticPr fontId="8" type="noConversion"/>
  </si>
  <si>
    <t>USD 68 / 73</t>
    <phoneticPr fontId="8" type="noConversion"/>
  </si>
  <si>
    <t>USD 41 / 46</t>
    <phoneticPr fontId="8" type="noConversion"/>
  </si>
  <si>
    <t>USD 138 / 143</t>
    <phoneticPr fontId="8" type="noConversion"/>
  </si>
  <si>
    <t>USD46</t>
    <phoneticPr fontId="8" type="noConversion"/>
  </si>
  <si>
    <t>USD 10 / 15</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</si>
  <si>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</si>
  <si>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</si>
  <si>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</si>
  <si>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</si>
  <si>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</si>
  <si>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</si>
  <si>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</si>
  <si>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</si>
  <si>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</si>
  <si>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</si>
  <si>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</si>
  <si>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</si>
  <si>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</si>
  <si>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</si>
  <si>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</si>
  <si>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</si>
  <si>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</si>
  <si>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</si>
  <si>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</si>
  <si>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</si>
  <si>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</si>
  <si>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</si>
  <si>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</si>
  <si>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</si>
  <si>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</si>
  <si>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</si>
  <si>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</si>
  <si>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</si>
  <si>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</si>
  <si>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</si>
  <si>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</si>
  <si>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</si>
  <si>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</si>
  <si>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</si>
  <si>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</si>
  <si>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</si>
  <si>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</si>
  <si>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</si>
  <si>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</si>
  <si>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</si>
  <si>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</si>
  <si>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</si>
  <si>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</si>
  <si>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</si>
  <si>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</si>
  <si>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</si>
  <si>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</si>
  <si>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</si>
  <si>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</si>
  <si>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</si>
  <si>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COLOMBO ( PP )</t>
    <phoneticPr fontId="8" type="noConversion"/>
  </si>
  <si>
    <t xml:space="preserve">    JAKARTA</t>
    <phoneticPr fontId="8" type="noConversion"/>
  </si>
  <si>
    <t>PIL</t>
    <phoneticPr fontId="8" type="noConversion"/>
  </si>
  <si>
    <t xml:space="preserve">    KARACHI ≤1RT</t>
    <phoneticPr fontId="8" type="noConversion"/>
  </si>
  <si>
    <t>USD 29 / 34</t>
    <phoneticPr fontId="8" type="noConversion"/>
  </si>
  <si>
    <t>USD 141 / 146</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</si>
  <si>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</si>
  <si>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</si>
  <si>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</si>
  <si>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</si>
  <si>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</si>
  <si>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</si>
  <si>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</si>
  <si>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</si>
  <si>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</si>
  <si>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</si>
  <si>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</si>
  <si>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 xml:space="preserve">    KAOHSIUNG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</si>
  <si>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</si>
  <si>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</si>
  <si>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</si>
  <si>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</si>
  <si>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</si>
  <si>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</si>
  <si>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</si>
  <si>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</si>
  <si>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</si>
  <si>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</si>
  <si>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</si>
  <si>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</si>
  <si>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</si>
  <si>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</si>
  <si>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</si>
  <si>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</si>
  <si>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</si>
  <si>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</si>
  <si>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</si>
  <si>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</si>
  <si>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</si>
  <si>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</si>
  <si>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</si>
  <si>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</si>
  <si>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</si>
  <si>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</si>
  <si>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</si>
  <si>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</si>
  <si>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</si>
  <si>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</si>
  <si>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</si>
  <si>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</si>
  <si>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</si>
  <si>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</si>
  <si>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</si>
  <si>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</si>
  <si>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</si>
  <si>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</si>
  <si>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</si>
  <si>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</si>
  <si>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</si>
  <si>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</si>
  <si>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</si>
  <si>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</si>
  <si>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</si>
  <si>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</si>
  <si>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</si>
  <si>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</si>
  <si>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</si>
  <si>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</si>
  <si>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</si>
  <si>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</si>
  <si>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</si>
  <si>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</si>
  <si>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</si>
  <si>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</si>
  <si>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</si>
  <si>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</si>
  <si>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</si>
  <si>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</si>
  <si>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</si>
  <si>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</si>
  <si>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</si>
  <si>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</si>
  <si>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</si>
  <si>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</si>
  <si>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</si>
  <si>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TEL AVIV ( 建议价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</si>
  <si>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</si>
  <si>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</si>
  <si>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</si>
  <si>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USD ( 10 ) / ( 5 )</t>
    <phoneticPr fontId="8" type="noConversion"/>
  </si>
  <si>
    <t xml:space="preserve">    DUBAI / JEBEL ALI ≤3RT</t>
    <phoneticPr fontId="8" type="noConversion"/>
  </si>
  <si>
    <t xml:space="preserve">  KOPER ≤3RT</t>
    <phoneticPr fontId="8" type="noConversion"/>
  </si>
  <si>
    <t>KMTC (3号码头)/KMTC (1号码头)</t>
    <phoneticPr fontId="8" type="noConversion"/>
  </si>
  <si>
    <t xml:space="preserve"> PIL(外港)/汉堡南美(洋山)</t>
    <phoneticPr fontId="8" type="noConversion"/>
  </si>
  <si>
    <t xml:space="preserve">    NHAVA SHEVA  ＞2RT</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</si>
  <si>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</si>
  <si>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</si>
  <si>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</si>
  <si>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</si>
  <si>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</si>
  <si>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</si>
  <si>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</si>
  <si>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</si>
  <si>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USD 36 / 41</t>
    <phoneticPr fontId="8" type="noConversion"/>
  </si>
  <si>
    <t xml:space="preserve">    HANOI ( MIN 2CBM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</si>
  <si>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</si>
  <si>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</si>
  <si>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</si>
  <si>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</si>
  <si>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</si>
  <si>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</si>
  <si>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</si>
  <si>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</si>
  <si>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</si>
  <si>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</si>
  <si>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</si>
  <si>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</si>
  <si>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</si>
  <si>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</si>
  <si>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</si>
  <si>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</si>
  <si>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</si>
  <si>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</si>
  <si>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</si>
  <si>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</si>
  <si>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</si>
  <si>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</si>
  <si>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</si>
  <si>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</si>
  <si>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</si>
  <si>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</si>
  <si>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</si>
  <si>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</si>
  <si>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</si>
  <si>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</si>
  <si>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</si>
  <si>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</si>
  <si>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</si>
  <si>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</si>
  <si>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</si>
  <si>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</si>
  <si>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</si>
  <si>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</si>
  <si>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</si>
  <si>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</si>
  <si>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</si>
  <si>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</si>
  <si>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</si>
  <si>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</si>
  <si>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</si>
  <si>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</si>
  <si>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</si>
  <si>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</si>
  <si>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</si>
  <si>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</si>
  <si>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</si>
  <si>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</si>
  <si>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</si>
  <si>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</si>
  <si>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</si>
  <si>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</si>
  <si>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</si>
  <si>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</si>
  <si>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</si>
  <si>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</si>
  <si>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</si>
  <si>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</si>
  <si>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</si>
  <si>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</si>
  <si>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</si>
  <si>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</si>
  <si>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</si>
  <si>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</si>
  <si>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</si>
  <si>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</si>
  <si>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</si>
  <si>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</si>
  <si>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</si>
  <si>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</si>
  <si>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</si>
  <si>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</si>
  <si>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</si>
  <si>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</si>
  <si>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</si>
  <si>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</si>
  <si>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</si>
  <si>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</si>
  <si>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</si>
  <si>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</si>
  <si>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</si>
  <si>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7 / 12</t>
    <phoneticPr fontId="8" type="noConversion"/>
  </si>
  <si>
    <t>USD ( 32 ) / ( 27 )</t>
    <phoneticPr fontId="8" type="noConversion"/>
  </si>
  <si>
    <t>USD ( 17 ) / ( 12 )</t>
    <phoneticPr fontId="8" type="noConversion"/>
  </si>
  <si>
    <t>USD ( 130 ) / ( 125 )</t>
    <phoneticPr fontId="8" type="noConversion"/>
  </si>
  <si>
    <t>SIHANOUKVILLE</t>
    <phoneticPr fontId="8" type="noConversion"/>
  </si>
  <si>
    <t>USD 22 / 27</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</si>
  <si>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</si>
  <si>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</si>
  <si>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</si>
  <si>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KARACHI ＞1RT</t>
    <phoneticPr fontId="8" type="noConversion"/>
  </si>
  <si>
    <t>USD ( 145 ) / ( 140 )</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</si>
  <si>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</si>
  <si>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</si>
  <si>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</si>
  <si>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</si>
  <si>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</si>
  <si>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</si>
  <si>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</si>
  <si>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 xml:space="preserve">    BANGKOK</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</si>
  <si>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</si>
  <si>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</si>
  <si>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</si>
  <si>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</si>
  <si>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</si>
  <si>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</si>
  <si>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</si>
  <si>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USD ( 76 ) / ( 76 )</t>
    <phoneticPr fontId="8" type="noConversion"/>
  </si>
  <si>
    <t>■  重量附加费 TON:M3&gt;=0.75 另加USD20/TON</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</si>
  <si>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</si>
  <si>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</si>
  <si>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</si>
  <si>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</si>
  <si>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USD 10 / 15</t>
    <phoneticPr fontId="8" type="noConversion"/>
  </si>
  <si>
    <t xml:space="preserve">    MANILA ( 建议价 )</t>
    <phoneticPr fontId="8" type="noConversion"/>
  </si>
  <si>
    <t xml:space="preserve">    MANILA ( 低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</si>
  <si>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</si>
  <si>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</si>
  <si>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</si>
  <si>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</si>
  <si>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</si>
  <si>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</si>
  <si>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</si>
  <si>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</si>
  <si>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</si>
  <si>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</si>
  <si>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</si>
  <si>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</si>
  <si>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</si>
  <si>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</si>
  <si>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</si>
  <si>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</si>
  <si>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</si>
  <si>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</si>
  <si>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</si>
  <si>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</si>
  <si>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</si>
  <si>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PORT LOUIS ( PP )</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</si>
  <si>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</si>
  <si>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</si>
  <si>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</si>
  <si>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</si>
  <si>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</si>
  <si>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</si>
  <si>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</si>
  <si>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</si>
  <si>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</si>
  <si>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</si>
  <si>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</si>
  <si>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</si>
  <si>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</si>
  <si>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</si>
  <si>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</si>
  <si>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</si>
  <si>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USD 40 / 50</t>
    <phoneticPr fontId="8" type="noConversion"/>
  </si>
  <si>
    <t>运价(每立方/每吨)</t>
    <phoneticPr fontId="4" type="noConversion"/>
  </si>
  <si>
    <t xml:space="preserve">    TAICHUNG</t>
    <phoneticPr fontId="8" type="noConversion"/>
  </si>
  <si>
    <t xml:space="preserve">    PHNOMPENH ( PP )</t>
    <phoneticPr fontId="8"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</si>
  <si>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</si>
  <si>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</si>
  <si>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</si>
  <si>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</si>
  <si>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</si>
  <si>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</si>
  <si>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</si>
  <si>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</si>
  <si>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</si>
  <si>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</si>
  <si>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</si>
  <si>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</si>
  <si>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</si>
  <si>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</si>
  <si>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</si>
  <si>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</si>
  <si>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</si>
  <si>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</si>
  <si>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</si>
  <si>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</si>
  <si>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</si>
  <si>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</si>
  <si>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</si>
  <si>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</si>
  <si>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</si>
  <si>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</si>
  <si>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</si>
  <si>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</si>
  <si>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</si>
  <si>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</si>
  <si>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</si>
  <si>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</si>
  <si>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</si>
  <si>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</si>
  <si>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</si>
  <si>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</si>
  <si>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28-35</t>
    <phoneticPr fontId="8" type="noConversion"/>
  </si>
  <si>
    <t>SINGAPORE</t>
  </si>
  <si>
    <t>YML&amp;KLINE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</si>
  <si>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</si>
  <si>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</si>
  <si>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</si>
  <si>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</si>
  <si>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</si>
  <si>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</si>
  <si>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</si>
  <si>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</si>
  <si>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</si>
  <si>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</si>
  <si>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</si>
  <si>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</si>
  <si>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</si>
  <si>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</si>
  <si>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</si>
  <si>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</si>
  <si>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</si>
  <si>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</si>
  <si>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HMM/MSK</t>
    <phoneticPr fontId="8" type="noConversion"/>
  </si>
  <si>
    <t>一/四</t>
    <phoneticPr fontId="8" type="noConversion"/>
  </si>
  <si>
    <t>20-22</t>
    <phoneticPr fontId="8" type="noConversion"/>
  </si>
  <si>
    <t>18-20</t>
    <phoneticPr fontId="8" type="noConversion"/>
  </si>
  <si>
    <t>33-35</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</si>
  <si>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</si>
  <si>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</si>
  <si>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</si>
  <si>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</si>
  <si>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</si>
  <si>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</si>
  <si>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</si>
  <si>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</si>
  <si>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</si>
  <si>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</si>
  <si>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</si>
  <si>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</si>
  <si>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</si>
  <si>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</si>
  <si>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</si>
  <si>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</si>
  <si>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USD ( 30 ) / ( 25 )</t>
    <phoneticPr fontId="8" type="noConversion"/>
  </si>
  <si>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</si>
  <si>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</si>
  <si>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</si>
  <si>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</si>
  <si>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</si>
  <si>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</si>
  <si>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</si>
  <si>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</si>
  <si>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</si>
  <si>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</si>
  <si>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</si>
  <si>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</si>
  <si>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MOL</t>
    <phoneticPr fontId="8" type="noConversion"/>
  </si>
  <si>
    <t>一/四</t>
    <phoneticPr fontId="8" type="noConversion"/>
  </si>
  <si>
    <t>YML</t>
    <phoneticPr fontId="8" type="noConversion"/>
  </si>
  <si>
    <t>YML&amp;OOCL&amp;SCI</t>
    <phoneticPr fontId="8" type="noConversion"/>
  </si>
  <si>
    <t>SCI&amp;HAMSUD</t>
    <phoneticPr fontId="8" type="noConversion"/>
  </si>
  <si>
    <t>YML&amp;MSK</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</si>
  <si>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</si>
  <si>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</si>
  <si>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</si>
  <si>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</si>
  <si>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</si>
  <si>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</si>
  <si>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</si>
  <si>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</si>
  <si>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</si>
  <si>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</si>
  <si>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</si>
  <si>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</si>
  <si>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</si>
  <si>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</si>
  <si>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</si>
  <si>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</si>
  <si>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</si>
  <si>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</si>
  <si>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</si>
  <si>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</si>
  <si>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</si>
  <si>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</si>
  <si>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</si>
  <si>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</si>
  <si>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</si>
  <si>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</si>
  <si>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</si>
  <si>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</si>
  <si>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</si>
  <si>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</si>
  <si>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</si>
  <si>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</si>
  <si>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</si>
  <si>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</si>
  <si>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</si>
  <si>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</si>
  <si>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</si>
  <si>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W/F</t>
  </si>
  <si>
    <t>EL</t>
  </si>
  <si>
    <t>电子传输费</t>
  </si>
  <si>
    <t>紧急燃油附加费</t>
  </si>
  <si>
    <t>操作费</t>
  </si>
  <si>
    <t>D/O</t>
  </si>
  <si>
    <t>换单费</t>
  </si>
  <si>
    <t>HKD</t>
  </si>
  <si>
    <t>BL</t>
  </si>
  <si>
    <t>提货费</t>
  </si>
  <si>
    <t>PSS</t>
  </si>
  <si>
    <t>GBF</t>
  </si>
  <si>
    <t>Carrier's D/o Fee</t>
  </si>
  <si>
    <t>集装箱换单费</t>
  </si>
  <si>
    <t>系统操作费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</si>
  <si>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</si>
  <si>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</si>
  <si>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</si>
  <si>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</si>
  <si>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</si>
  <si>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</si>
  <si>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</si>
  <si>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</si>
  <si>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</si>
  <si>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</si>
  <si>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</si>
  <si>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</si>
  <si>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</si>
  <si>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</si>
  <si>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</si>
  <si>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</si>
  <si>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</si>
  <si>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</si>
  <si>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</si>
  <si>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</si>
  <si>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</si>
  <si>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</si>
  <si>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</si>
  <si>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</si>
  <si>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</si>
  <si>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</si>
  <si>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</si>
  <si>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</si>
  <si>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</si>
  <si>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</si>
  <si>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</si>
  <si>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</si>
  <si>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FAC</t>
  </si>
  <si>
    <t>THB</t>
  </si>
  <si>
    <t>PCS</t>
  </si>
  <si>
    <t>码头拥堵费</t>
  </si>
  <si>
    <t>CIC</t>
  </si>
  <si>
    <t>LCL Charges</t>
  </si>
  <si>
    <t>Warehouse Handling</t>
  </si>
  <si>
    <t>仓储手续费</t>
  </si>
  <si>
    <t>Delivery Order Fee</t>
  </si>
  <si>
    <t>Agency Fee</t>
  </si>
  <si>
    <t>MYR</t>
  </si>
  <si>
    <t>政府税收</t>
  </si>
  <si>
    <t>as actua</t>
  </si>
  <si>
    <t>LCL</t>
  </si>
  <si>
    <t>仓单录入费</t>
  </si>
  <si>
    <t>洗箱费</t>
  </si>
  <si>
    <t>Handling</t>
  </si>
  <si>
    <t>ROUND UP</t>
  </si>
  <si>
    <t>CRM</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</si>
  <si>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</si>
  <si>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</si>
  <si>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</si>
  <si>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</si>
  <si>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</si>
  <si>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</si>
  <si>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</si>
  <si>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</si>
  <si>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</si>
  <si>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</si>
  <si>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</si>
  <si>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</si>
  <si>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</si>
  <si>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</si>
  <si>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</si>
  <si>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</si>
  <si>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</si>
  <si>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</si>
  <si>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</si>
  <si>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</si>
  <si>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</si>
  <si>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</si>
  <si>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</si>
  <si>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</si>
  <si>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</si>
  <si>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WRS</t>
  </si>
  <si>
    <t>ERS</t>
  </si>
  <si>
    <t>汇率调整附加费</t>
  </si>
  <si>
    <t>电子信息费</t>
  </si>
  <si>
    <t>ACT</t>
  </si>
  <si>
    <t xml:space="preserve">Handling Charges </t>
  </si>
  <si>
    <t>Delivery Oder Charge</t>
  </si>
  <si>
    <t>Admin/Amendment charges</t>
  </si>
  <si>
    <t xml:space="preserve">Transfer Charges </t>
  </si>
  <si>
    <t>BL Splitting/Manifest</t>
  </si>
  <si>
    <t xml:space="preserve">THC </t>
  </si>
  <si>
    <t>按实际收费</t>
  </si>
  <si>
    <t>Enodrsement</t>
  </si>
  <si>
    <t>背书费</t>
  </si>
  <si>
    <t>船公司服务费</t>
  </si>
  <si>
    <t>Decosol</t>
  </si>
  <si>
    <t>备案费</t>
  </si>
  <si>
    <t>港税</t>
  </si>
  <si>
    <t>税</t>
  </si>
  <si>
    <t>服务税</t>
  </si>
  <si>
    <t>D/O Fee</t>
  </si>
  <si>
    <t>INR</t>
  </si>
  <si>
    <t>港口拥挤附加费</t>
  </si>
  <si>
    <t>Transport</t>
  </si>
  <si>
    <t>运输费</t>
  </si>
  <si>
    <t>Endorsement</t>
  </si>
  <si>
    <t>EPCS</t>
  </si>
  <si>
    <t>Delivery Order</t>
  </si>
  <si>
    <t>Docs</t>
  </si>
  <si>
    <t>Deconsol fee</t>
  </si>
  <si>
    <t>Service tax on haulage</t>
  </si>
  <si>
    <t>CSC</t>
  </si>
  <si>
    <t>港区服务费</t>
  </si>
  <si>
    <t>SPLT</t>
  </si>
  <si>
    <t>DOC</t>
  </si>
  <si>
    <t>ISC CHARGES</t>
  </si>
  <si>
    <t>欧洲</t>
  </si>
  <si>
    <t>进出仓费（托盘货）</t>
  </si>
  <si>
    <t>进出仓费（散货）</t>
  </si>
  <si>
    <t>ISPS</t>
  </si>
  <si>
    <t>反恐附加费</t>
  </si>
  <si>
    <t>as actual</t>
  </si>
  <si>
    <t>港口安全费</t>
  </si>
  <si>
    <t>Unloading</t>
  </si>
  <si>
    <t>当地仓库费</t>
  </si>
  <si>
    <t>分拨内陆费</t>
  </si>
  <si>
    <t>综合附加费</t>
  </si>
  <si>
    <t>EUR</t>
  </si>
  <si>
    <t>ISPS </t>
  </si>
  <si>
    <t>Ers</t>
  </si>
  <si>
    <t>检验费</t>
  </si>
  <si>
    <t>Stuffing</t>
  </si>
  <si>
    <t>Un-/Re-loading</t>
  </si>
  <si>
    <t xml:space="preserve">ISF </t>
  </si>
  <si>
    <t>Admin / D-O Fee</t>
  </si>
  <si>
    <t>Eco-Tax</t>
  </si>
  <si>
    <t>生态税</t>
  </si>
  <si>
    <t>ISPC</t>
  </si>
  <si>
    <t>气体检测费</t>
  </si>
  <si>
    <t>E.R.S.</t>
  </si>
  <si>
    <t>拼箱服务费</t>
  </si>
  <si>
    <t>E-Customs</t>
  </si>
  <si>
    <t>电子通关费</t>
  </si>
  <si>
    <t>FLC</t>
  </si>
  <si>
    <t>CFS Customs unloading declaration</t>
  </si>
  <si>
    <t>GSC</t>
  </si>
  <si>
    <t>ASC</t>
  </si>
  <si>
    <t>Storage</t>
  </si>
  <si>
    <t>Cargo operations</t>
  </si>
  <si>
    <t>Doc fee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</si>
  <si>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</si>
  <si>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</si>
  <si>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</si>
  <si>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</si>
  <si>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</si>
  <si>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</si>
  <si>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</si>
  <si>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</si>
  <si>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</si>
  <si>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</si>
  <si>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</si>
  <si>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</si>
  <si>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</si>
  <si>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</si>
  <si>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</si>
  <si>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</si>
  <si>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</si>
  <si>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</si>
  <si>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</si>
  <si>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</si>
  <si>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</si>
  <si>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</si>
  <si>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</si>
  <si>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</si>
  <si>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</si>
  <si>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</si>
  <si>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</si>
  <si>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</si>
  <si>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</si>
  <si>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</si>
  <si>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</si>
  <si>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</si>
  <si>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</si>
  <si>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</si>
  <si>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</si>
  <si>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</si>
  <si>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</si>
  <si>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</si>
  <si>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</si>
  <si>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</si>
  <si>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</si>
  <si>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Unstuffing</t>
  </si>
  <si>
    <t>Wharefage</t>
  </si>
  <si>
    <t>Stamp</t>
  </si>
  <si>
    <t>印花税费</t>
  </si>
  <si>
    <t>H.A.M</t>
  </si>
  <si>
    <t>仓库费</t>
  </si>
  <si>
    <t>Warehousing</t>
  </si>
  <si>
    <t>通知费</t>
  </si>
  <si>
    <t>化验费</t>
  </si>
  <si>
    <t>卸货费</t>
  </si>
  <si>
    <t>申报费</t>
  </si>
  <si>
    <t>IT</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</si>
  <si>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</si>
  <si>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</si>
  <si>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</si>
  <si>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</si>
  <si>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</si>
  <si>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</si>
  <si>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</si>
  <si>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</si>
  <si>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</si>
  <si>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</si>
  <si>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</si>
  <si>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</si>
  <si>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</si>
  <si>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</si>
  <si>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</si>
  <si>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</si>
  <si>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Loading</t>
  </si>
  <si>
    <t>DAD</t>
  </si>
  <si>
    <t>授权费</t>
  </si>
  <si>
    <t>Ptt</t>
  </si>
  <si>
    <t>Security</t>
  </si>
  <si>
    <t>Warehouse fee</t>
  </si>
  <si>
    <t>Chassis</t>
  </si>
  <si>
    <t>Fuel</t>
  </si>
  <si>
    <t>码头安全费</t>
  </si>
  <si>
    <t>Stripping</t>
  </si>
  <si>
    <t>叉车费</t>
  </si>
  <si>
    <t>安保费</t>
  </si>
  <si>
    <t>信息费</t>
  </si>
  <si>
    <t>TFSC</t>
  </si>
  <si>
    <t>超长费</t>
  </si>
  <si>
    <t>超重费</t>
  </si>
  <si>
    <t>Ivetra</t>
  </si>
  <si>
    <t>海关手续费</t>
  </si>
  <si>
    <t>local tax</t>
  </si>
  <si>
    <t>地方税</t>
  </si>
  <si>
    <t>MACH (MACHINERY AND LABOR COSTS) </t>
  </si>
  <si>
    <t>海关系统信息费</t>
  </si>
  <si>
    <t>BRL</t>
  </si>
  <si>
    <t>集装箱调配费</t>
  </si>
  <si>
    <t>TRS</t>
  </si>
  <si>
    <t>移货费 </t>
  </si>
  <si>
    <t>运费证明费</t>
  </si>
  <si>
    <t>倒付手续费</t>
  </si>
  <si>
    <t>MACH (MACHINERY AND LABOR COSTS)</t>
  </si>
  <si>
    <t>Electronic Transmition</t>
  </si>
  <si>
    <t xml:space="preserve"> VB</t>
  </si>
  <si>
    <t>Desconsol</t>
  </si>
  <si>
    <t>which is higher</t>
  </si>
  <si>
    <t>Approval</t>
  </si>
  <si>
    <t>Information</t>
  </si>
  <si>
    <t>集箱操作费</t>
  </si>
  <si>
    <t>清关文件费</t>
  </si>
  <si>
    <t>Validation</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</si>
  <si>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</si>
  <si>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</si>
  <si>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</si>
  <si>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</si>
  <si>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</si>
  <si>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</si>
  <si>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</si>
  <si>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</si>
  <si>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</si>
  <si>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</si>
  <si>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</si>
  <si>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</si>
  <si>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USD 86 / 100</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</si>
  <si>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</si>
  <si>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</si>
  <si>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</si>
  <si>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</si>
  <si>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</si>
  <si>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AARHUS</t>
  </si>
  <si>
    <t>6</t>
  </si>
  <si>
    <t>2</t>
  </si>
  <si>
    <t>39</t>
  </si>
  <si>
    <t>所有</t>
  </si>
  <si>
    <t>0~999</t>
  </si>
  <si>
    <t>P/C</t>
  </si>
  <si>
    <t>0%</t>
  </si>
  <si>
    <t>标准</t>
  </si>
  <si>
    <t>低</t>
  </si>
  <si>
    <t>ABIDJAN</t>
  </si>
  <si>
    <t>DURBAN</t>
  </si>
  <si>
    <t>1/3</t>
  </si>
  <si>
    <t>4/5</t>
  </si>
  <si>
    <t>60-70</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</si>
  <si>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</si>
  <si>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</si>
  <si>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</si>
  <si>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</si>
  <si>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</si>
  <si>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</si>
  <si>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</si>
  <si>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</si>
  <si>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</si>
  <si>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</si>
  <si>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</si>
  <si>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</si>
  <si>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</si>
  <si>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</si>
  <si>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</si>
  <si>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</si>
  <si>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</si>
  <si>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</si>
  <si>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</si>
  <si>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AHMEDABAD</t>
  </si>
  <si>
    <t>NHAVA SHEVA</t>
  </si>
  <si>
    <t>45</t>
  </si>
  <si>
    <t>AITUTAKI</t>
  </si>
  <si>
    <t>AUCKLAND</t>
  </si>
  <si>
    <t>4/7</t>
  </si>
  <si>
    <t>2/4</t>
  </si>
  <si>
    <t>AKITA</t>
  </si>
  <si>
    <t>BUSAN</t>
  </si>
  <si>
    <t>2/3/4/5/6/7</t>
  </si>
  <si>
    <t>14-16</t>
  </si>
  <si>
    <t>VALENCIA</t>
  </si>
  <si>
    <t>5</t>
  </si>
  <si>
    <t>1</t>
  </si>
  <si>
    <t>40-50</t>
  </si>
  <si>
    <t>ALEXANDRIA</t>
  </si>
  <si>
    <t>ALGECIRAS</t>
  </si>
  <si>
    <t>ALGIERS</t>
  </si>
  <si>
    <t>BARCELONA</t>
  </si>
  <si>
    <t>ALICANTE</t>
  </si>
  <si>
    <t>ALMATY</t>
  </si>
  <si>
    <t>KOPER</t>
  </si>
  <si>
    <t>4</t>
  </si>
  <si>
    <t>CMA</t>
  </si>
  <si>
    <t>ALTAMIRA</t>
  </si>
  <si>
    <t>AMIENS</t>
  </si>
  <si>
    <t>LE HAVRE</t>
  </si>
  <si>
    <t>3</t>
  </si>
  <si>
    <t>HMM</t>
  </si>
  <si>
    <t>30-38</t>
  </si>
  <si>
    <t>AMSTERDAM</t>
  </si>
  <si>
    <t>ROTTERDAM</t>
  </si>
  <si>
    <t>ANCONA</t>
  </si>
  <si>
    <t>2/5</t>
  </si>
  <si>
    <t>4/1</t>
  </si>
  <si>
    <t>40</t>
  </si>
  <si>
    <t>ANGUILLA</t>
  </si>
  <si>
    <t>ANNECY</t>
  </si>
  <si>
    <t>ANTOFAGASTA</t>
  </si>
  <si>
    <t>VALPARAISO</t>
  </si>
  <si>
    <t>1/4</t>
  </si>
  <si>
    <t>ANTWERP</t>
  </si>
  <si>
    <t>35-40</t>
  </si>
  <si>
    <t>APAPA</t>
  </si>
  <si>
    <t>EMC</t>
  </si>
  <si>
    <t>38</t>
  </si>
  <si>
    <t>APIA</t>
  </si>
  <si>
    <t>AQABA</t>
  </si>
  <si>
    <t>3/7</t>
  </si>
  <si>
    <t>ARICA</t>
  </si>
  <si>
    <t>CALLAO</t>
  </si>
  <si>
    <t>45/45</t>
  </si>
  <si>
    <t>30/30</t>
  </si>
  <si>
    <t>ASHGABAT</t>
  </si>
  <si>
    <t>ASTANA</t>
  </si>
  <si>
    <t>ASUNCION</t>
  </si>
  <si>
    <t>ATHENS</t>
  </si>
  <si>
    <t>28</t>
  </si>
  <si>
    <t>18</t>
  </si>
  <si>
    <t>BAHRAIN</t>
  </si>
  <si>
    <t>BAKU</t>
  </si>
  <si>
    <t>POTI</t>
  </si>
  <si>
    <t>BALBOA</t>
  </si>
  <si>
    <t>NEW YORK,NY</t>
  </si>
  <si>
    <t>7</t>
  </si>
  <si>
    <t>BANGALORE</t>
  </si>
  <si>
    <t>CHENNAI</t>
  </si>
  <si>
    <t>2/6</t>
  </si>
  <si>
    <t>25-30</t>
  </si>
  <si>
    <t>BANGKOK</t>
  </si>
  <si>
    <t>20</t>
  </si>
  <si>
    <t>3/4/5/7</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</si>
  <si>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</si>
  <si>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</si>
  <si>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</si>
  <si>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</si>
  <si>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</si>
  <si>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</si>
  <si>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</si>
  <si>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</si>
  <si>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</si>
  <si>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</si>
  <si>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</si>
  <si>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</si>
  <si>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</si>
  <si>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</si>
  <si>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</si>
  <si>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</si>
  <si>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</si>
  <si>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</si>
  <si>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</si>
  <si>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</si>
  <si>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</si>
  <si>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</si>
  <si>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</si>
  <si>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</si>
  <si>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</si>
  <si>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</si>
  <si>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</si>
  <si>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</si>
  <si>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</si>
  <si>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</si>
  <si>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</si>
  <si>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</si>
  <si>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</si>
  <si>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</si>
  <si>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</si>
  <si>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</si>
  <si>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</si>
  <si>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</si>
  <si>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BOMBAY</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</si>
  <si>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</si>
  <si>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</si>
  <si>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</si>
  <si>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</si>
  <si>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</si>
  <si>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</si>
  <si>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</si>
  <si>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</si>
  <si>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</si>
  <si>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</si>
  <si>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</si>
  <si>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</si>
  <si>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</si>
  <si>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</si>
  <si>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</si>
  <si>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</si>
  <si>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</si>
  <si>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</si>
  <si>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</si>
  <si>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</si>
  <si>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</si>
  <si>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</si>
  <si>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</si>
  <si>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</si>
  <si>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</si>
  <si>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</si>
  <si>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</si>
  <si>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</si>
  <si>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</si>
  <si>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</si>
  <si>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</si>
  <si>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</si>
  <si>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</si>
  <si>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</si>
  <si>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</si>
  <si>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</si>
  <si>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</si>
  <si>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</si>
  <si>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</si>
  <si>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</si>
  <si>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</si>
  <si>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</si>
  <si>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</si>
  <si>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</si>
  <si>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</si>
  <si>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</si>
  <si>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</si>
  <si>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</si>
  <si>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</si>
  <si>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</si>
  <si>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</si>
  <si>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</si>
  <si>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</si>
  <si>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</si>
  <si>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</si>
  <si>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</si>
  <si>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</si>
  <si>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</si>
  <si>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</si>
  <si>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</si>
  <si>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</si>
  <si>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</si>
  <si>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</si>
  <si>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</si>
  <si>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</si>
  <si>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</si>
  <si>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</si>
  <si>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</si>
  <si>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</si>
  <si>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</si>
  <si>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</si>
  <si>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</si>
  <si>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</si>
  <si>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</si>
  <si>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</si>
  <si>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</si>
  <si>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</si>
  <si>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</si>
  <si>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</si>
  <si>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</si>
  <si>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</si>
  <si>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</si>
  <si>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</si>
  <si>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</si>
  <si>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</si>
  <si>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</si>
  <si>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</si>
  <si>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</si>
  <si>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20-25</t>
  </si>
  <si>
    <t>DAR ES SALAAM</t>
  </si>
  <si>
    <t>45-55</t>
  </si>
  <si>
    <t>DARMSTADT</t>
  </si>
  <si>
    <t>DARWIN</t>
  </si>
  <si>
    <t>40-45</t>
  </si>
  <si>
    <t>DHAKA</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</si>
  <si>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</si>
  <si>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</si>
  <si>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</si>
  <si>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</si>
  <si>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</si>
  <si>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</si>
  <si>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</si>
  <si>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</si>
  <si>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</si>
  <si>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</si>
  <si>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</si>
  <si>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</si>
  <si>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</si>
  <si>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</si>
  <si>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</si>
  <si>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</si>
  <si>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</si>
  <si>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ENNA</t>
  </si>
  <si>
    <t>ESCHENBACH</t>
  </si>
  <si>
    <t>ESPOO</t>
  </si>
  <si>
    <t>ESSEN</t>
  </si>
  <si>
    <t>28-30</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</si>
  <si>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</si>
  <si>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</si>
  <si>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</si>
  <si>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</si>
  <si>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</si>
  <si>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</si>
  <si>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</si>
  <si>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</si>
  <si>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</si>
  <si>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</si>
  <si>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</si>
  <si>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</si>
  <si>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</si>
  <si>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</si>
  <si>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</si>
  <si>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</si>
  <si>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</si>
  <si>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</si>
  <si>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</si>
  <si>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</si>
  <si>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</si>
  <si>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</si>
  <si>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</si>
  <si>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</si>
  <si>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</si>
  <si>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</si>
  <si>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GOTTINGEN</t>
  </si>
  <si>
    <t>GRAZ</t>
  </si>
  <si>
    <t>GRENOBLE</t>
  </si>
  <si>
    <t>GROSSETO</t>
  </si>
  <si>
    <t>GUADALAJARA,MEXICO</t>
  </si>
  <si>
    <t>GUADELOUPE</t>
  </si>
  <si>
    <t>GUAM</t>
  </si>
  <si>
    <t>GUAYAQUIL</t>
  </si>
  <si>
    <t>35/35</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</si>
  <si>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</si>
  <si>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</si>
  <si>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</si>
  <si>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</si>
  <si>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</si>
  <si>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</si>
  <si>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</si>
  <si>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</si>
  <si>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</si>
  <si>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</si>
  <si>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</si>
  <si>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</si>
  <si>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</si>
  <si>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</si>
  <si>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</si>
  <si>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</si>
  <si>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</si>
  <si>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</si>
  <si>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</si>
  <si>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</si>
  <si>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</si>
  <si>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</si>
  <si>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</si>
  <si>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</si>
  <si>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</si>
  <si>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</si>
  <si>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</si>
  <si>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</si>
  <si>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30-35</t>
  </si>
  <si>
    <t>IBIZA</t>
  </si>
  <si>
    <t>ILYICHEVSK</t>
  </si>
  <si>
    <t>IMABARI</t>
  </si>
  <si>
    <t>IMPERIA</t>
  </si>
  <si>
    <t>INCHON</t>
  </si>
  <si>
    <t>2/3/4/5/7</t>
  </si>
  <si>
    <t>2/2/2/2/2</t>
  </si>
  <si>
    <t>INNSBRUCK</t>
  </si>
  <si>
    <t>IQUIQUE</t>
  </si>
  <si>
    <t>ISERNIA</t>
  </si>
  <si>
    <t>16-18</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</si>
  <si>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</si>
  <si>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</si>
  <si>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</si>
  <si>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</si>
  <si>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</si>
  <si>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</si>
  <si>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</si>
  <si>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</si>
  <si>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</si>
  <si>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</si>
  <si>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</si>
  <si>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</si>
  <si>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</si>
  <si>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</si>
  <si>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</si>
  <si>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</si>
  <si>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</si>
  <si>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</si>
  <si>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</si>
  <si>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</si>
  <si>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</si>
  <si>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</si>
  <si>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</si>
  <si>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</si>
  <si>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</si>
  <si>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</si>
  <si>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</si>
  <si>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</si>
  <si>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</si>
  <si>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</si>
  <si>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</si>
  <si>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</si>
  <si>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</si>
  <si>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</si>
  <si>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</si>
  <si>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</si>
  <si>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</si>
  <si>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</si>
  <si>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</si>
  <si>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</si>
  <si>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</si>
  <si>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</si>
  <si>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</si>
  <si>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</si>
  <si>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</si>
  <si>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</si>
  <si>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</si>
  <si>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</si>
  <si>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</si>
  <si>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MOL</t>
  </si>
  <si>
    <t>LAHORE</t>
  </si>
  <si>
    <t>LAHTI</t>
  </si>
  <si>
    <t>LAPPEENRANTA</t>
  </si>
  <si>
    <t>LARNAKA</t>
  </si>
  <si>
    <t>LIMASSOL</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</si>
  <si>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</si>
  <si>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</si>
  <si>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</si>
  <si>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</si>
  <si>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</si>
  <si>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</si>
  <si>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</si>
  <si>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</si>
  <si>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</si>
  <si>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</si>
  <si>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</si>
  <si>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</si>
  <si>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</si>
  <si>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</si>
  <si>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</si>
  <si>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</si>
  <si>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</si>
  <si>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</si>
  <si>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</si>
  <si>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</si>
  <si>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</si>
  <si>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</si>
  <si>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</si>
  <si>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</si>
  <si>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</si>
  <si>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</si>
  <si>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</si>
  <si>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</si>
  <si>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</si>
  <si>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</si>
  <si>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</si>
  <si>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</si>
  <si>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</si>
  <si>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</si>
  <si>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</si>
  <si>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</si>
  <si>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</si>
  <si>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</si>
  <si>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MAIZURU</t>
  </si>
  <si>
    <t>MALAGA</t>
  </si>
  <si>
    <t>MALE</t>
  </si>
  <si>
    <t>MALMO</t>
  </si>
  <si>
    <t>MANAGUA</t>
  </si>
  <si>
    <t>MANAUS</t>
  </si>
  <si>
    <t>MANCHESTER</t>
  </si>
  <si>
    <t>MANILA</t>
  </si>
  <si>
    <t>5/3</t>
  </si>
  <si>
    <t>6/6</t>
  </si>
  <si>
    <t>MANNHEIM</t>
  </si>
  <si>
    <t>MANTOVA</t>
  </si>
  <si>
    <t>MANTYLUOTO</t>
  </si>
  <si>
    <t>18/20/18</t>
  </si>
  <si>
    <t>MANZANILLO,PANAMA</t>
  </si>
  <si>
    <t>MAPUTO</t>
  </si>
  <si>
    <t>MARIEL</t>
  </si>
  <si>
    <t>MARSEILLE</t>
  </si>
  <si>
    <t>MATERA</t>
  </si>
  <si>
    <t>MATSAPHA</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</si>
  <si>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</si>
  <si>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</si>
  <si>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</si>
  <si>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</si>
  <si>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</si>
  <si>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</si>
  <si>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</si>
  <si>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</si>
  <si>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</si>
  <si>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</si>
  <si>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</si>
  <si>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</si>
  <si>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</si>
  <si>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</si>
  <si>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</si>
  <si>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</si>
  <si>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</si>
  <si>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</si>
  <si>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</si>
  <si>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</si>
  <si>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</si>
  <si>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</si>
  <si>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</si>
  <si>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</si>
  <si>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</si>
  <si>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MUMBAI</t>
  </si>
  <si>
    <t>MUNICH</t>
  </si>
  <si>
    <t>MURCIA</t>
  </si>
  <si>
    <t>NAGASAKI</t>
  </si>
  <si>
    <t>NAGOYA</t>
  </si>
  <si>
    <t>NAHA</t>
  </si>
  <si>
    <t>NAIROBI</t>
  </si>
  <si>
    <t>70</t>
  </si>
  <si>
    <t>NANCY</t>
  </si>
  <si>
    <t>NANTES</t>
  </si>
  <si>
    <t>NAOETSU</t>
  </si>
  <si>
    <t>NAPIER</t>
  </si>
  <si>
    <t>NAPLES</t>
  </si>
  <si>
    <t>NAPOLI</t>
  </si>
  <si>
    <t>NASSAU</t>
  </si>
  <si>
    <t>NAVEGANTES</t>
  </si>
  <si>
    <t>NELSON</t>
  </si>
  <si>
    <t>NEW DELHI</t>
  </si>
  <si>
    <t>25-28</t>
  </si>
  <si>
    <t>NEW JERSEY,NJ</t>
  </si>
  <si>
    <t>NEW PLYMOUTH</t>
  </si>
  <si>
    <t>26-31</t>
  </si>
  <si>
    <t>NEWARK, NJ</t>
  </si>
  <si>
    <t>NICE</t>
  </si>
  <si>
    <t>NICOSIA</t>
  </si>
  <si>
    <t>NIIGATA</t>
  </si>
  <si>
    <t>12-14</t>
  </si>
  <si>
    <t>NOUAKCHOTT</t>
  </si>
  <si>
    <t>NOUMEA</t>
  </si>
  <si>
    <t>NOVARA</t>
  </si>
  <si>
    <t>NUKUALOFA</t>
  </si>
  <si>
    <t>NURNBERG</t>
  </si>
  <si>
    <t>14/17</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</si>
  <si>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</si>
  <si>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</si>
  <si>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</si>
  <si>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</si>
  <si>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</si>
  <si>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</si>
  <si>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</si>
  <si>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</si>
  <si>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</si>
  <si>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</si>
  <si>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</si>
  <si>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</si>
  <si>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</si>
  <si>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</si>
  <si>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</si>
  <si>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</si>
  <si>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</si>
  <si>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</si>
  <si>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</si>
  <si>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</si>
  <si>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</si>
  <si>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</si>
  <si>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</si>
  <si>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</si>
  <si>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</si>
  <si>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</si>
  <si>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</si>
  <si>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</si>
  <si>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</si>
  <si>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</si>
  <si>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</si>
  <si>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</si>
  <si>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</si>
  <si>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</si>
  <si>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</si>
  <si>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</si>
  <si>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</si>
  <si>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</si>
  <si>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21-25</t>
  </si>
  <si>
    <t>PISA</t>
  </si>
  <si>
    <t>PISTOIA</t>
  </si>
  <si>
    <t>POINT LISAS</t>
  </si>
  <si>
    <t>POINTE DES GALETS</t>
  </si>
  <si>
    <t>PORT LOUIS</t>
  </si>
  <si>
    <t>/22</t>
  </si>
  <si>
    <t>POITIERS</t>
  </si>
  <si>
    <t>PORDENONE</t>
  </si>
  <si>
    <t>PORI</t>
  </si>
  <si>
    <t>PORT AU PRINCE</t>
  </si>
  <si>
    <t>PORT ELIZABETH</t>
  </si>
  <si>
    <t>PORT KELANG</t>
  </si>
  <si>
    <t>1/4/6</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</si>
  <si>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</si>
  <si>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</si>
  <si>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</si>
  <si>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</si>
  <si>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</si>
  <si>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</si>
  <si>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</si>
  <si>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</si>
  <si>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</si>
  <si>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</si>
  <si>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</si>
  <si>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</si>
  <si>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</si>
  <si>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</si>
  <si>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</si>
  <si>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</si>
  <si>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</si>
  <si>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</si>
  <si>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</si>
  <si>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</si>
  <si>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</si>
  <si>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</si>
  <si>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</si>
  <si>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</si>
  <si>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</si>
  <si>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</si>
  <si>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</si>
  <si>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</si>
  <si>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</si>
  <si>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</si>
  <si>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</si>
  <si>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</si>
  <si>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</si>
  <si>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</si>
  <si>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</si>
  <si>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</si>
  <si>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</si>
  <si>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</si>
  <si>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</si>
  <si>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</si>
  <si>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</si>
  <si>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</si>
  <si>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</si>
  <si>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</si>
  <si>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</si>
  <si>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</si>
  <si>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</si>
  <si>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</si>
  <si>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</si>
  <si>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</si>
  <si>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</si>
  <si>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</si>
  <si>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</si>
  <si>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</si>
  <si>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</si>
  <si>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</si>
  <si>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</si>
  <si>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</si>
  <si>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</si>
  <si>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</si>
  <si>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</si>
  <si>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</si>
  <si>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</si>
  <si>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</si>
  <si>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</si>
  <si>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</si>
  <si>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</si>
  <si>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</si>
  <si>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</si>
  <si>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</si>
  <si>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</si>
  <si>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</si>
  <si>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</si>
  <si>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</si>
  <si>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</si>
  <si>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</si>
  <si>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</si>
  <si>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</si>
  <si>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</si>
  <si>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</si>
  <si>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</si>
  <si>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</si>
  <si>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</si>
  <si>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</si>
  <si>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</si>
  <si>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</si>
  <si>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</si>
  <si>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</si>
  <si>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</si>
  <si>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</si>
  <si>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</si>
  <si>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</si>
  <si>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</si>
  <si>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</si>
  <si>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</si>
  <si>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SZCZECIN</t>
  </si>
  <si>
    <t>TACOMA</t>
  </si>
  <si>
    <t>16</t>
  </si>
  <si>
    <t>TAICHUNG</t>
  </si>
  <si>
    <t>TAKAMATSU</t>
  </si>
  <si>
    <t>TALCAHUANO</t>
  </si>
  <si>
    <t>TALLINN</t>
  </si>
  <si>
    <t>TAMATAVE</t>
  </si>
  <si>
    <t>TAMPERE</t>
  </si>
  <si>
    <t>TARANTO</t>
  </si>
  <si>
    <t>TASHKENT</t>
  </si>
  <si>
    <t>TAURANGA</t>
  </si>
  <si>
    <t>TAWAU</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</si>
  <si>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</si>
  <si>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</si>
  <si>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</si>
  <si>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</si>
  <si>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</si>
  <si>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</si>
  <si>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</si>
  <si>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</si>
  <si>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</si>
  <si>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</si>
  <si>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</si>
  <si>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</si>
  <si>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</si>
  <si>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</si>
  <si>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</si>
  <si>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</si>
  <si>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</si>
  <si>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</si>
  <si>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</si>
  <si>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</si>
  <si>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</si>
  <si>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</si>
  <si>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</si>
  <si>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</si>
  <si>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</si>
  <si>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</si>
  <si>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</si>
  <si>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</si>
  <si>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</si>
  <si>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YML/EMC</t>
  </si>
  <si>
    <t>BLANTYRE</t>
  </si>
  <si>
    <t>BULAWAYO</t>
  </si>
  <si>
    <t>GABORONE</t>
  </si>
  <si>
    <t>HARARE</t>
  </si>
  <si>
    <t>KITWE</t>
  </si>
  <si>
    <t>LILONGWE</t>
  </si>
  <si>
    <t>LUSAKA</t>
  </si>
  <si>
    <t>NDOLA</t>
  </si>
  <si>
    <t xml:space="preserve">    SINGAPORE ＞1RT</t>
    <phoneticPr fontId="8" type="noConversion"/>
  </si>
  <si>
    <t>■  到付加收10% 南美航线船公司船期不稳定，以上船期仅供参考</t>
    <phoneticPr fontId="8" type="noConversion"/>
  </si>
  <si>
    <t xml:space="preserve">  MERSIN 直拼（CNEE同行） ( 建议价 )</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</si>
  <si>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</si>
  <si>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</si>
  <si>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</si>
  <si>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</si>
  <si>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</si>
  <si>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</si>
  <si>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</si>
  <si>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 建议价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</si>
  <si>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</si>
  <si>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</si>
  <si>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</si>
  <si>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</si>
  <si>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</si>
  <si>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</si>
  <si>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</si>
  <si>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</si>
  <si>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</si>
  <si>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</si>
  <si>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</si>
  <si>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</si>
  <si>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</si>
  <si>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</si>
  <si>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</si>
  <si>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</si>
  <si>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</si>
  <si>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</si>
  <si>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</si>
  <si>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</si>
  <si>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</si>
  <si>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</si>
  <si>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</si>
  <si>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</si>
  <si>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</si>
  <si>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</si>
  <si>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</si>
  <si>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</si>
  <si>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</si>
  <si>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</si>
  <si>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</si>
  <si>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</si>
  <si>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</si>
  <si>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</si>
  <si>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</si>
  <si>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</si>
  <si>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</si>
  <si>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</si>
  <si>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</si>
  <si>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</si>
  <si>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</si>
  <si>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</si>
  <si>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</si>
  <si>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</si>
  <si>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</si>
  <si>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</si>
  <si>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</si>
  <si>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System Charge</t>
    <phoneticPr fontId="109" type="noConversion"/>
  </si>
  <si>
    <t>KEELUNG</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</si>
  <si>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</si>
  <si>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</si>
  <si>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</si>
  <si>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</si>
  <si>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</si>
  <si>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</si>
  <si>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</si>
  <si>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SYDNEY</t>
    <phoneticPr fontId="109" type="noConversion"/>
  </si>
  <si>
    <t>Unpack</t>
    <phoneticPr fontId="109" type="noConversion"/>
  </si>
  <si>
    <t>IPSF</t>
    <phoneticPr fontId="109" type="noConversion"/>
  </si>
  <si>
    <t>PFC</t>
    <phoneticPr fontId="126"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</si>
  <si>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</si>
  <si>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</si>
  <si>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</si>
  <si>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</si>
  <si>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</si>
  <si>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</si>
  <si>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Fremantle Port Improvement Fee </t>
    <phoneticPr fontId="109" type="noConversion"/>
  </si>
  <si>
    <t>AUCKLAND</t>
    <phoneticPr fontId="109" type="noConversion"/>
  </si>
  <si>
    <t>PSC</t>
    <phoneticPr fontId="109" type="noConversion"/>
  </si>
  <si>
    <t>NZD</t>
    <phoneticPr fontId="109" type="noConversion"/>
  </si>
  <si>
    <t>Destination Port Security</t>
    <phoneticPr fontId="109" type="noConversion"/>
  </si>
  <si>
    <t>which is higher</t>
    <phoneticPr fontId="109" type="noConversion"/>
  </si>
  <si>
    <t>Shipping Line Fee</t>
    <phoneticPr fontId="109" type="noConversion"/>
  </si>
  <si>
    <t>Admin Fee</t>
    <phoneticPr fontId="109" type="noConversion"/>
  </si>
  <si>
    <t>Destination Carrier Security</t>
    <phoneticPr fontId="109" type="noConversion"/>
  </si>
  <si>
    <t>DURBAN</t>
    <phoneticPr fontId="109" type="noConversion"/>
  </si>
  <si>
    <t>Unpack/THC</t>
    <phoneticPr fontId="109" type="noConversion"/>
  </si>
  <si>
    <t>ZAR</t>
    <phoneticPr fontId="109" type="noConversion"/>
  </si>
  <si>
    <t>Cargo Dues</t>
    <phoneticPr fontId="109" type="noConversion"/>
  </si>
  <si>
    <t>DRO Fee</t>
    <phoneticPr fontId="109" type="noConversion"/>
  </si>
  <si>
    <t>Service Fee</t>
    <phoneticPr fontId="109" type="noConversion"/>
  </si>
  <si>
    <t>Cleaning Fee</t>
    <phoneticPr fontId="109" type="noConversion"/>
  </si>
  <si>
    <t>EDI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</si>
  <si>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</si>
  <si>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</si>
  <si>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</si>
  <si>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</si>
  <si>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</si>
  <si>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</si>
  <si>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</si>
  <si>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</si>
  <si>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</si>
  <si>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</si>
  <si>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</si>
  <si>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</si>
  <si>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</si>
  <si>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</si>
  <si>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</si>
  <si>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</si>
  <si>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</si>
  <si>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</si>
  <si>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</si>
  <si>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</si>
  <si>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</si>
  <si>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</si>
  <si>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</si>
  <si>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</si>
  <si>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</si>
  <si>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</si>
  <si>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</si>
  <si>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</si>
  <si>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</si>
  <si>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</si>
  <si>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</si>
  <si>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</si>
  <si>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</si>
  <si>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</si>
  <si>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Depot</t>
    <phoneticPr fontId="109" type="noConversion"/>
  </si>
  <si>
    <t>DANANG</t>
    <phoneticPr fontId="109" type="noConversion"/>
  </si>
  <si>
    <t>CIC</t>
    <phoneticPr fontId="109" type="noConversion"/>
  </si>
  <si>
    <t>BANGKOK</t>
    <phoneticPr fontId="109" type="noConversion"/>
  </si>
  <si>
    <t>THB</t>
    <phoneticPr fontId="109" type="noConversion"/>
  </si>
  <si>
    <t>Cntr Status</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</si>
  <si>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</si>
  <si>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</si>
  <si>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</si>
  <si>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</si>
  <si>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</si>
  <si>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</si>
  <si>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</si>
  <si>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SMK Charges</t>
    <phoneticPr fontId="109" type="noConversion"/>
  </si>
  <si>
    <t>Washing Fee</t>
    <phoneticPr fontId="109" type="noConversion"/>
  </si>
  <si>
    <t>PORT CHARGE</t>
    <phoneticPr fontId="126" type="noConversion"/>
  </si>
  <si>
    <t>MYR</t>
    <phoneticPr fontId="126" type="noConversion"/>
  </si>
  <si>
    <t>PORT KELANG</t>
    <phoneticPr fontId="109" type="noConversion"/>
  </si>
  <si>
    <t>EDI (Manifest)</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</si>
  <si>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</si>
  <si>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</si>
  <si>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</si>
  <si>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</si>
  <si>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</si>
  <si>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</si>
  <si>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</si>
  <si>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</si>
  <si>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</si>
  <si>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</si>
  <si>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</si>
  <si>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</si>
  <si>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</si>
  <si>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</si>
  <si>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</si>
  <si>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</si>
  <si>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</si>
  <si>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</si>
  <si>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Port Handling Charge</t>
    <phoneticPr fontId="109" type="noConversion"/>
  </si>
  <si>
    <t>Min 100</t>
    <phoneticPr fontId="109" type="noConversion"/>
  </si>
  <si>
    <t>Washing charge</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</si>
  <si>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</si>
  <si>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</si>
  <si>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</si>
  <si>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</si>
  <si>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</si>
  <si>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</si>
  <si>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</si>
  <si>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Telex Release Charge</t>
    <phoneticPr fontId="109" type="noConversion"/>
  </si>
  <si>
    <t>Tonnage Charge</t>
    <phoneticPr fontId="109" type="noConversion"/>
  </si>
  <si>
    <t>DAMMAM</t>
    <phoneticPr fontId="109" type="noConversion"/>
  </si>
  <si>
    <t>Stripping Charge</t>
    <phoneticPr fontId="109" type="noConversion"/>
  </si>
  <si>
    <t>Min 2RT</t>
    <phoneticPr fontId="126" type="noConversion"/>
  </si>
  <si>
    <t>D/O Charge</t>
    <phoneticPr fontId="109" type="noConversion"/>
  </si>
  <si>
    <t>Documentation/Saudi EDI Fee</t>
    <phoneticPr fontId="109" type="noConversion"/>
  </si>
  <si>
    <t>JEDDAH</t>
    <phoneticPr fontId="109" type="noConversion"/>
  </si>
  <si>
    <t>AQABA</t>
    <phoneticPr fontId="109" type="noConversion"/>
  </si>
  <si>
    <t>Unstuffing</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</si>
  <si>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</si>
  <si>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</si>
  <si>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</si>
  <si>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</si>
  <si>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</si>
  <si>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WRS</t>
    <phoneticPr fontId="126" type="noConversion"/>
  </si>
  <si>
    <t>PSS</t>
    <phoneticPr fontId="126" type="noConversion"/>
  </si>
  <si>
    <t>BANDAR ABBAS</t>
    <phoneticPr fontId="109" type="noConversion"/>
  </si>
  <si>
    <t xml:space="preserve">As actual </t>
    <phoneticPr fontId="109" type="noConversion"/>
  </si>
  <si>
    <t>-</t>
    <phoneticPr fontId="109" type="noConversion"/>
  </si>
  <si>
    <t>BOMBAY</t>
    <phoneticPr fontId="109" type="noConversion"/>
  </si>
  <si>
    <t>INR</t>
    <phoneticPr fontId="109" type="noConversion"/>
  </si>
  <si>
    <t>Liner Charge</t>
    <phoneticPr fontId="109" type="noConversion"/>
  </si>
  <si>
    <t>IGM Filing Charge</t>
    <phoneticPr fontId="109" type="noConversion"/>
  </si>
  <si>
    <t>Processing Charge</t>
    <phoneticPr fontId="109" type="noConversion"/>
  </si>
  <si>
    <t>NRS</t>
    <phoneticPr fontId="126" type="noConversion"/>
  </si>
  <si>
    <t>RDS</t>
    <phoneticPr fontId="109" type="noConversion"/>
  </si>
  <si>
    <t>26% of local charges and any collect charges</t>
    <phoneticPr fontId="109" type="noConversion"/>
  </si>
  <si>
    <t>Service Tax</t>
    <phoneticPr fontId="109" type="noConversion"/>
  </si>
  <si>
    <t>CALCUTTA</t>
    <phoneticPr fontId="109" type="noConversion"/>
  </si>
  <si>
    <t>Service Charge</t>
    <phoneticPr fontId="109" type="noConversion"/>
  </si>
  <si>
    <t>Deconsol</t>
    <phoneticPr fontId="109" type="noConversion"/>
  </si>
  <si>
    <t>CBM</t>
    <phoneticPr fontId="126" type="noConversion"/>
  </si>
  <si>
    <t>which is higher</t>
    <phoneticPr fontId="126" type="noConversion"/>
  </si>
  <si>
    <t>TON</t>
    <phoneticPr fontId="126" type="noConversion"/>
  </si>
  <si>
    <t>PCS</t>
    <phoneticPr fontId="126" type="noConversion"/>
  </si>
  <si>
    <t>CONGESTION SURCHARGE</t>
    <phoneticPr fontId="126" type="noConversion"/>
  </si>
  <si>
    <t>CHENNAI</t>
    <phoneticPr fontId="109" type="noConversion"/>
  </si>
  <si>
    <t>Line D/O</t>
    <phoneticPr fontId="109" type="noConversion"/>
  </si>
  <si>
    <t>NHAVA SHEVA</t>
    <phoneticPr fontId="109" type="noConversion"/>
  </si>
  <si>
    <t>EIS</t>
    <phoneticPr fontId="109" type="noConversion"/>
  </si>
  <si>
    <t>which is higher,MIN1300</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</si>
  <si>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</si>
  <si>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</si>
  <si>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</si>
  <si>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</si>
  <si>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</si>
  <si>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</si>
  <si>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</si>
  <si>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</si>
  <si>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</si>
  <si>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Un-/Re-loading for pallet cargo</t>
    <phoneticPr fontId="109" type="noConversion"/>
  </si>
  <si>
    <t>EUR</t>
    <phoneticPr fontId="109" type="noConversion"/>
  </si>
  <si>
    <t>which is higher, Min 78</t>
    <phoneticPr fontId="109" type="noConversion"/>
  </si>
  <si>
    <t>Un-/Re-loading for loose cargo</t>
    <phoneticPr fontId="109" type="noConversion"/>
  </si>
  <si>
    <t>which is higher, Min 84</t>
    <phoneticPr fontId="109" type="noConversion"/>
  </si>
  <si>
    <t>Doc and Admin</t>
    <phoneticPr fontId="109" type="noConversion"/>
  </si>
  <si>
    <t>ISF</t>
    <phoneticPr fontId="109" type="noConversion"/>
  </si>
  <si>
    <t>Min 87.5</t>
    <phoneticPr fontId="109" type="noConversion"/>
  </si>
  <si>
    <t>ERS</t>
    <phoneticPr fontId="109" type="noConversion"/>
  </si>
  <si>
    <t>DUBLIN</t>
    <phoneticPr fontId="109" type="noConversion"/>
  </si>
  <si>
    <t>which is higher
Min 65</t>
    <phoneticPr fontId="109" type="noConversion"/>
  </si>
  <si>
    <t>Port Security</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</si>
  <si>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</si>
  <si>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</si>
  <si>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</si>
  <si>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</si>
  <si>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</si>
  <si>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</si>
  <si>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MANCHESTER</t>
    <phoneticPr fontId="109" type="noConversion"/>
  </si>
  <si>
    <t>which is higher
Min 80</t>
    <phoneticPr fontId="109" type="noConversion"/>
  </si>
  <si>
    <t>DIC</t>
    <phoneticPr fontId="126" type="noConversion"/>
  </si>
  <si>
    <t>Warehouse Fee</t>
    <phoneticPr fontId="109" type="noConversion"/>
  </si>
  <si>
    <t>GSC</t>
    <phoneticPr fontId="109" type="noConversion"/>
  </si>
  <si>
    <t>LCL Charges</t>
    <phoneticPr fontId="109" type="noConversion"/>
  </si>
  <si>
    <t>which is higher
Min 30</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</si>
  <si>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</si>
  <si>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</si>
  <si>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</si>
  <si>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</si>
  <si>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ATB-Service-Charge</t>
    <phoneticPr fontId="109" type="noConversion"/>
  </si>
  <si>
    <t>LE HAVRE</t>
    <phoneticPr fontId="109" type="noConversion"/>
  </si>
  <si>
    <t>Unloading/Reloading</t>
    <phoneticPr fontId="109" type="noConversion"/>
  </si>
  <si>
    <t xml:space="preserve">Delivery Order </t>
    <phoneticPr fontId="109" type="noConversion"/>
  </si>
  <si>
    <t>Terminal Handling Charge</t>
    <phoneticPr fontId="109" type="noConversion"/>
  </si>
  <si>
    <t>which is higher
Min 95</t>
    <phoneticPr fontId="109" type="noConversion"/>
  </si>
  <si>
    <t>Docs Validation</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</si>
  <si>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</si>
  <si>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</si>
  <si>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</si>
  <si>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</si>
  <si>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KOPER</t>
    <phoneticPr fontId="109" type="noConversion"/>
  </si>
  <si>
    <t>LCL Service Charge</t>
    <phoneticPr fontId="109" type="noConversion"/>
  </si>
  <si>
    <t>Offloading/Loading</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</si>
  <si>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</si>
  <si>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</si>
  <si>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</si>
  <si>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</si>
  <si>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</si>
  <si>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</si>
  <si>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</si>
  <si>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</si>
  <si>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</si>
  <si>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</si>
  <si>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</si>
  <si>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</si>
  <si>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</si>
  <si>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</si>
  <si>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</si>
  <si>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Scan Fee</t>
    <phoneticPr fontId="126" type="noConversion"/>
  </si>
  <si>
    <t>VLADIVOSTOK</t>
    <phoneticPr fontId="109" type="noConversion"/>
  </si>
  <si>
    <t>RUB</t>
    <phoneticPr fontId="109" type="noConversion"/>
  </si>
  <si>
    <t>W/M</t>
    <phoneticPr fontId="109" type="noConversion"/>
  </si>
  <si>
    <t>less than 5cbm &amp; 5cbm</t>
    <phoneticPr fontId="109" type="noConversion"/>
  </si>
  <si>
    <t>ST PETERSBURG</t>
    <phoneticPr fontId="126" type="noConversion"/>
  </si>
  <si>
    <t>THC</t>
    <phoneticPr fontId="126" type="noConversion"/>
  </si>
  <si>
    <t>LCL Service charge</t>
    <phoneticPr fontId="126" type="noConversion"/>
  </si>
  <si>
    <t>PF</t>
    <phoneticPr fontId="126" type="noConversion"/>
  </si>
  <si>
    <t>DOC</t>
    <phoneticPr fontId="126" type="noConversion"/>
  </si>
  <si>
    <t>WAF</t>
    <phoneticPr fontId="126" type="noConversion"/>
  </si>
  <si>
    <t>ILYICHEVSK</t>
    <phoneticPr fontId="109" type="noConversion"/>
  </si>
  <si>
    <t>LCL charges</t>
    <phoneticPr fontId="109" type="noConversion"/>
  </si>
  <si>
    <t>Customs Formalities</t>
    <phoneticPr fontId="126" type="noConversion"/>
  </si>
  <si>
    <t>includes D/O Fee, CFS in/out, etc</t>
    <phoneticPr fontId="126" type="noConversion"/>
  </si>
  <si>
    <t>Haulage CFS</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</si>
  <si>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</si>
  <si>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</si>
  <si>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</si>
  <si>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</si>
  <si>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</si>
  <si>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Security</t>
    <phoneticPr fontId="109" type="noConversion"/>
  </si>
  <si>
    <t>Gate Fee</t>
    <phoneticPr fontId="109" type="noConversion"/>
  </si>
  <si>
    <t>Merchant Proc</t>
    <phoneticPr fontId="109" type="noConversion"/>
  </si>
  <si>
    <t>Weighing</t>
    <phoneticPr fontId="109" type="noConversion"/>
  </si>
  <si>
    <t>RIGA</t>
    <phoneticPr fontId="109" type="noConversion"/>
  </si>
  <si>
    <t>VARNA</t>
    <phoneticPr fontId="109" type="noConversion"/>
  </si>
  <si>
    <t>Loading/Unloading</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</si>
  <si>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</si>
  <si>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</si>
  <si>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</si>
  <si>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</si>
  <si>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</si>
  <si>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</si>
  <si>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</si>
  <si>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Import Charge</t>
    <phoneticPr fontId="109" type="noConversion"/>
  </si>
  <si>
    <t>Miljø</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</si>
  <si>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</si>
  <si>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</si>
  <si>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</si>
  <si>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</si>
  <si>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</si>
  <si>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</si>
  <si>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</si>
  <si>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</si>
  <si>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</si>
  <si>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</si>
  <si>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</si>
  <si>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</si>
  <si>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</si>
  <si>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</si>
  <si>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</si>
  <si>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</si>
  <si>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</si>
  <si>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Security Fee ISPS</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</si>
  <si>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</si>
  <si>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</si>
  <si>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</si>
  <si>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</si>
  <si>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</si>
  <si>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</si>
  <si>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</si>
  <si>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</si>
  <si>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</si>
  <si>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</si>
  <si>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</si>
  <si>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</si>
  <si>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</si>
  <si>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</si>
  <si>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VALENCIA</t>
    <phoneticPr fontId="109" type="noConversion"/>
  </si>
  <si>
    <t>Which is higher
Min 69.5;Round up figure</t>
    <phoneticPr fontId="109" type="noConversion"/>
  </si>
  <si>
    <t>Docs Fee</t>
    <phoneticPr fontId="126" type="noConversion"/>
  </si>
  <si>
    <t xml:space="preserve">T-3(Spanish Wharfage) </t>
    <phoneticPr fontId="126" type="noConversion"/>
  </si>
  <si>
    <t>ISPS</t>
    <phoneticPr fontId="126" type="noConversion"/>
  </si>
  <si>
    <t>Whs Handling</t>
    <phoneticPr fontId="109" type="noConversion"/>
  </si>
  <si>
    <t>IT Logistics Fee</t>
    <phoneticPr fontId="109"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</si>
  <si>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</si>
  <si>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</si>
  <si>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</si>
  <si>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</si>
  <si>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</si>
  <si>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</si>
  <si>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</si>
  <si>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</si>
  <si>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</si>
  <si>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</si>
  <si>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</si>
  <si>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Regional Tax</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</si>
  <si>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</si>
  <si>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</si>
  <si>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</si>
  <si>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</si>
  <si>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</si>
  <si>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Doc Charge</t>
    <phoneticPr fontId="109" type="noConversion"/>
  </si>
  <si>
    <t>Logistics &amp; Management</t>
    <phoneticPr fontId="109" type="noConversion"/>
  </si>
  <si>
    <t>ALEXANDRIA</t>
    <phoneticPr fontId="109" type="noConversion"/>
  </si>
  <si>
    <t>Port Landing</t>
    <phoneticPr fontId="109" type="noConversion"/>
  </si>
  <si>
    <t>PORT SAID</t>
    <phoneticPr fontId="109" type="noConversion"/>
  </si>
  <si>
    <t>BEIRUT</t>
    <phoneticPr fontId="109" type="noConversion"/>
  </si>
  <si>
    <t>Free Out Charges</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</si>
  <si>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</si>
  <si>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</si>
  <si>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</si>
  <si>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</si>
  <si>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</si>
  <si>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</si>
  <si>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</si>
  <si>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</si>
  <si>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</si>
  <si>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</si>
  <si>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LCL Svc</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</si>
  <si>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</si>
  <si>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</si>
  <si>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</si>
  <si>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</si>
  <si>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</si>
  <si>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</si>
  <si>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</si>
  <si>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</si>
  <si>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</si>
  <si>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</si>
  <si>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Primage</t>
    <phoneticPr fontId="126" type="noConversion"/>
  </si>
  <si>
    <t>Destuffing</t>
    <phoneticPr fontId="126" type="noConversion"/>
  </si>
  <si>
    <t>Notification Charges</t>
    <phoneticPr fontId="126" type="noConversion"/>
  </si>
  <si>
    <t>Service Fee Euro</t>
    <phoneticPr fontId="126" type="noConversion"/>
  </si>
  <si>
    <t>Other charges</t>
    <phoneticPr fontId="126" type="noConversion"/>
  </si>
  <si>
    <t>Free Out</t>
    <phoneticPr fontId="126" type="noConversion"/>
  </si>
  <si>
    <t>Free Out</t>
    <phoneticPr fontId="109" type="noConversion"/>
  </si>
  <si>
    <t>Communication Fee</t>
    <phoneticPr fontId="109" type="noConversion"/>
  </si>
  <si>
    <t>UNSTUFFING</t>
    <phoneticPr fontId="109" type="noConversion"/>
  </si>
  <si>
    <t>Communication</t>
    <phoneticPr fontId="109" type="noConversion"/>
  </si>
  <si>
    <t>Congestion fee</t>
    <phoneticPr fontId="109" type="noConversion"/>
  </si>
  <si>
    <t>Computer</t>
    <phoneticPr fontId="109" type="noConversion"/>
  </si>
  <si>
    <t>Min 15</t>
    <phoneticPr fontId="109" type="noConversion"/>
  </si>
  <si>
    <t>THC+Agency Fee</t>
    <phoneticPr fontId="109" type="noConversion"/>
  </si>
  <si>
    <t>T/S</t>
    <phoneticPr fontId="126" type="noConversion"/>
  </si>
  <si>
    <t>if HAIFA/TEL AVIV via ASHDOD</t>
    <phoneticPr fontId="126" type="noConversion"/>
  </si>
  <si>
    <t>Collection</t>
    <phoneticPr fontId="109" type="noConversion"/>
  </si>
  <si>
    <t>0.6% of sea freight charges Min 10</t>
    <phoneticPr fontId="126" type="noConversion"/>
  </si>
  <si>
    <t>LOS ANGELES / LONG BEACH</t>
    <phoneticPr fontId="109" type="noConversion"/>
  </si>
  <si>
    <t>Doc</t>
    <phoneticPr fontId="109" type="noConversion"/>
  </si>
  <si>
    <t>PSF</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</si>
  <si>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</si>
  <si>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</si>
  <si>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</si>
  <si>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</si>
  <si>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</si>
  <si>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</si>
  <si>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</si>
  <si>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</si>
  <si>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</si>
  <si>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CHASSIS SPLIT FEE</t>
    <phoneticPr fontId="109" type="noConversion"/>
  </si>
  <si>
    <t>PIER CONGESTION FEE</t>
    <phoneticPr fontId="109" type="noConversion"/>
  </si>
  <si>
    <t>as actual,if any</t>
    <phoneticPr fontId="109" type="noConversion"/>
  </si>
  <si>
    <t>DALLAS</t>
    <phoneticPr fontId="109" type="noConversion"/>
  </si>
  <si>
    <t>AS ACTUAL</t>
    <phoneticPr fontId="109" type="noConversion"/>
  </si>
  <si>
    <t>NEW YORK</t>
    <phoneticPr fontId="109" type="noConversion"/>
  </si>
  <si>
    <t>100LBS</t>
    <phoneticPr fontId="109" type="noConversion"/>
  </si>
  <si>
    <t>Min 97 Max 550</t>
    <phoneticPr fontId="109" type="noConversion"/>
  </si>
  <si>
    <t>Min 200, pallet cargo</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</si>
  <si>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</si>
  <si>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</si>
  <si>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</si>
  <si>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</si>
  <si>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</si>
  <si>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</si>
  <si>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</si>
  <si>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</si>
  <si>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</si>
  <si>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</si>
  <si>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SEATTLE / TACOMA</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</si>
  <si>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</si>
  <si>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</si>
  <si>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</si>
  <si>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</si>
  <si>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</si>
  <si>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</si>
  <si>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</si>
  <si>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</si>
  <si>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</si>
  <si>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</si>
  <si>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</si>
  <si>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CHICAGO</t>
    <phoneticPr fontId="109" type="noConversion"/>
  </si>
  <si>
    <t>Loading</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</si>
  <si>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</si>
  <si>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</si>
  <si>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</si>
  <si>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</si>
  <si>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</si>
  <si>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</si>
  <si>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</si>
  <si>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</si>
  <si>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</si>
  <si>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</si>
  <si>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Documentation Charge (collect by warehouse)</t>
    <phoneticPr fontId="109" type="noConversion"/>
  </si>
  <si>
    <t>I.T. Fee (collect by warehouse)</t>
    <phoneticPr fontId="109" type="noConversion"/>
  </si>
  <si>
    <t xml:space="preserve">Pirepass </t>
    <phoneticPr fontId="109" type="noConversion"/>
  </si>
  <si>
    <t>HOUSTON</t>
    <phoneticPr fontId="109" type="noConversion"/>
  </si>
  <si>
    <t>TERMINAL FUEL CHARGE</t>
    <phoneticPr fontId="109" type="noConversion"/>
  </si>
  <si>
    <t>FOLKLIFT CHARGE</t>
    <phoneticPr fontId="109" type="noConversion"/>
  </si>
  <si>
    <t>min 10</t>
    <phoneticPr fontId="109" type="noConversion"/>
  </si>
  <si>
    <t>which is higher
Min 35</t>
    <phoneticPr fontId="109" type="noConversion"/>
  </si>
  <si>
    <t>Overlength</t>
    <phoneticPr fontId="109" type="noConversion"/>
  </si>
  <si>
    <t>over 3m one pc</t>
    <phoneticPr fontId="109" type="noConversion"/>
  </si>
  <si>
    <t>over 6m one pc</t>
    <phoneticPr fontId="109" type="noConversion"/>
  </si>
  <si>
    <t>over 9m one pc</t>
    <phoneticPr fontId="109" type="noConversion"/>
  </si>
  <si>
    <t>Overweight</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</si>
  <si>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</si>
  <si>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</si>
  <si>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</si>
  <si>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</si>
  <si>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</si>
  <si>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</si>
  <si>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40</t>
    <phoneticPr fontId="109" type="noConversion"/>
  </si>
  <si>
    <t>which is higher
Min 50</t>
    <phoneticPr fontId="109" type="noConversion"/>
  </si>
  <si>
    <t>BL Fee</t>
    <phoneticPr fontId="109" type="noConversion"/>
  </si>
  <si>
    <t>Port Tax</t>
    <phoneticPr fontId="109" type="noConversion"/>
  </si>
  <si>
    <t>SIM</t>
    <phoneticPr fontId="109" type="noConversion"/>
  </si>
  <si>
    <t>南美</t>
    <phoneticPr fontId="109" type="noConversion"/>
  </si>
  <si>
    <t>SET</t>
    <phoneticPr fontId="109" type="noConversion"/>
  </si>
  <si>
    <t>HBL Transmission</t>
    <phoneticPr fontId="109" type="noConversion"/>
  </si>
  <si>
    <t>DOC FEE</t>
    <phoneticPr fontId="109" type="noConversion"/>
  </si>
  <si>
    <t>In&amp;Out</t>
    <phoneticPr fontId="109" type="noConversion"/>
  </si>
  <si>
    <t>MACH (MACHINERY AND LABOR COSTS) </t>
    <phoneticPr fontId="109" type="noConversion"/>
  </si>
  <si>
    <t>CISF</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</si>
  <si>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</si>
  <si>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</si>
  <si>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</si>
  <si>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</si>
  <si>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</si>
  <si>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</si>
  <si>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</si>
  <si>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</si>
  <si>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Deconsolidation</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</si>
  <si>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</si>
  <si>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</si>
  <si>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</si>
  <si>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</si>
  <si>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</si>
  <si>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Levante (Cntr Positioning)</t>
    <phoneticPr fontId="126" type="noConversion"/>
  </si>
  <si>
    <t>BUENAVENTURA</t>
    <phoneticPr fontId="109" type="noConversion"/>
  </si>
  <si>
    <t>HBL File</t>
    <phoneticPr fontId="109" type="noConversion"/>
  </si>
  <si>
    <t>Certification of Freight</t>
    <phoneticPr fontId="109" type="noConversion"/>
  </si>
  <si>
    <t>2 % (min 20 over total freight)</t>
    <phoneticPr fontId="126" type="noConversion"/>
  </si>
  <si>
    <t>MIN20</t>
    <phoneticPr fontId="109" type="noConversion"/>
  </si>
  <si>
    <t>Collect Fee</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</si>
  <si>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</si>
  <si>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</si>
  <si>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</si>
  <si>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</si>
  <si>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</si>
  <si>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Unloading</t>
    <phoneticPr fontId="109" type="noConversion"/>
  </si>
  <si>
    <t>Administrative Charge</t>
    <phoneticPr fontId="109" type="noConversion"/>
  </si>
  <si>
    <t xml:space="preserve">MACH (MACHINERY AND LABOR COSTS)  </t>
    <phoneticPr fontId="109" type="noConversion"/>
  </si>
  <si>
    <t>GUAYAQUIL</t>
    <phoneticPr fontId="126" type="noConversion"/>
  </si>
  <si>
    <t>LCL Handling</t>
    <phoneticPr fontId="126" type="noConversion"/>
  </si>
  <si>
    <t>5% of any collect charges, min USD20</t>
    <phoneticPr fontId="109" type="noConversion"/>
  </si>
  <si>
    <t>VALPARAISO</t>
    <phoneticPr fontId="126" type="noConversion"/>
  </si>
  <si>
    <t>DTHC</t>
    <phoneticPr fontId="109" type="noConversion"/>
  </si>
  <si>
    <t>Opening Fee</t>
    <phoneticPr fontId="109" type="noConversion"/>
  </si>
  <si>
    <t>Stripping</t>
    <phoneticPr fontId="109" type="noConversion"/>
  </si>
  <si>
    <t>Clearance of Docs</t>
    <phoneticPr fontId="109" type="noConversion"/>
  </si>
  <si>
    <t>MANZANILLO</t>
    <phoneticPr fontId="109" type="noConversion"/>
  </si>
  <si>
    <t>PTF</t>
    <phoneticPr fontId="126" type="noConversion"/>
  </si>
  <si>
    <t>Agency/PLI</t>
    <phoneticPr fontId="109" type="noConversion"/>
  </si>
  <si>
    <t>Bond Fee</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</si>
  <si>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</si>
  <si>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</si>
  <si>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</si>
  <si>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</si>
  <si>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 xml:space="preserve">Des consolidation fee </t>
    <phoneticPr fontId="109" type="noConversion"/>
  </si>
  <si>
    <t>w/m</t>
    <phoneticPr fontId="109" type="noConversion"/>
  </si>
  <si>
    <t>RIO DE JANEIRO</t>
    <phoneticPr fontId="109" type="noConversion"/>
  </si>
  <si>
    <t>Desconsolidation</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</si>
  <si>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</si>
  <si>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</si>
  <si>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</si>
  <si>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</si>
  <si>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</si>
  <si>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WANHAI/APL/APL</t>
    <phoneticPr fontId="8" type="noConversion"/>
  </si>
  <si>
    <t>COSCO</t>
    <phoneticPr fontId="8" type="noConversion"/>
  </si>
  <si>
    <t>25-30</t>
    <phoneticPr fontId="8" type="noConversion"/>
  </si>
  <si>
    <t>三/日</t>
    <phoneticPr fontId="8" type="noConversion"/>
  </si>
  <si>
    <t>COSCO &amp; YML(洋山)/OOCL(外港)</t>
    <phoneticPr fontId="8" type="noConversion"/>
  </si>
  <si>
    <t>30/24</t>
    <phoneticPr fontId="8" type="noConversion"/>
  </si>
  <si>
    <t>EMC</t>
    <phoneticPr fontId="4" type="noConversion"/>
  </si>
  <si>
    <t>四</t>
    <phoneticPr fontId="8" type="noConversion"/>
  </si>
  <si>
    <t>OOCL&amp;COSCO</t>
    <phoneticPr fontId="8" type="noConversion"/>
  </si>
  <si>
    <t>APL</t>
    <phoneticPr fontId="8" type="noConversion"/>
  </si>
  <si>
    <t>YML&amp;KLINE/APL/EMC</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</si>
  <si>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</si>
  <si>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</si>
  <si>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</si>
  <si>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</si>
  <si>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</si>
  <si>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</si>
  <si>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</si>
  <si>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</si>
  <si>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</si>
  <si>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</si>
  <si>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</si>
  <si>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</si>
  <si>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</si>
  <si>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</si>
  <si>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</si>
  <si>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</si>
  <si>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</si>
  <si>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</si>
  <si>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</si>
  <si>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</si>
  <si>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</si>
  <si>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</si>
  <si>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12/16</t>
  </si>
  <si>
    <t>三/五</t>
    <phoneticPr fontId="8" type="noConversion"/>
  </si>
  <si>
    <t>三/六</t>
    <phoneticPr fontId="8" type="noConversion"/>
  </si>
  <si>
    <t>HMM/NYK/KLINE &amp; KLINE/NYK/YML</t>
    <phoneticPr fontId="117" type="noConversion"/>
  </si>
  <si>
    <t>CMA</t>
    <phoneticPr fontId="8" type="noConversion"/>
  </si>
  <si>
    <t>YML</t>
    <phoneticPr fontId="8" type="noConversion"/>
  </si>
  <si>
    <t>COSCO/EMC</t>
    <phoneticPr fontId="8" type="noConversion"/>
  </si>
  <si>
    <t>一/二</t>
    <phoneticPr fontId="8" type="noConversion"/>
  </si>
  <si>
    <t>一/二</t>
    <phoneticPr fontId="8" type="noConversion"/>
  </si>
  <si>
    <t>二</t>
    <phoneticPr fontId="8" type="noConversion"/>
  </si>
  <si>
    <t>CMA/COSCO</t>
    <phoneticPr fontId="8" type="noConversion"/>
  </si>
  <si>
    <t>CMA/COSCO/MSK</t>
    <phoneticPr fontId="8" type="noConversion"/>
  </si>
  <si>
    <t>COSCO/CMA/APL</t>
    <phoneticPr fontId="8" type="noConversion"/>
  </si>
  <si>
    <t>COSCO/CMA</t>
  </si>
  <si>
    <t>CMA/APL</t>
  </si>
  <si>
    <t>EMC/CMA/COSCO</t>
  </si>
  <si>
    <t>一/二/四/六/日</t>
    <phoneticPr fontId="8" type="noConversion"/>
  </si>
  <si>
    <t>一</t>
    <phoneticPr fontId="8" type="noConversion"/>
  </si>
  <si>
    <t>COSCO</t>
    <phoneticPr fontId="8" type="noConversion"/>
  </si>
  <si>
    <t>COSCO</t>
    <phoneticPr fontId="8" type="noConversion"/>
  </si>
  <si>
    <t>1/2</t>
  </si>
  <si>
    <t>4/4</t>
  </si>
  <si>
    <t>31</t>
  </si>
  <si>
    <t>ORAN</t>
  </si>
  <si>
    <t>ANNABA (ex Bone)</t>
  </si>
  <si>
    <t>30/25</t>
  </si>
  <si>
    <t>32</t>
  </si>
  <si>
    <t xml:space="preserve">■  不含DDC &amp; BAF: USD 30 / RT, AMS: USD 25 / BL, 代发ISF: USD 25 / BL 只接受预付, </t>
    <phoneticPr fontId="8" type="noConversion"/>
  </si>
  <si>
    <t>五</t>
    <phoneticPr fontId="8" type="noConversion"/>
  </si>
  <si>
    <t>五</t>
    <phoneticPr fontId="8" type="noConversion"/>
  </si>
  <si>
    <t>YML&amp;NYK</t>
  </si>
  <si>
    <t>25/25</t>
  </si>
  <si>
    <t>28-34</t>
    <phoneticPr fontId="8" type="noConversion"/>
  </si>
  <si>
    <t>SINGAPORE</t>
    <phoneticPr fontId="8" type="noConversion"/>
  </si>
  <si>
    <t>SINGAPORE</t>
    <phoneticPr fontId="8" type="noConversion"/>
  </si>
  <si>
    <t>USD 50 / 55</t>
    <phoneticPr fontId="8" type="noConversion"/>
  </si>
  <si>
    <t>SKIKDA</t>
  </si>
  <si>
    <t>28/27</t>
  </si>
  <si>
    <t>KHCIC</t>
    <phoneticPr fontId="114" type="noConversion"/>
  </si>
  <si>
    <t>USD</t>
    <phoneticPr fontId="114" type="noConversion"/>
  </si>
  <si>
    <t>as actual</t>
    <phoneticPr fontId="109" type="noConversion"/>
  </si>
  <si>
    <t>as actual</t>
    <phoneticPr fontId="114" type="noConversion"/>
  </si>
  <si>
    <t>SIHANOUKVILLE</t>
    <phoneticPr fontId="109" type="noConversion"/>
  </si>
  <si>
    <t>1/2/4/6/7</t>
  </si>
  <si>
    <t>13/13/13/14/14</t>
  </si>
  <si>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</si>
  <si>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</si>
  <si>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</si>
  <si>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</si>
  <si>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</si>
  <si>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</si>
  <si>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</si>
  <si>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USD ( 35 ) / ( 35 )</t>
    <phoneticPr fontId="8" type="noConversion"/>
  </si>
  <si>
    <t>■  欧地航线重轻比例标准为1:1.5</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</si>
  <si>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</si>
  <si>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</si>
  <si>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</si>
  <si>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</si>
  <si>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</si>
  <si>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t>■  TON: M3 ≥0.75，则为重货运价</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</si>
  <si>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</si>
  <si>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</si>
  <si>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</si>
  <si>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</si>
  <si>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</si>
  <si>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四/日</t>
    <phoneticPr fontId="8" type="noConversion"/>
  </si>
  <si>
    <t>OOCL/EMC</t>
  </si>
  <si>
    <t>OOCL/EMC</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</si>
  <si>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</si>
  <si>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</si>
  <si>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</si>
  <si>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</si>
  <si>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</si>
  <si>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</si>
  <si>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</si>
  <si>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</si>
  <si>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</si>
  <si>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</si>
  <si>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</si>
  <si>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</si>
  <si>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</si>
  <si>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</si>
  <si>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</si>
  <si>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</si>
  <si>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</si>
  <si>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</si>
  <si>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重量附加费 $20/TON(TON:M3&gt;=0.75)
ETA2016/6/1起，若海运费到付，加收4.5%的进口运费服务税</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</si>
  <si>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</si>
  <si>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</si>
  <si>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</si>
  <si>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</si>
  <si>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</si>
  <si>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</si>
  <si>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</si>
  <si>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</si>
  <si>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</si>
  <si>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</si>
  <si>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</si>
  <si>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</si>
  <si>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</si>
  <si>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</si>
  <si>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</si>
  <si>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</si>
  <si>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</si>
  <si>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</si>
  <si>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</si>
  <si>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</si>
  <si>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</si>
  <si>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</si>
  <si>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</si>
  <si>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</si>
  <si>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</si>
  <si>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</si>
  <si>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</si>
  <si>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</si>
  <si>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</si>
  <si>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</si>
  <si>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</si>
  <si>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</si>
  <si>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</si>
  <si>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</si>
  <si>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</si>
  <si>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</si>
  <si>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</si>
  <si>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</si>
  <si>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</si>
  <si>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</si>
  <si>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</si>
  <si>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</si>
  <si>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</si>
  <si>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</si>
  <si>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</si>
  <si>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</si>
  <si>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</si>
  <si>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</si>
  <si>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</si>
  <si>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</si>
  <si>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</si>
  <si>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</si>
  <si>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</si>
  <si>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</si>
  <si>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</si>
  <si>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</si>
  <si>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</si>
  <si>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</si>
  <si>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</si>
  <si>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</si>
  <si>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</si>
  <si>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</si>
  <si>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</si>
  <si>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</si>
  <si>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</si>
  <si>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</si>
  <si>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</si>
  <si>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</si>
  <si>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</si>
  <si>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</si>
  <si>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</si>
  <si>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</si>
  <si>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</si>
  <si>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</si>
  <si>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</si>
  <si>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</si>
  <si>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MIN 2CBM
LIMASSOL 如运费到付，加收10%</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</si>
  <si>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</si>
  <si>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</si>
  <si>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</si>
  <si>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建议价
LIMASSOL 如运费到付，加收10%</t>
  </si>
  <si>
    <t>DDC $30/RT,AMS $25/BL ETD12/23 货物上一定要显示唛头。</t>
  </si>
  <si>
    <t>&gt;2RT,重量附加费 $20/TON(TON:M3&gt;=0.75)
ETA2016/6/1起，若海运费到付，加收4.5%的进口运费服务税</t>
  </si>
  <si>
    <t>≤2RT,重量附加费 $20/TON(TON:M3&gt;=0.75)
ETA2016/6/1起，若海运费到付，加收4.5%的进口运费服务税</t>
  </si>
  <si>
    <t>重量附加费 $20/TON(TON:M3&gt;=0.75)
Male 所有单证都需要显示 CNEE COMPANY REGISTRATION NUMBER</t>
  </si>
  <si>
    <t>低运价会比标准价目的港LOCAL多收CAF USD100/RT</t>
  </si>
  <si>
    <t>MIN 2CBM,重量附加费 $20/TON(TON:M3&gt;=0.75)</t>
  </si>
  <si>
    <t>重量附加费 $20/TON(TON:M3&gt;=0.75) pp</t>
  </si>
  <si>
    <t>DDC $18/RT,EBS $4/RT,AMS $25/BL</t>
  </si>
  <si>
    <t>CC加收10%  重量附加费 $20/TON (TON:M3&gt;=0.75)
ITAJAI=NAVEGANTES</t>
  </si>
  <si>
    <t>重量附加费 $20/TON(TON:M3&gt;=0.75)
ETA6/1起，若海运费到付，加收4.5%的进口运费服务税</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</si>
  <si>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</si>
  <si>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</si>
  <si>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</si>
  <si>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</si>
  <si>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</si>
  <si>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</si>
  <si>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</si>
  <si>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</si>
  <si>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</si>
  <si>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</si>
  <si>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</si>
  <si>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</si>
  <si>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</si>
  <si>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</si>
  <si>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</si>
  <si>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</si>
  <si>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</si>
  <si>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MIN2RT  EBS+CIC $13/RT，目的港不得高收</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</si>
  <si>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</si>
  <si>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</si>
  <si>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</si>
  <si>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</si>
  <si>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</si>
  <si>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</si>
  <si>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</si>
  <si>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</si>
  <si>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</si>
  <si>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</si>
  <si>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WASHINGTON,DC</t>
    <phoneticPr fontId="14" type="noConversion"/>
  </si>
  <si>
    <t>需和客户事先说明：如高收遇到CNEE投诉，代理会自动取消，不会等起运港通知。</t>
  </si>
  <si>
    <t>46</t>
  </si>
  <si>
    <t>TYCHY</t>
  </si>
  <si>
    <t>UDINE</t>
  </si>
  <si>
    <t>VAASA</t>
  </si>
  <si>
    <t>VALLADOLID</t>
  </si>
  <si>
    <t>VALLETTA</t>
  </si>
  <si>
    <t>55/60</t>
  </si>
  <si>
    <t>CC加收10%,重量附加费 $20/TON(TON:M3&gt;=0.75)  周1 去 VALPARAISO  周5 去 SAN ANTION</t>
  </si>
  <si>
    <t>13-15/13-15</t>
  </si>
  <si>
    <t>VARESE</t>
  </si>
  <si>
    <t>VENEZIA</t>
  </si>
  <si>
    <t>VENICE</t>
  </si>
  <si>
    <t>VERCELLI</t>
  </si>
  <si>
    <t>VERONA</t>
  </si>
  <si>
    <t>VICENZA</t>
  </si>
  <si>
    <t>VIENNA</t>
  </si>
  <si>
    <t>VIGO</t>
  </si>
  <si>
    <t>VILNIUS</t>
  </si>
  <si>
    <t>VITERBO</t>
  </si>
  <si>
    <t>VITORIA</t>
  </si>
  <si>
    <t>VLADIVOSTOK</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</si>
  <si>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</si>
  <si>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</si>
  <si>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</si>
  <si>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</si>
  <si>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</si>
  <si>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</si>
  <si>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</si>
  <si>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</si>
  <si>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</si>
  <si>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</si>
  <si>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</si>
  <si>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</si>
  <si>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</si>
  <si>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</si>
  <si>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</si>
  <si>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</si>
  <si>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</si>
  <si>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</si>
  <si>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</si>
  <si>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</si>
  <si>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</si>
  <si>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</si>
  <si>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</si>
  <si>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</si>
  <si>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</si>
  <si>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</si>
  <si>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</si>
  <si>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</si>
  <si>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</si>
  <si>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</si>
  <si>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</si>
  <si>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</si>
  <si>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</si>
  <si>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</si>
  <si>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</si>
  <si>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</si>
  <si>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</si>
  <si>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</si>
  <si>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</si>
  <si>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</si>
  <si>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</si>
  <si>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</si>
  <si>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</si>
  <si>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</si>
  <si>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OOCL</t>
    <phoneticPr fontId="8" type="noConversion"/>
  </si>
  <si>
    <t xml:space="preserve">  FLORENCE / FIRENZE（ 低 ）</t>
    <phoneticPr fontId="8" type="noConversion"/>
  </si>
  <si>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</si>
  <si>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</si>
  <si>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</si>
  <si>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</si>
  <si>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</si>
  <si>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</si>
  <si>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</si>
  <si>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</si>
  <si>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</si>
  <si>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</si>
  <si>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</si>
  <si>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</si>
  <si>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</si>
  <si>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</si>
  <si>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</si>
  <si>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</si>
  <si>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</si>
  <si>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</si>
  <si>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</si>
  <si>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</si>
  <si>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</si>
  <si>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</si>
  <si>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</si>
  <si>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</si>
  <si>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</si>
  <si>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</si>
  <si>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</si>
  <si>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</si>
  <si>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</si>
  <si>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</si>
  <si>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KMTC/RCL</t>
  </si>
  <si>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</si>
  <si>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</si>
  <si>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</si>
  <si>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</si>
  <si>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</si>
  <si>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</si>
  <si>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</si>
  <si>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</si>
  <si>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</si>
  <si>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</si>
  <si>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</si>
  <si>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</si>
  <si>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USD 130 / 250</t>
    <phoneticPr fontId="8" type="noConversion"/>
  </si>
  <si>
    <t xml:space="preserve">    YANGON ( PP )</t>
    <phoneticPr fontId="8" type="noConversion"/>
  </si>
  <si>
    <t>USD</t>
    <phoneticPr fontId="109" type="noConversion"/>
  </si>
  <si>
    <t>USD ( 15 ) / ( 10 )</t>
    <phoneticPr fontId="8" type="noConversion"/>
  </si>
  <si>
    <t>三/五</t>
    <phoneticPr fontId="8" type="noConversion"/>
  </si>
  <si>
    <t>CMA/OOCL</t>
    <phoneticPr fontId="8" type="noConversion"/>
  </si>
  <si>
    <t>五</t>
    <phoneticPr fontId="8" type="noConversion"/>
  </si>
  <si>
    <t>APL</t>
    <phoneticPr fontId="8" type="noConversion"/>
  </si>
  <si>
    <r>
      <t>2</t>
    </r>
    <r>
      <rPr>
        <sz val="10"/>
        <color theme="1"/>
        <rFont val="黑体"/>
        <family val="3"/>
        <charset val="134"/>
      </rPr>
      <t>8-30</t>
    </r>
    <phoneticPr fontId="8" type="noConversion"/>
  </si>
  <si>
    <t>■  ADEN/HODEIDAH 战乱，暂停接货！</t>
    <phoneticPr fontId="8" type="noConversion"/>
  </si>
  <si>
    <t>老港28</t>
  </si>
  <si>
    <t>CMA/OOCL</t>
  </si>
  <si>
    <t>HAMAD</t>
  </si>
  <si>
    <t>KLAIPEDA与RIGA是混拼
柜子到KLA后使用白卡车运到RIGA的海关监管仓库。转运费为0，但需要提前收押金，如收货人如期提货，则押金退回。</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</si>
  <si>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</si>
  <si>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</si>
  <si>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</si>
  <si>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</si>
  <si>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</si>
  <si>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</si>
  <si>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</si>
  <si>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</si>
  <si>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</si>
  <si>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</si>
  <si>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</si>
  <si>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</si>
  <si>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</si>
  <si>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</si>
  <si>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ALGECIRAS</t>
    <phoneticPr fontId="8" type="noConversion"/>
  </si>
  <si>
    <t xml:space="preserve">    MADRID ( 建议价 )</t>
    <phoneticPr fontId="8" type="noConversion"/>
  </si>
  <si>
    <t xml:space="preserve">    TENERIFE</t>
    <phoneticPr fontId="8" type="noConversion"/>
  </si>
  <si>
    <t xml:space="preserve">  LA SPEZIA ( 建议价 ) </t>
    <phoneticPr fontId="8"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</si>
  <si>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</si>
  <si>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</si>
  <si>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</si>
  <si>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</si>
  <si>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</si>
  <si>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</si>
  <si>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</si>
  <si>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</si>
  <si>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</si>
  <si>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</si>
  <si>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</si>
  <si>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</si>
  <si>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</si>
  <si>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</si>
  <si>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</si>
  <si>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</si>
  <si>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</si>
  <si>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</si>
  <si>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</si>
  <si>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</si>
  <si>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</si>
  <si>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</si>
  <si>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</si>
  <si>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EMC/OOCL</t>
  </si>
  <si>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</si>
  <si>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</si>
  <si>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</si>
  <si>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</si>
  <si>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</si>
  <si>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</si>
  <si>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</si>
  <si>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</si>
  <si>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</si>
  <si>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</si>
  <si>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</si>
  <si>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USD 150 / 155</t>
    <phoneticPr fontId="4"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</si>
  <si>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</si>
  <si>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</si>
  <si>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</si>
  <si>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</si>
  <si>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EBS+CIC $13/RT，目的港不得高收
Class 1, Class 7 and Class 5.1 的货不接，除非cnee有更高等级的特殊进口权</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</si>
  <si>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</si>
  <si>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</si>
  <si>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</si>
  <si>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</si>
  <si>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</si>
  <si>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</si>
  <si>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</si>
  <si>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</si>
  <si>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</si>
  <si>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</si>
  <si>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</si>
  <si>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</si>
  <si>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COLLECT CHARGE</t>
    <phoneticPr fontId="114" type="noConversion"/>
  </si>
  <si>
    <t>PHP</t>
    <phoneticPr fontId="114" type="noConversion"/>
  </si>
  <si>
    <t xml:space="preserve">  SAN ANTONIO,CHL </t>
    <phoneticPr fontId="8" type="noConversion"/>
  </si>
  <si>
    <t xml:space="preserve">    DAMMAM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</si>
  <si>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</si>
  <si>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</si>
  <si>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</si>
  <si>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</si>
  <si>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</si>
  <si>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HMM/MSK&amp;SAF</t>
  </si>
  <si>
    <t>BL</t>
    <phoneticPr fontId="109" type="noConversion"/>
  </si>
  <si>
    <t>EIS</t>
    <phoneticPr fontId="126" type="noConversion"/>
  </si>
  <si>
    <t>USD</t>
    <phoneticPr fontId="109" type="noConversion"/>
  </si>
  <si>
    <t xml:space="preserve">    HAIPHONG</t>
    <phoneticPr fontId="8" type="noConversion"/>
  </si>
  <si>
    <t xml:space="preserve">    VITORIA,BRASIL</t>
    <phoneticPr fontId="8" type="noConversion"/>
  </si>
  <si>
    <t xml:space="preserve">    RIO DE JANEIRO</t>
    <phoneticPr fontId="8" type="noConversion"/>
  </si>
  <si>
    <t xml:space="preserve">Stripping </t>
    <phoneticPr fontId="126"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</si>
  <si>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</si>
  <si>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</si>
  <si>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</si>
  <si>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</si>
  <si>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</si>
  <si>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MIN 5</t>
    <phoneticPr fontId="126"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</si>
  <si>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</si>
  <si>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</si>
  <si>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</si>
  <si>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</si>
  <si>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</si>
  <si>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</si>
  <si>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</si>
  <si>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</si>
  <si>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</si>
  <si>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CMA&amp;COSCO&amp;MSK</t>
  </si>
  <si>
    <t>OOCL&amp;COSCO</t>
  </si>
  <si>
    <t>apl</t>
  </si>
  <si>
    <t>PIL/HAM SUD</t>
  </si>
  <si>
    <t>COSCO&amp;CMA&amp;APL</t>
  </si>
  <si>
    <t>CMA&amp;MSK&amp;COSCO</t>
  </si>
  <si>
    <t>COSCO&amp;CMA</t>
  </si>
  <si>
    <t>SCI&amp;HAM SUD</t>
  </si>
  <si>
    <t>HAM SUD</t>
  </si>
  <si>
    <t>BREAKBULF FEE</t>
    <phoneticPr fontId="126" type="noConversion"/>
  </si>
  <si>
    <t>BL</t>
    <phoneticPr fontId="126" type="noConversion"/>
  </si>
  <si>
    <t>四/日</t>
    <phoneticPr fontId="8" type="noConversion"/>
  </si>
  <si>
    <t>EMC/HAM SUD</t>
  </si>
  <si>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</si>
  <si>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</si>
  <si>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</si>
  <si>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</si>
  <si>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</si>
  <si>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KMTC/KMTC</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</si>
  <si>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</si>
  <si>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</si>
  <si>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</si>
  <si>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</si>
  <si>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</si>
  <si>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</si>
  <si>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</si>
  <si>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</si>
  <si>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</si>
  <si>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DOX Fee</t>
  </si>
  <si>
    <t>ADM Fee</t>
  </si>
  <si>
    <t>Min 3RT, round up figure</t>
    <phoneticPr fontId="170"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</si>
  <si>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</si>
  <si>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</si>
  <si>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</si>
  <si>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</si>
  <si>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</si>
  <si>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</si>
  <si>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</si>
  <si>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</si>
  <si>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</si>
  <si>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</si>
  <si>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</si>
  <si>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</si>
  <si>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</si>
  <si>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</si>
  <si>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</si>
  <si>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</si>
  <si>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</si>
  <si>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if any</t>
  </si>
  <si>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</si>
  <si>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</si>
  <si>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</si>
  <si>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</si>
  <si>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</si>
  <si>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</si>
  <si>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</si>
  <si>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</si>
  <si>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13 / 18</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</si>
  <si>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</si>
  <si>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</si>
  <si>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</si>
  <si>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</si>
  <si>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</si>
  <si>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</si>
  <si>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</si>
  <si>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</si>
  <si>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</si>
  <si>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二/三/四/六</t>
    <phoneticPr fontId="8" type="noConversion"/>
  </si>
  <si>
    <t>SITC/KMTC/SITC/SITC</t>
    <phoneticPr fontId="8" type="noConversion"/>
  </si>
  <si>
    <t>中东印巴</t>
    <phoneticPr fontId="109" type="noConversion"/>
  </si>
  <si>
    <t>中东印巴</t>
    <phoneticPr fontId="126" type="noConversion"/>
  </si>
  <si>
    <t>BL EXCHANGE FEE</t>
    <phoneticPr fontId="126" type="noConversion"/>
  </si>
  <si>
    <t>DELIVERY ORDER FEE</t>
    <phoneticPr fontId="126" type="noConversion"/>
  </si>
  <si>
    <t>THC</t>
    <phoneticPr fontId="126" type="noConversion"/>
  </si>
  <si>
    <t>LCL HANDLING</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</si>
  <si>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</si>
  <si>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</si>
  <si>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</si>
  <si>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</si>
  <si>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</si>
  <si>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</si>
  <si>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</si>
  <si>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</si>
  <si>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</si>
  <si>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</si>
  <si>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</si>
  <si>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</si>
  <si>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</si>
  <si>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</si>
  <si>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</si>
  <si>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</si>
  <si>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</si>
  <si>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</si>
  <si>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60-90</t>
  </si>
  <si>
    <t>21/14</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</si>
  <si>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</si>
  <si>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</si>
  <si>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</si>
  <si>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</si>
  <si>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</si>
  <si>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</si>
  <si>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</si>
  <si>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</si>
  <si>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</si>
  <si>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</si>
  <si>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</si>
  <si>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</si>
  <si>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</si>
  <si>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</si>
  <si>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</si>
  <si>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</si>
  <si>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EIC</t>
    <phoneticPr fontId="109" type="noConversion"/>
  </si>
  <si>
    <t xml:space="preserve">    LOS ANGELES / LONG BEACH（CNEE直客）</t>
    <phoneticPr fontId="8"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</si>
  <si>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</si>
  <si>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</si>
  <si>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</si>
  <si>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</si>
  <si>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</si>
  <si>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</si>
  <si>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</si>
  <si>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</si>
  <si>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</si>
  <si>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</si>
  <si>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</si>
  <si>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</si>
  <si>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MIN 2CBM    提单上要显示HS cnee 的电话 如果是危险品需要CAS NUMBER
一般都要做门点，代理无法转运，接货前先做确认</t>
  </si>
  <si>
    <t>MIN 4CBM  提单上要显示HS cnee 的电话 如果是危险品需要CAS NUMBER
一般都要做门点，代理无法转运，接货前先确认</t>
  </si>
  <si>
    <t>MIN 3CBM    提单上要显示HS cnee 的电话 如果是危险品需要CAS NUMBER
一般都要做门点，代理无法转运，接货前先确认</t>
  </si>
  <si>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</si>
  <si>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</si>
  <si>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</si>
  <si>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</si>
  <si>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FEL/SOU</t>
    <phoneticPr fontId="8" type="noConversion"/>
  </si>
  <si>
    <t>ALESUND</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</si>
  <si>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</si>
  <si>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</si>
  <si>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</si>
  <si>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</si>
  <si>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</si>
  <si>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</si>
  <si>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</si>
  <si>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</si>
  <si>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5.00%</t>
  </si>
  <si>
    <t>T1</t>
    <phoneticPr fontId="126" type="noConversion"/>
  </si>
  <si>
    <t>USD</t>
    <phoneticPr fontId="126" type="noConversion"/>
  </si>
  <si>
    <t>BL</t>
    <phoneticPr fontId="126" type="noConversion"/>
  </si>
  <si>
    <t>USD</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</si>
  <si>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</si>
  <si>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</si>
  <si>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</si>
  <si>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</si>
  <si>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</si>
  <si>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 xml:space="preserve">  ATHENS ( 低 )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</si>
  <si>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</si>
  <si>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</si>
  <si>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</si>
  <si>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</si>
  <si>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</si>
  <si>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</si>
  <si>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</si>
  <si>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</si>
  <si>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</si>
  <si>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</si>
  <si>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ASHDOD ( 建议价 )</t>
    <phoneticPr fontId="8" type="noConversion"/>
  </si>
  <si>
    <t>YML</t>
    <phoneticPr fontId="8" type="noConversion"/>
  </si>
  <si>
    <t xml:space="preserve">    VALENCIA 直拼 ( 建议价 ) </t>
    <phoneticPr fontId="8"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</si>
  <si>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</si>
  <si>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</si>
  <si>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</si>
  <si>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</si>
  <si>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</si>
  <si>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</si>
  <si>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</si>
  <si>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</si>
  <si>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</si>
  <si>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</si>
  <si>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</si>
  <si>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EXCHANGE RATE SURCHARGE</t>
    <phoneticPr fontId="126"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</si>
  <si>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</si>
  <si>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</si>
  <si>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</si>
  <si>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</si>
  <si>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</si>
  <si>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</si>
  <si>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</si>
  <si>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</si>
  <si>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LIMASSOL ( 建议价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</si>
  <si>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</si>
  <si>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</si>
  <si>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</si>
  <si>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</si>
  <si>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</si>
  <si>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</si>
  <si>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</si>
  <si>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</si>
  <si>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</si>
  <si>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</si>
  <si>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PSF</t>
    <phoneticPr fontId="109"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</si>
  <si>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</si>
  <si>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</si>
  <si>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</si>
  <si>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</si>
  <si>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</si>
  <si>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</si>
  <si>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</si>
  <si>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</si>
  <si>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</si>
  <si>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</si>
  <si>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</si>
  <si>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</si>
  <si>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</si>
  <si>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</si>
  <si>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RT</t>
    <phoneticPr fontId="109" type="noConversion"/>
  </si>
  <si>
    <t>if any</t>
    <phoneticPr fontId="126" type="noConversion"/>
  </si>
  <si>
    <t>RT</t>
    <phoneticPr fontId="109" type="noConversion"/>
  </si>
  <si>
    <t>USD</t>
    <phoneticPr fontId="109" type="noConversion"/>
  </si>
  <si>
    <t>RT</t>
    <phoneticPr fontId="109" type="noConversion"/>
  </si>
  <si>
    <t>CBM</t>
    <phoneticPr fontId="109" type="noConversion"/>
  </si>
  <si>
    <t>TON</t>
    <phoneticPr fontId="109" type="noConversion"/>
  </si>
  <si>
    <t>which is higher</t>
    <phoneticPr fontId="109"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</si>
  <si>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</si>
  <si>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</si>
  <si>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</si>
  <si>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</si>
  <si>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13/13/14/14/14</t>
  </si>
  <si>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</si>
  <si>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</si>
  <si>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</si>
  <si>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</si>
  <si>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</si>
  <si>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OOCL/WHL/KMTC/YML/KMTC</t>
  </si>
  <si>
    <t>一/三/四/五/六</t>
    <phoneticPr fontId="8" type="noConversion"/>
  </si>
  <si>
    <t>CORDOBA</t>
  </si>
  <si>
    <t>35/37</t>
  </si>
  <si>
    <t>9/8/11/9/7</t>
  </si>
  <si>
    <t>Min 12.5</t>
    <phoneticPr fontId="109" type="noConversion"/>
  </si>
  <si>
    <t>BREMERHAVEN</t>
  </si>
  <si>
    <t>CARTAGENA,CO</t>
  </si>
  <si>
    <t>MIN 2CBM,EBS+CIC $13/RT，目的港不得高收
SINGAPORE中转，只能用PENANSHIN代理</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</si>
  <si>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</si>
  <si>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</si>
  <si>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</si>
  <si>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</si>
  <si>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</si>
  <si>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</si>
  <si>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DUBAI / JEBEL ALI ＞3RT</t>
    <phoneticPr fontId="8" type="noConversion"/>
  </si>
  <si>
    <t xml:space="preserve">    RIYADH </t>
    <phoneticPr fontId="8" type="noConversion"/>
  </si>
  <si>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</si>
  <si>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</si>
  <si>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</si>
  <si>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</si>
  <si>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</si>
  <si>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</si>
  <si>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</si>
  <si>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</si>
  <si>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</si>
  <si>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MIN 2</t>
    <phoneticPr fontId="109" type="noConversion"/>
  </si>
  <si>
    <t xml:space="preserve">  SYDNEY (CNEE为直客）</t>
    <phoneticPr fontId="8" type="noConversion"/>
  </si>
  <si>
    <t>USD ( 7 ) / ( 2 )</t>
    <phoneticPr fontId="4" type="noConversion"/>
  </si>
  <si>
    <t>USD ( 53 ) / ( 48 )</t>
    <phoneticPr fontId="4" type="noConversion"/>
  </si>
  <si>
    <t>USD ( 41 ) / ( 36 )</t>
    <phoneticPr fontId="4" type="noConversion"/>
  </si>
  <si>
    <t>USD 260 / 265</t>
    <phoneticPr fontId="4" type="noConversion"/>
  </si>
  <si>
    <t>USD 240 / 245</t>
    <phoneticPr fontId="4" type="noConversion"/>
  </si>
  <si>
    <t>USD 265 / 270</t>
    <phoneticPr fontId="4" type="noConversion"/>
  </si>
  <si>
    <t xml:space="preserve">    HAMBURG ( 建议价 )</t>
    <phoneticPr fontId="8" type="noConversion"/>
  </si>
  <si>
    <t xml:space="preserve">    BREMEHAVEN </t>
    <phoneticPr fontId="8" type="noConversion"/>
  </si>
  <si>
    <t>本期运价调整如下：</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</si>
  <si>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</si>
  <si>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</si>
  <si>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IHC TAX</t>
    <phoneticPr fontId="109" type="noConversion"/>
  </si>
  <si>
    <t>as actual</t>
    <phoneticPr fontId="109" type="noConversion"/>
  </si>
  <si>
    <t>as actual</t>
    <phoneticPr fontId="109" type="noConversion"/>
  </si>
  <si>
    <t xml:space="preserve">  SAN PEDRO SULA</t>
    <phoneticPr fontId="8" type="noConversion"/>
  </si>
  <si>
    <t>from 21 Day</t>
    <phoneticPr fontId="109" type="noConversion"/>
  </si>
  <si>
    <t>from 7 up to 20 Day</t>
    <phoneticPr fontId="109" type="noConversion"/>
  </si>
  <si>
    <t>More than 5 W/M</t>
    <phoneticPr fontId="109"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</si>
  <si>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</si>
  <si>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</si>
  <si>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</si>
  <si>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</si>
  <si>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</si>
  <si>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</si>
  <si>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</si>
  <si>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</si>
  <si>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</si>
  <si>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</si>
  <si>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USD 10 / 15</t>
    <phoneticPr fontId="8" type="noConversion"/>
  </si>
  <si>
    <t>THC</t>
    <phoneticPr fontId="109" type="noConversion"/>
  </si>
  <si>
    <t>■  GENOVA/MILANO/LA SPEZIA三个港口的本港货，单票货物≤1RT,另-USD50/RT,1&lt;单票货物≤3RT,另-USD15/RT</t>
    <phoneticPr fontId="8" type="noConversion"/>
  </si>
  <si>
    <t>■  意大利港口鉴于目的港市场的特殊情况建议客户选择我司的门点服务（询价邮件发送至dduddp@amassfreight.com,我们承诺半天内报价）</t>
    <phoneticPr fontId="8" type="noConversion"/>
  </si>
  <si>
    <t>BANJUL</t>
  </si>
  <si>
    <t xml:space="preserve">    TACOMA 同行 </t>
    <phoneticPr fontId="4" type="noConversion"/>
  </si>
  <si>
    <t>OOCL</t>
    <phoneticPr fontId="8" type="noConversion"/>
  </si>
  <si>
    <t xml:space="preserve">    VANCOUVER </t>
    <phoneticPr fontId="8" type="noConversion"/>
  </si>
  <si>
    <t xml:space="preserve">    MONTREAL </t>
    <phoneticPr fontId="8" type="noConversion"/>
  </si>
  <si>
    <t xml:space="preserve">    TORONTO </t>
    <phoneticPr fontId="8" type="noConversion"/>
  </si>
  <si>
    <t>三</t>
    <phoneticPr fontId="8" type="noConversion"/>
  </si>
  <si>
    <t>六</t>
    <phoneticPr fontId="8" type="noConversion"/>
  </si>
  <si>
    <t>六</t>
    <phoneticPr fontId="8" type="noConversion"/>
  </si>
  <si>
    <t xml:space="preserve">  GUAYAQUIL</t>
    <phoneticPr fontId="8" type="noConversion"/>
  </si>
  <si>
    <t xml:space="preserve">  MANZANILLO,MEXICO</t>
    <phoneticPr fontId="8" type="noConversion"/>
  </si>
  <si>
    <t>YML/EMC</t>
    <phoneticPr fontId="8" type="noConversion"/>
  </si>
  <si>
    <t>HMM/MSK</t>
    <phoneticPr fontId="8" type="noConversion"/>
  </si>
  <si>
    <t>HAM SUD&amp;CMA&amp;COSCO</t>
  </si>
  <si>
    <t>HMM&amp;CMA&amp;ONE/CMA&amp;COSCO&amp;HMM</t>
  </si>
  <si>
    <t>COSCO&amp;YML&amp;CMA</t>
  </si>
  <si>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</si>
  <si>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</si>
  <si>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</si>
  <si>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</si>
  <si>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上海杨树浦路248号瑞丰国际大厦6楼A 电话:26026000 传真:26026111</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</si>
  <si>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</si>
  <si>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</si>
  <si>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</si>
  <si>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</si>
  <si>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</si>
  <si>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</si>
  <si>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USD 40 / 50</t>
    <phoneticPr fontId="8" type="noConversion"/>
  </si>
  <si>
    <t xml:space="preserve">  BRISBANE (CNEE为直客）</t>
    <phoneticPr fontId="8" type="noConversion"/>
  </si>
  <si>
    <t>14-21</t>
    <phoneticPr fontId="8" type="noConversion"/>
  </si>
  <si>
    <t>CBM</t>
    <phoneticPr fontId="109" type="noConversion"/>
  </si>
  <si>
    <t>Min 4EUROS</t>
    <phoneticPr fontId="109" type="noConversion"/>
  </si>
  <si>
    <t>二/五/六</t>
    <phoneticPr fontId="8" type="noConversion"/>
  </si>
  <si>
    <t>OOCL&amp;CMA/APL&amp;CMA/ONE&amp;HMM&amp;CMA</t>
  </si>
  <si>
    <t>OOCL/WHL/KMTC/OOCL/KMTC</t>
    <phoneticPr fontId="8" type="noConversion"/>
  </si>
  <si>
    <t>OOCL/WHL/KMTC/OOCL/KMTC</t>
    <phoneticPr fontId="8" type="noConversion"/>
  </si>
  <si>
    <t>OOCL/WHL/KMTC/OOCL/KMTC</t>
    <phoneticPr fontId="8" type="noConversion"/>
  </si>
  <si>
    <t>OOCL/WHL/KMTC/OOCL/KMTC</t>
    <phoneticPr fontId="8" type="noConversion"/>
  </si>
  <si>
    <t>OOCL/WHL/KMTC/OOCL/KMTC</t>
    <phoneticPr fontId="8" type="noConversion"/>
  </si>
  <si>
    <t>25-33</t>
    <phoneticPr fontId="8" type="noConversion"/>
  </si>
  <si>
    <t>EUR</t>
    <phoneticPr fontId="109" type="noConversion"/>
  </si>
  <si>
    <t>USD 35 / 40</t>
    <phoneticPr fontId="8"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</si>
  <si>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</si>
  <si>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</si>
  <si>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KLINE/ZIM</t>
  </si>
  <si>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</si>
  <si>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</si>
  <si>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</si>
  <si>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</si>
  <si>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</si>
  <si>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</si>
  <si>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</si>
  <si>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三/五</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</si>
  <si>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</si>
  <si>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</si>
  <si>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</si>
  <si>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</si>
  <si>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</si>
  <si>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</si>
  <si>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70" type="noConversion"/>
  </si>
  <si>
    <t>EMC</t>
    <phoneticPr fontId="8" type="noConversion"/>
  </si>
  <si>
    <t>EMC</t>
    <phoneticPr fontId="170"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</si>
  <si>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</si>
  <si>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</si>
  <si>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</si>
  <si>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</si>
  <si>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</si>
  <si>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</si>
  <si>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</si>
  <si>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</si>
  <si>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</si>
  <si>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</si>
  <si>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</si>
  <si>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</si>
  <si>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</si>
  <si>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</si>
  <si>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</si>
  <si>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</si>
  <si>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  单票超过15CBM或者超过10TON的货物，价格单票确认！</t>
    <phoneticPr fontId="8" type="noConversion"/>
  </si>
  <si>
    <t>SNL 北港/SITC 南北港</t>
    <phoneticPr fontId="170" type="noConversion"/>
  </si>
  <si>
    <t>SNL 北港/SITC 南北港</t>
    <phoneticPr fontId="170" type="noConversion"/>
  </si>
  <si>
    <t xml:space="preserve">    BUENOS AIRES </t>
    <phoneticPr fontId="8" type="noConversion"/>
  </si>
  <si>
    <t xml:space="preserve">    MONTEVIDEO </t>
    <phoneticPr fontId="8" type="noConversion"/>
  </si>
  <si>
    <t xml:space="preserve">    ITAJAI / NAVEGANTES</t>
    <phoneticPr fontId="8" type="noConversion"/>
  </si>
  <si>
    <t xml:space="preserve">    PARANAGUA</t>
    <phoneticPr fontId="8" type="noConversion"/>
  </si>
  <si>
    <t>CMA&amp;HAPAG-LIOYD&amp;COSCO/HMM</t>
    <phoneticPr fontId="8" type="noConversion"/>
  </si>
  <si>
    <t>which is higher ,round up figure</t>
    <phoneticPr fontId="170" type="noConversion"/>
  </si>
  <si>
    <t>HMM&amp;CMA&amp;ONE/CMA&amp;COSCO</t>
    <phoneticPr fontId="8" type="noConversion"/>
  </si>
  <si>
    <t>HMM&amp;CMA&amp;ONE/cma&amp;COSCO&amp;HMM</t>
  </si>
  <si>
    <t xml:space="preserve"> </t>
  </si>
  <si>
    <t>MIN 2CBM 一般都要做门点，代理无法转运，接货前先确认。
提单上要显示HS cnee 的电话 如果是危险品需要CAS NUMBER</t>
  </si>
  <si>
    <t>BERGAMO</t>
  </si>
  <si>
    <t>cma&amp;HAPAG-LIOYD&amp;COSCO/HMM</t>
  </si>
  <si>
    <t>CIVITAVECCHIA</t>
  </si>
  <si>
    <t>MASSA CARRARA</t>
  </si>
  <si>
    <t>PORT CHARGE</t>
  </si>
  <si>
    <t>USD 53 / 58 (+USD50/BILL)</t>
    <phoneticPr fontId="8" type="noConversion"/>
  </si>
  <si>
    <t>四/日</t>
    <phoneticPr fontId="8" type="noConversion"/>
  </si>
  <si>
    <t>一/四</t>
    <phoneticPr fontId="8" type="noConversion"/>
  </si>
  <si>
    <t>一/四</t>
    <phoneticPr fontId="8" type="noConversion"/>
  </si>
  <si>
    <t xml:space="preserve">  GEORGETOWN ( PP ) </t>
    <phoneticPr fontId="8" type="noConversion"/>
  </si>
  <si>
    <t>HLCU</t>
  </si>
  <si>
    <t>直拼</t>
    <phoneticPr fontId="8" type="noConversion"/>
  </si>
  <si>
    <t>SAN JOSE</t>
    <phoneticPr fontId="8" type="noConversion"/>
  </si>
  <si>
    <t>SN JOSE</t>
    <phoneticPr fontId="8" type="noConversion"/>
  </si>
  <si>
    <t xml:space="preserve">    VALLETTA</t>
    <phoneticPr fontId="8" type="noConversion"/>
  </si>
  <si>
    <t>Port Use</t>
    <phoneticPr fontId="109" type="noConversion"/>
  </si>
  <si>
    <t>≤2RT,重量附加费 $20/TON(TON:M3&gt;=0.75) 
ETA6/1起，若海运费到付，加收4.5%的进口运费服务税
EPCS只有在每年印度发大水的时候才会收取，其他时间段没有该费用。</t>
  </si>
  <si>
    <t>&gt;2RT,重量附加费 $20/TON(TON:M3&gt;=0.75)
ETA6/1起，若海运费到付，加收4.5%的进口运费服务税
EPCS只有在每年印度发大水的时候才会收取，其他时间段没有该费用。</t>
  </si>
  <si>
    <t>128(MIN2RT)</t>
  </si>
  <si>
    <t>-</t>
  </si>
  <si>
    <t xml:space="preserve">  ARICA </t>
    <phoneticPr fontId="8" type="noConversion"/>
  </si>
  <si>
    <t>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</si>
  <si>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</si>
  <si>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</si>
  <si>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</si>
  <si>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</si>
  <si>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</si>
  <si>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</si>
  <si>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新港27</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</si>
  <si>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</si>
  <si>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</si>
  <si>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</si>
  <si>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</si>
  <si>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</si>
  <si>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</si>
  <si>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</si>
  <si>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</si>
  <si>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</si>
  <si>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</si>
  <si>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</si>
  <si>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</si>
  <si>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</si>
  <si>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SANTO DOMINGO</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</si>
  <si>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</si>
  <si>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</si>
  <si>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</si>
  <si>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</si>
  <si>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</si>
  <si>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BALBOA ( MIN 2CBM )</t>
    <phoneticPr fontId="14" type="noConversion"/>
  </si>
  <si>
    <t xml:space="preserve">  POINT LISAS ( PP )</t>
    <phoneticPr fontId="8" type="noConversion"/>
  </si>
  <si>
    <t xml:space="preserve">  BUDAPEST 直拼 </t>
    <phoneticPr fontId="8" type="noConversion"/>
  </si>
  <si>
    <t xml:space="preserve">  BASEL  ( 建议价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</si>
  <si>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</si>
  <si>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</si>
  <si>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</si>
  <si>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</si>
  <si>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</si>
  <si>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</si>
  <si>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</si>
  <si>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70" type="noConversion"/>
  </si>
  <si>
    <t>FORKLIFT</t>
    <phoneticPr fontId="170" type="noConversion"/>
  </si>
  <si>
    <t>SGD</t>
    <phoneticPr fontId="170" type="noConversion"/>
  </si>
  <si>
    <t>AS ACTUAL</t>
  </si>
  <si>
    <t>PROCESSING CHARGE</t>
    <phoneticPr fontId="170" type="noConversion"/>
  </si>
  <si>
    <t>SGD</t>
    <phoneticPr fontId="170" type="noConversion"/>
  </si>
  <si>
    <t>CARGO</t>
    <phoneticPr fontId="170" type="noConversion"/>
  </si>
  <si>
    <t>WAREHOUSE</t>
    <phoneticPr fontId="170" type="noConversion"/>
  </si>
  <si>
    <t>FREEZONE CHARGE</t>
    <phoneticPr fontId="170" type="noConversion"/>
  </si>
  <si>
    <t>WASHING</t>
    <phoneticPr fontId="170" type="noConversion"/>
  </si>
  <si>
    <t>CIC</t>
    <phoneticPr fontId="170" type="noConversion"/>
  </si>
  <si>
    <t>JPY</t>
    <phoneticPr fontId="170" type="noConversion"/>
  </si>
  <si>
    <t>RT</t>
    <phoneticPr fontId="170" type="noConversion"/>
  </si>
  <si>
    <t>ORLANDO,FL</t>
    <phoneticPr fontId="14" type="noConversion"/>
  </si>
  <si>
    <t>五</t>
    <phoneticPr fontId="8" type="noConversion"/>
  </si>
  <si>
    <t xml:space="preserve">    MANAUS ( PP )</t>
    <phoneticPr fontId="4" type="noConversion"/>
  </si>
  <si>
    <t>Zlin</t>
  </si>
  <si>
    <t>USD 40 / 45</t>
    <phoneticPr fontId="8" type="noConversion"/>
  </si>
  <si>
    <t>日</t>
    <phoneticPr fontId="170" type="noConversion"/>
  </si>
  <si>
    <t xml:space="preserve">直拼   选价格用
</t>
  </si>
  <si>
    <t>ONE/COSCO</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</si>
  <si>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</si>
  <si>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</si>
  <si>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 xml:space="preserve">MIN 4CBM
</t>
  </si>
  <si>
    <t>ECRS</t>
    <phoneticPr fontId="170" type="noConversion"/>
  </si>
  <si>
    <t>USD</t>
    <phoneticPr fontId="170" type="noConversion"/>
  </si>
  <si>
    <t>RT</t>
    <phoneticPr fontId="170" type="noConversion"/>
  </si>
  <si>
    <t>ALH</t>
    <phoneticPr fontId="109" type="noConversion"/>
  </si>
  <si>
    <t>USD</t>
    <phoneticPr fontId="109" type="noConversion"/>
  </si>
  <si>
    <t>BL</t>
    <phoneticPr fontId="109" type="noConversion"/>
  </si>
  <si>
    <t>LEIXOES</t>
    <phoneticPr fontId="109" type="noConversion"/>
  </si>
  <si>
    <t>3% ( min 35 usd) if anny</t>
    <phoneticPr fontId="126" type="noConversion"/>
  </si>
  <si>
    <t xml:space="preserve">  HERAKLION  ( 建议价 ） </t>
    <phoneticPr fontId="8" type="noConversion"/>
  </si>
  <si>
    <t xml:space="preserve">  KLAIPEDA </t>
    <phoneticPr fontId="8" type="noConversion"/>
  </si>
  <si>
    <t xml:space="preserve">  SOFIA( 建议价 )</t>
    <phoneticPr fontId="8" type="noConversion"/>
  </si>
  <si>
    <t>THC</t>
    <phoneticPr fontId="109" type="noConversion"/>
  </si>
  <si>
    <t>Port Entry Fee</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</si>
  <si>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</si>
  <si>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</si>
  <si>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</si>
  <si>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</si>
  <si>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</si>
  <si>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</si>
  <si>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</si>
  <si>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</si>
  <si>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</si>
  <si>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</si>
  <si>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</si>
  <si>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</si>
  <si>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</si>
  <si>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</si>
  <si>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港口应急附加费</t>
    <phoneticPr fontId="126"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</si>
  <si>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</si>
  <si>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</si>
  <si>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</si>
  <si>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</si>
  <si>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</si>
  <si>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</si>
  <si>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</si>
  <si>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</si>
  <si>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</si>
  <si>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</si>
  <si>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</si>
  <si>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</si>
  <si>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</si>
  <si>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</si>
  <si>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</si>
  <si>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</si>
  <si>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</si>
  <si>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</si>
  <si>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</si>
  <si>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</si>
  <si>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</si>
  <si>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</si>
  <si>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第三国转运，如果在中转港查验的话查验费只能发货人承担</t>
  </si>
  <si>
    <t>MIN 2CBM
任何形式纺织品将面临海关查验
第三国转运，如果在中转港查验的话查验费只能发货人承担</t>
  </si>
  <si>
    <t>需提前确认品名，HB/L 品名要和MB/L品名相一致
第三国转运，如果在汉堡查验的话查验费只能发货人承担</t>
  </si>
  <si>
    <t xml:space="preserve">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</si>
  <si>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配给challenge 代理 
第三国转运，如果在中转港查验的话查验费只能发货人承担</t>
  </si>
  <si>
    <t>洋山25</t>
  </si>
  <si>
    <t>重量附加费 $20/TON(TON:M3&gt;=0.75)
2018/7/11恢复PPG码头接货</t>
  </si>
  <si>
    <t>只能配AEL 代理 
需提前确认品名，HB/L 品名要和MB/L品名相一致
第三国转运，如果在汉堡查验的话查验费只能发货人承担</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</si>
  <si>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</si>
  <si>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</si>
  <si>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</si>
  <si>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</si>
  <si>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</si>
  <si>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Transport</t>
    <phoneticPr fontId="109" type="noConversion"/>
  </si>
  <si>
    <t xml:space="preserve">    BARCELONA ( 建议价 )  </t>
    <phoneticPr fontId="8" type="noConversion"/>
  </si>
  <si>
    <t xml:space="preserve">    ALGER/ALGIERS 直拼 （ PP ）</t>
    <phoneticPr fontId="8" type="noConversion"/>
  </si>
  <si>
    <t xml:space="preserve">    BILBAO ( 建议价 )</t>
    <phoneticPr fontId="8" type="noConversion"/>
  </si>
  <si>
    <t xml:space="preserve">  ATHENS ( 建议价 )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</si>
  <si>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</si>
  <si>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</si>
  <si>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</si>
  <si>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</si>
  <si>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</si>
  <si>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 xml:space="preserve">只能配给AEL代理,每周一班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</si>
  <si>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</si>
  <si>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</si>
  <si>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</si>
  <si>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</si>
  <si>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</si>
  <si>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</si>
  <si>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</si>
  <si>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</si>
  <si>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</si>
  <si>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</si>
  <si>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</si>
  <si>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</si>
  <si>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</si>
  <si>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</si>
  <si>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</si>
  <si>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</si>
  <si>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</si>
  <si>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</si>
  <si>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</si>
  <si>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</si>
  <si>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 xml:space="preserve">  TANGIER</t>
    <phoneticPr fontId="8" type="noConversion"/>
  </si>
  <si>
    <t>IAL/KMTC/KMTC</t>
  </si>
  <si>
    <t xml:space="preserve">    CHICAGO </t>
    <phoneticPr fontId="4" type="noConversion"/>
  </si>
  <si>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</si>
  <si>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</si>
  <si>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</si>
  <si>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</si>
  <si>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</si>
  <si>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</si>
  <si>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</si>
  <si>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</si>
  <si>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</si>
  <si>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</si>
  <si>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</si>
  <si>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</si>
  <si>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</si>
  <si>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</si>
  <si>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</si>
  <si>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</si>
  <si>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</si>
  <si>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直拼到ST.P的货物如果是普通货物，货物尺寸只要能装进集装箱内的，代理那边在STP港口拆箱就没有额外费用。如转运点，需要额外确认</t>
  </si>
  <si>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</si>
  <si>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</si>
  <si>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</si>
  <si>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</si>
  <si>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USD ( 90 ) / ( 85 )</t>
  </si>
  <si>
    <t>USD ( 80 ) / ( 75 )</t>
  </si>
  <si>
    <t>USD ( 61 ) / ( 56 )</t>
  </si>
  <si>
    <t>USD ( 10 ) / ( 5 )</t>
  </si>
  <si>
    <t>koper和praha都可以转，代理会优先放在praha，如果客户要求在Koper清关请备注需配在Koper的柜子里
提单上要显示HS cnee 的电话 如果是危险品需要CAS NUMBER</t>
  </si>
  <si>
    <t>ADMIN FEE</t>
    <phoneticPr fontId="170" type="noConversion"/>
  </si>
  <si>
    <t>管理费</t>
    <phoneticPr fontId="170" type="noConversion"/>
  </si>
  <si>
    <t>HMM/SAF</t>
  </si>
  <si>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</si>
  <si>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</si>
  <si>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</si>
  <si>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</si>
  <si>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</si>
  <si>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</si>
  <si>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</si>
  <si>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</si>
  <si>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</si>
  <si>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</si>
  <si>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</si>
  <si>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</si>
  <si>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</si>
  <si>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</si>
  <si>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</si>
  <si>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</si>
  <si>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</si>
  <si>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</si>
  <si>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</si>
  <si>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</si>
  <si>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</si>
  <si>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</si>
  <si>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</si>
  <si>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</si>
  <si>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USD ( 13 ) / ( 8 )</t>
  </si>
  <si>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</si>
  <si>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</si>
  <si>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</si>
  <si>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</si>
  <si>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</si>
  <si>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</si>
  <si>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</si>
  <si>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</si>
  <si>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</si>
  <si>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</si>
  <si>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</si>
  <si>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</si>
  <si>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</si>
  <si>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</si>
  <si>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</si>
  <si>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</si>
  <si>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</si>
  <si>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</si>
  <si>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</si>
  <si>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</si>
  <si>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</si>
  <si>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</si>
  <si>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</si>
  <si>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</si>
  <si>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ABIDJAN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</si>
  <si>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</si>
  <si>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</si>
  <si>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</si>
  <si>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</si>
  <si>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</si>
  <si>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</si>
  <si>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</si>
  <si>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</si>
  <si>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</si>
  <si>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</si>
  <si>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</si>
  <si>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</si>
  <si>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</si>
  <si>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</si>
  <si>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</si>
  <si>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</si>
  <si>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</si>
  <si>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</si>
  <si>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</si>
  <si>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</si>
  <si>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</si>
  <si>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</si>
  <si>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</si>
  <si>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</si>
  <si>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</si>
  <si>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</si>
  <si>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</si>
  <si>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</si>
  <si>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</si>
  <si>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</si>
  <si>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</si>
  <si>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</si>
  <si>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</si>
  <si>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</si>
  <si>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</si>
  <si>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</si>
  <si>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</si>
  <si>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</si>
  <si>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</si>
  <si>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</si>
  <si>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</si>
  <si>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</si>
  <si>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</si>
  <si>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LIMASSOL</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</si>
  <si>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</si>
  <si>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</si>
  <si>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</si>
  <si>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</si>
  <si>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</si>
  <si>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</si>
  <si>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</si>
  <si>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</si>
  <si>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ALMATY</t>
    <phoneticPr fontId="8" type="noConversion"/>
  </si>
  <si>
    <t>ASHGABAT</t>
    <phoneticPr fontId="8" type="noConversion"/>
  </si>
  <si>
    <t>ASTANA</t>
    <phoneticPr fontId="8" type="noConversion"/>
  </si>
  <si>
    <t>DUSHANBE</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</si>
  <si>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</si>
  <si>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</si>
  <si>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</si>
  <si>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</si>
  <si>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</si>
  <si>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</si>
  <si>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</si>
  <si>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</si>
  <si>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</si>
  <si>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</si>
  <si>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</si>
  <si>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</si>
  <si>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</si>
  <si>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</si>
  <si>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</si>
  <si>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</si>
  <si>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</si>
  <si>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</si>
  <si>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</si>
  <si>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</si>
  <si>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</si>
  <si>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</si>
  <si>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</si>
  <si>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</si>
  <si>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</si>
  <si>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</si>
  <si>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</si>
  <si>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</si>
  <si>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</si>
  <si>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</si>
  <si>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</si>
  <si>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</si>
  <si>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</si>
  <si>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</si>
  <si>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</si>
  <si>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</si>
  <si>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</si>
  <si>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</si>
  <si>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</si>
  <si>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</si>
  <si>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</si>
  <si>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</si>
  <si>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</si>
  <si>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</si>
  <si>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</si>
  <si>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</si>
  <si>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</si>
  <si>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</si>
  <si>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</si>
  <si>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</si>
  <si>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</si>
  <si>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</si>
  <si>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</si>
  <si>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</si>
  <si>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</si>
  <si>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</si>
  <si>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</si>
  <si>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</si>
  <si>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</si>
  <si>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</si>
  <si>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</si>
  <si>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</si>
  <si>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</si>
  <si>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</si>
  <si>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</si>
  <si>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</si>
  <si>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</si>
  <si>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</si>
  <si>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</si>
  <si>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</si>
  <si>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</si>
  <si>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</si>
  <si>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</si>
  <si>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</si>
  <si>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USD 65 / 70</t>
  </si>
  <si>
    <t>USD 8 / 10</t>
  </si>
  <si>
    <t>USD 5 / 7</t>
  </si>
  <si>
    <t>USD ( 154 ) / ( 154 )</t>
  </si>
  <si>
    <t>USD ( 81 ) / ( 81 )</t>
  </si>
  <si>
    <t>USD ( 23 ) / ( 23 )</t>
  </si>
  <si>
    <t>USD ( 110 ) / ( 110 )</t>
  </si>
  <si>
    <t>USD ( 65 ) / ( 65 )</t>
  </si>
  <si>
    <t>USD 46 / 51</t>
  </si>
  <si>
    <t>USD ( 25 ) / ( 20 )</t>
  </si>
  <si>
    <t>USD ( 24 ) / ( 19 )</t>
  </si>
  <si>
    <t>USD ( 70 ) / ( 65 )</t>
  </si>
  <si>
    <t>USD 5 / 10</t>
  </si>
  <si>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</si>
  <si>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</si>
  <si>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</si>
  <si>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</si>
  <si>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</si>
  <si>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</si>
  <si>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USD ( 7 ) / ( 2 )</t>
  </si>
  <si>
    <t>USD ( 30 ) / ( 25 )</t>
  </si>
  <si>
    <t>SANDAKAN</t>
    <phoneticPr fontId="8" type="noConversion"/>
  </si>
  <si>
    <t>USD 30 / 35</t>
  </si>
  <si>
    <t>USD ( 170 ) / ( 165 )</t>
  </si>
  <si>
    <t>USD ( 35 ) / ( 30 )</t>
  </si>
  <si>
    <t>HANOI</t>
    <phoneticPr fontId="8" type="noConversion"/>
  </si>
  <si>
    <t>USD 20 / 25</t>
  </si>
  <si>
    <t>BANDAR ABBAS</t>
    <phoneticPr fontId="8" type="noConversion"/>
  </si>
  <si>
    <t>ABU DHABI</t>
    <phoneticPr fontId="8" type="noConversion"/>
  </si>
  <si>
    <t>NAIROBI</t>
    <phoneticPr fontId="8" type="noConversion"/>
  </si>
  <si>
    <t>PORT SUDAN</t>
    <phoneticPr fontId="8" type="noConversion"/>
  </si>
  <si>
    <t>LAHORE</t>
    <phoneticPr fontId="8" type="noConversion"/>
  </si>
  <si>
    <t>USD 74 / 79</t>
  </si>
  <si>
    <t>CALCUTTA</t>
    <phoneticPr fontId="8" type="noConversion"/>
  </si>
  <si>
    <t>CHENNAI</t>
    <phoneticPr fontId="8" type="noConversion"/>
  </si>
  <si>
    <t>NEW DELHI</t>
    <phoneticPr fontId="8" type="noConversion"/>
  </si>
  <si>
    <t>NHAVA SHEVA</t>
    <phoneticPr fontId="8" type="noConversion"/>
  </si>
  <si>
    <t>USD ( 5 ) / 0</t>
  </si>
  <si>
    <t>USD ( 12 ) / ( 7 )</t>
  </si>
  <si>
    <t>USD ( 4 ) / 1</t>
  </si>
  <si>
    <t>ALGIERS</t>
    <phoneticPr fontId="8" type="noConversion"/>
  </si>
  <si>
    <t>LA SPEZIA</t>
    <phoneticPr fontId="8" type="noConversion"/>
  </si>
  <si>
    <t>PORT SAID</t>
    <phoneticPr fontId="8" type="noConversion"/>
  </si>
  <si>
    <t xml:space="preserve">  HAYDARPASA（CNEE同行） ( 建议价 )</t>
    <phoneticPr fontId="8" type="noConversion"/>
  </si>
  <si>
    <t>USD ( 23 ) / ( 18 )</t>
  </si>
  <si>
    <t>USD ( 63 ) / ( 58 )</t>
  </si>
  <si>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</si>
  <si>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</si>
  <si>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</si>
  <si>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</si>
  <si>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</si>
  <si>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</si>
  <si>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USD ( 14 ) / ( 9 )</t>
  </si>
  <si>
    <t>USD 16 / 21</t>
  </si>
  <si>
    <t>USD 150 / 155</t>
  </si>
  <si>
    <t>USD 59 / 64</t>
  </si>
  <si>
    <t>VERACRUZ</t>
    <phoneticPr fontId="8" type="noConversion"/>
  </si>
  <si>
    <t>USD 55 / 60 (+USD50/BILL)</t>
  </si>
  <si>
    <t>KYATS</t>
  </si>
  <si>
    <t>WHL/YML/OOCL</t>
  </si>
  <si>
    <t>40-48</t>
  </si>
  <si>
    <t>38-45</t>
  </si>
  <si>
    <t>USD ( 21 ) / ( 16 )</t>
  </si>
  <si>
    <t>if volume /ton &gt;5  Min EUR 57.25/shipment</t>
    <phoneticPr fontId="109" type="noConversion"/>
  </si>
  <si>
    <t>仓库费用</t>
    <phoneticPr fontId="109" type="noConversion"/>
  </si>
  <si>
    <t>4/4/2</t>
  </si>
  <si>
    <t>4/4/5/1/2/3</t>
  </si>
  <si>
    <t>3/4/5/1/2</t>
  </si>
  <si>
    <t>4/5/1/3</t>
  </si>
  <si>
    <t>21/21</t>
  </si>
  <si>
    <t>13</t>
  </si>
  <si>
    <t>4/4/1/2/3</t>
  </si>
  <si>
    <t>4/4/5/1/3</t>
  </si>
  <si>
    <t>USD ( 100 ) / ( 95 )</t>
  </si>
  <si>
    <t>USD ( 89 ) / ( 84 )</t>
  </si>
  <si>
    <t>六</t>
    <phoneticPr fontId="8" type="noConversion"/>
  </si>
  <si>
    <t>日</t>
    <phoneticPr fontId="8" type="noConversion"/>
  </si>
  <si>
    <t>六</t>
    <phoneticPr fontId="8" type="noConversion"/>
  </si>
  <si>
    <t>HMM</t>
    <phoneticPr fontId="8" type="noConversion"/>
  </si>
  <si>
    <t>USD</t>
    <phoneticPr fontId="170" type="noConversion"/>
  </si>
  <si>
    <t xml:space="preserve">2018/10/22 代理通知，必须以托盘形式出运，托盘的标准尺寸在40*48英尺内，单件货物不超过2.5ton或者2cbm, 长度不超过2m，长度超过2m或者2.5ton的货物,会产生QAR430 SHIFTING CHARGE, 且须提前和代理确认,否则目的港还会产生罚金。
2016/9/20代理通知，若要出运食品，务必提前和操作和代理确认,确认ok才能接.
</t>
  </si>
  <si>
    <t>ONE/YML&amp;ZIM</t>
  </si>
  <si>
    <t>六</t>
    <phoneticPr fontId="8" type="noConversion"/>
  </si>
  <si>
    <t>Carrier collect</t>
  </si>
  <si>
    <t>船公司换单费</t>
  </si>
  <si>
    <t>24/24</t>
  </si>
  <si>
    <t>4/3</t>
  </si>
  <si>
    <t>JJ&amp;CHINJ/JJ/JJ</t>
  </si>
  <si>
    <t>3-2/3/3</t>
  </si>
  <si>
    <t>SCI&amp;APL&amp;HAM SUD</t>
  </si>
  <si>
    <t>SCI&amp;APL&amp;HAMBURG</t>
  </si>
  <si>
    <t>五</t>
    <phoneticPr fontId="8" type="noConversion"/>
  </si>
  <si>
    <t>APL</t>
    <phoneticPr fontId="8" type="noConversion"/>
  </si>
  <si>
    <t>24</t>
    <phoneticPr fontId="8" type="noConversion"/>
  </si>
  <si>
    <t>24</t>
    <phoneticPr fontId="8" type="noConversion"/>
  </si>
  <si>
    <t>HMM&amp;EMC/KLINE&amp;NYK&amp;YML</t>
  </si>
  <si>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</si>
  <si>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 xml:space="preserve"> 20</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</si>
  <si>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</si>
  <si>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</si>
  <si>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</si>
  <si>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单票超过20方的价格单票确认！不能指定QUANTERM代理。EBS+CIC $13/RT  目的港不得高收
周四靠西港  周一和周六靠 北港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</si>
  <si>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</si>
  <si>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</si>
  <si>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</si>
  <si>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</si>
  <si>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</si>
  <si>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HMM&amp;EMC/KLINE&amp;NYK&amp;YML</t>
    <phoneticPr fontId="8" type="noConversion"/>
  </si>
  <si>
    <t>二/六</t>
    <phoneticPr fontId="8" type="noConversion"/>
  </si>
  <si>
    <t>二/六</t>
    <phoneticPr fontId="8" type="noConversion"/>
  </si>
  <si>
    <t>LUXEMBOURG</t>
  </si>
  <si>
    <t>地西</t>
    <phoneticPr fontId="109" type="noConversion"/>
  </si>
  <si>
    <t>ALGER/ALGIERS</t>
    <phoneticPr fontId="109" type="noConversion"/>
  </si>
  <si>
    <t>Unstuffing</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</si>
  <si>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</si>
  <si>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</si>
  <si>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</si>
  <si>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</si>
  <si>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</si>
  <si>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</si>
  <si>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</si>
  <si>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</si>
  <si>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</si>
  <si>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</si>
  <si>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</si>
  <si>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</si>
  <si>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</si>
  <si>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</si>
  <si>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</si>
  <si>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</si>
  <si>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</si>
  <si>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</si>
  <si>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</si>
  <si>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</si>
  <si>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</si>
  <si>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</si>
  <si>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</si>
  <si>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35-38</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</si>
  <si>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</si>
  <si>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</si>
  <si>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</si>
  <si>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</si>
  <si>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</si>
  <si>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</si>
  <si>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</si>
  <si>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ONE</t>
  </si>
  <si>
    <t>4/4/5/1/2</t>
  </si>
  <si>
    <t>1/3/4/5/6/7</t>
  </si>
  <si>
    <t>3/4/5/1/2/3</t>
  </si>
  <si>
    <t>OOCL&amp;YML/MCC/YML/MCC/HMM/MCC</t>
  </si>
  <si>
    <t>4/4/5/2/3</t>
  </si>
  <si>
    <t>4/5/2</t>
  </si>
  <si>
    <t>USD ( 75 ) / ( 70 )</t>
  </si>
  <si>
    <t>USD ( 70 ) / ( 60 )</t>
  </si>
  <si>
    <t>USD ( 75 ) / ( 65 )</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</si>
  <si>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</si>
  <si>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</si>
  <si>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</si>
  <si>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</si>
  <si>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</si>
  <si>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</si>
  <si>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</si>
  <si>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</si>
  <si>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</si>
  <si>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</si>
  <si>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</si>
  <si>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</si>
  <si>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</si>
  <si>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</si>
  <si>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</si>
  <si>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CHASSIS SPLIT FEE</t>
    <phoneticPr fontId="109" type="noConversion"/>
  </si>
  <si>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</si>
  <si>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</si>
  <si>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</si>
  <si>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</si>
  <si>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</si>
  <si>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</si>
  <si>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</si>
  <si>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</si>
  <si>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</si>
  <si>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</si>
  <si>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</si>
  <si>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</si>
  <si>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</si>
  <si>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</si>
  <si>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三/五</t>
    <phoneticPr fontId="8" type="noConversion"/>
  </si>
  <si>
    <t>USD ( 146 ) / ( 141 )</t>
  </si>
  <si>
    <r>
      <rPr>
        <sz val="10"/>
        <rFont val="宋体"/>
        <family val="3"/>
        <charset val="134"/>
      </rPr>
      <t>东南亚</t>
    </r>
    <phoneticPr fontId="109" type="noConversion"/>
  </si>
  <si>
    <r>
      <rPr>
        <sz val="10"/>
        <rFont val="宋体"/>
        <family val="3"/>
        <charset val="134"/>
      </rPr>
      <t>中东印巴</t>
    </r>
    <phoneticPr fontId="109" type="noConversion"/>
  </si>
  <si>
    <r>
      <rPr>
        <sz val="10"/>
        <rFont val="宋体"/>
        <family val="3"/>
        <charset val="134"/>
      </rPr>
      <t>燃油附加费</t>
    </r>
    <phoneticPr fontId="126" type="noConversion"/>
  </si>
  <si>
    <r>
      <rPr>
        <sz val="10"/>
        <rFont val="宋体"/>
        <family val="3"/>
        <charset val="134"/>
      </rPr>
      <t>叉车费</t>
    </r>
    <phoneticPr fontId="109" type="noConversion"/>
  </si>
  <si>
    <r>
      <rPr>
        <sz val="10"/>
        <rFont val="宋体"/>
        <family val="3"/>
        <charset val="134"/>
      </rPr>
      <t>到付手续费</t>
    </r>
    <phoneticPr fontId="126" type="noConversion"/>
  </si>
  <si>
    <t xml:space="preserve">    BANDAR ABBAS</t>
    <phoneticPr fontId="8" type="noConversion"/>
  </si>
  <si>
    <t xml:space="preserve"> IAL/KMTC/IAL/SITC/COSCO</t>
    <phoneticPr fontId="8" type="noConversion"/>
  </si>
  <si>
    <t>二</t>
  </si>
  <si>
    <t>OOCL</t>
    <phoneticPr fontId="8" type="noConversion"/>
  </si>
  <si>
    <t>22</t>
    <phoneticPr fontId="8" type="noConversion"/>
  </si>
  <si>
    <t xml:space="preserve">    CHITTAGONG ( PP )</t>
    <phoneticPr fontId="8" type="noConversion"/>
  </si>
  <si>
    <t>BANDAR ABBAS</t>
  </si>
  <si>
    <t>不能高收任何费用
&gt;1RT,重量附加费 $20/TON(TON:M3&gt;=0.75),单件货物超过1.5RT必须与代理CASE BY CASE确认  ETD周五的船可以做监装</t>
  </si>
  <si>
    <t>IAL/KMTC/IAL/SITC/COSCO</t>
  </si>
  <si>
    <t>USD 55 / 60</t>
    <phoneticPr fontId="8" type="noConversion"/>
  </si>
  <si>
    <t>3/4/5/6</t>
  </si>
  <si>
    <t>4/5/1/2</t>
  </si>
  <si>
    <t>SITC/SITC/SNL/SITC</t>
  </si>
  <si>
    <t>USD ( 87 ) / ( 82 )</t>
  </si>
  <si>
    <t>USD 0 / 5</t>
  </si>
  <si>
    <t>USD ( 131 ) / ( 126 )</t>
  </si>
  <si>
    <t>USD ( 151 ) / ( 146 )</t>
  </si>
  <si>
    <t>WINDOWS FEE (collect by warehouse)</t>
    <phoneticPr fontId="109" type="noConversion"/>
  </si>
  <si>
    <t>Adjustment Fee (collect by warehouse)</t>
    <phoneticPr fontId="109" type="noConversion"/>
  </si>
  <si>
    <t>工资调整费</t>
  </si>
  <si>
    <t>三/四/五/六</t>
    <phoneticPr fontId="8" type="noConversion"/>
  </si>
  <si>
    <t>USD 73 / 83</t>
  </si>
  <si>
    <t>USD 78 / 88</t>
  </si>
  <si>
    <r>
      <rPr>
        <sz val="10"/>
        <rFont val="宋体"/>
        <family val="3"/>
        <charset val="134"/>
      </rPr>
      <t>窗口设备费</t>
    </r>
  </si>
  <si>
    <t>27</t>
  </si>
  <si>
    <t>USD 70 / 80</t>
  </si>
  <si>
    <t>USD 150 / 160</t>
  </si>
  <si>
    <t>COSCO</t>
    <phoneticPr fontId="8" type="noConversion"/>
  </si>
  <si>
    <t>六</t>
    <phoneticPr fontId="8" type="noConversion"/>
  </si>
  <si>
    <t>SITC/SITC/SITC/SITC</t>
  </si>
  <si>
    <t>14/14/14/14</t>
  </si>
  <si>
    <t>USD 183 / 188</t>
  </si>
  <si>
    <t>USD 47 / 57</t>
  </si>
  <si>
    <t>USD 54 / 59</t>
  </si>
  <si>
    <t>USD 53 / 58</t>
  </si>
  <si>
    <t>USD 66 / 139</t>
  </si>
  <si>
    <t>USD 43 / 58</t>
  </si>
  <si>
    <t>USD 48 / 68</t>
  </si>
  <si>
    <t>USD 65 / 105</t>
  </si>
  <si>
    <t>KLINE&amp;ONE/KLINE&amp;HMM&amp;ONE</t>
  </si>
  <si>
    <t>3/4/5/6/7</t>
  </si>
  <si>
    <t>4/5/1/2/3</t>
  </si>
  <si>
    <t>三/四/五/六/日</t>
    <phoneticPr fontId="8" type="noConversion"/>
  </si>
  <si>
    <t>■  以上报价对应CNEE为直客，LOCAL为 H$250 / 300 / 550</t>
    <phoneticPr fontId="8" type="noConversion"/>
  </si>
  <si>
    <t>■  以上报价对应CNEE为同行，LOCAL为 H$220 / 200 / 500</t>
    <phoneticPr fontId="8" type="noConversion"/>
  </si>
  <si>
    <t>KLINE&amp;ONE/KLINE&amp;HMM&amp;ONE</t>
    <phoneticPr fontId="8" type="noConversion"/>
  </si>
  <si>
    <t>37</t>
    <phoneticPr fontId="8" type="noConversion"/>
  </si>
  <si>
    <r>
      <rPr>
        <sz val="10"/>
        <rFont val="宋体"/>
        <family val="3"/>
        <charset val="134"/>
      </rPr>
      <t>转关清关费</t>
    </r>
    <phoneticPr fontId="126" type="noConversion"/>
  </si>
  <si>
    <t>PP
ALGER / ALGIERS 第三国目的港不可以高收
第三国转运，如果在中转港查验的话查验费只能发货人承担</t>
  </si>
  <si>
    <t>MSC</t>
    <phoneticPr fontId="8" type="noConversion"/>
  </si>
  <si>
    <t>HMM/YML&amp;ONE</t>
  </si>
  <si>
    <t>YML&amp;ONE</t>
  </si>
  <si>
    <r>
      <rPr>
        <sz val="10"/>
        <rFont val="宋体"/>
        <family val="3"/>
        <charset val="134"/>
      </rPr>
      <t>非洲</t>
    </r>
    <phoneticPr fontId="109" type="noConversion"/>
  </si>
  <si>
    <r>
      <rPr>
        <sz val="10"/>
        <rFont val="宋体"/>
        <family val="3"/>
        <charset val="134"/>
      </rPr>
      <t>拼箱服务费</t>
    </r>
    <phoneticPr fontId="109" type="noConversion"/>
  </si>
  <si>
    <r>
      <rPr>
        <sz val="10"/>
        <rFont val="宋体"/>
        <family val="3"/>
        <charset val="134"/>
      </rPr>
      <t>信息输入费</t>
    </r>
    <phoneticPr fontId="109" type="noConversion"/>
  </si>
  <si>
    <r>
      <rPr>
        <sz val="10"/>
        <rFont val="宋体"/>
        <family val="3"/>
        <charset val="134"/>
      </rPr>
      <t>文件费</t>
    </r>
    <phoneticPr fontId="109" type="noConversion"/>
  </si>
  <si>
    <t>which is higher
Min 90.5</t>
    <phoneticPr fontId="109" type="noConversion"/>
  </si>
  <si>
    <t>Min 81</t>
    <phoneticPr fontId="109" type="noConversion"/>
  </si>
  <si>
    <t>Imo Cargo</t>
  </si>
  <si>
    <t>SCANNER CHARGE</t>
  </si>
  <si>
    <t>扫描费</t>
    <phoneticPr fontId="109" type="noConversion"/>
  </si>
  <si>
    <t>VAT</t>
  </si>
  <si>
    <t>USD ( 65 ) / ( 60 )</t>
  </si>
  <si>
    <t>三</t>
    <phoneticPr fontId="8" type="noConversion"/>
  </si>
  <si>
    <t>SITC</t>
    <phoneticPr fontId="8" type="noConversion"/>
  </si>
  <si>
    <t>BARCELONA</t>
    <phoneticPr fontId="109"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</si>
  <si>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</si>
  <si>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</si>
  <si>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</si>
  <si>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</si>
  <si>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</si>
  <si>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USD 70 / 90</t>
  </si>
  <si>
    <t>USD 215 / 215</t>
  </si>
  <si>
    <t>USD 265 / 265</t>
  </si>
  <si>
    <t>USD 205 / 205</t>
  </si>
  <si>
    <t>USD 329 / 329</t>
  </si>
  <si>
    <t>USD 306 / 306</t>
  </si>
  <si>
    <t>USD ( 198 ) / ( 193 )</t>
  </si>
  <si>
    <t>USD ( 128 ) / ( 123 )</t>
  </si>
  <si>
    <t>DRS(PORT SEVICE FUEL SUCHARGE)</t>
  </si>
  <si>
    <t>RT</t>
    <phoneticPr fontId="109" type="noConversion"/>
  </si>
  <si>
    <t>USD</t>
    <phoneticPr fontId="109" type="noConversion"/>
  </si>
  <si>
    <r>
      <rPr>
        <sz val="10"/>
        <rFont val="宋体"/>
        <family val="3"/>
        <charset val="134"/>
      </rPr>
      <t>澳新</t>
    </r>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</si>
  <si>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</si>
  <si>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</si>
  <si>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</si>
  <si>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</si>
  <si>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</si>
  <si>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</si>
  <si>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MSC</t>
    <phoneticPr fontId="8" type="noConversion"/>
  </si>
  <si>
    <t>五</t>
    <phoneticPr fontId="8" type="noConversion"/>
  </si>
  <si>
    <t>ONE</t>
    <phoneticPr fontId="8" type="noConversion"/>
  </si>
  <si>
    <t>32</t>
    <phoneticPr fontId="8" type="noConversion"/>
  </si>
  <si>
    <t>LCL INSPECTION</t>
    <phoneticPr fontId="109" type="noConversion"/>
  </si>
  <si>
    <t>检测费</t>
    <phoneticPr fontId="109" type="noConversion"/>
  </si>
  <si>
    <r>
      <rPr>
        <sz val="10"/>
        <rFont val="宋体"/>
        <family val="3"/>
        <charset val="134"/>
      </rPr>
      <t>近洋</t>
    </r>
    <phoneticPr fontId="109" type="noConversion"/>
  </si>
  <si>
    <r>
      <rPr>
        <sz val="10"/>
        <rFont val="宋体"/>
        <family val="3"/>
        <charset val="134"/>
      </rPr>
      <t>税金</t>
    </r>
    <phoneticPr fontId="114" type="noConversion"/>
  </si>
  <si>
    <t>OAKLAND / SAN FRANCISCO</t>
    <phoneticPr fontId="109" type="noConversion"/>
  </si>
  <si>
    <t>* PP 
体积 HBL MBL要一致</t>
  </si>
  <si>
    <t>USD 67 / 72</t>
  </si>
  <si>
    <t>USD 81 / 95</t>
  </si>
  <si>
    <t>USD ( 60 ) / ( 55 )</t>
  </si>
  <si>
    <t>USD ( 216 ) / ( 211 )</t>
  </si>
  <si>
    <t>USD ( 46 ) / ( 41 )</t>
  </si>
  <si>
    <t>USD ( 156 ) / ( 151 )</t>
  </si>
  <si>
    <t>USD ( 168 ) / ( 163 )</t>
  </si>
  <si>
    <t>USD ( 98 ) / ( 93 )</t>
  </si>
  <si>
    <t>USD ( 17 ) / ( 7 )</t>
  </si>
  <si>
    <t>USD 74 / 84</t>
  </si>
  <si>
    <t>USD 58 / 68</t>
  </si>
  <si>
    <t>USD 160 / 170</t>
  </si>
  <si>
    <t>USD 177 / 187</t>
  </si>
  <si>
    <t>DAVAO</t>
  </si>
  <si>
    <r>
      <rPr>
        <sz val="10"/>
        <rFont val="宋体"/>
        <family val="3"/>
        <charset val="134"/>
      </rPr>
      <t>码头服务费</t>
    </r>
    <phoneticPr fontId="126" type="noConversion"/>
  </si>
  <si>
    <r>
      <rPr>
        <sz val="10"/>
        <rFont val="宋体"/>
        <family val="3"/>
        <charset val="134"/>
      </rPr>
      <t>操作费</t>
    </r>
    <phoneticPr fontId="109" type="noConversion"/>
  </si>
  <si>
    <r>
      <rPr>
        <sz val="10"/>
        <rFont val="宋体"/>
        <family val="3"/>
        <charset val="134"/>
      </rPr>
      <t>换单费</t>
    </r>
    <phoneticPr fontId="109" type="noConversion"/>
  </si>
  <si>
    <r>
      <rPr>
        <sz val="10"/>
        <rFont val="宋体"/>
        <family val="3"/>
        <charset val="134"/>
      </rPr>
      <t>汇率调整附加费</t>
    </r>
    <phoneticPr fontId="127" type="noConversion"/>
  </si>
  <si>
    <r>
      <rPr>
        <sz val="10"/>
        <rFont val="宋体"/>
        <family val="3"/>
        <charset val="134"/>
      </rPr>
      <t>汇率调整附加费</t>
    </r>
    <phoneticPr fontId="109" type="noConversion"/>
  </si>
  <si>
    <r>
      <rPr>
        <sz val="10"/>
        <rFont val="宋体"/>
        <family val="3"/>
        <charset val="134"/>
      </rPr>
      <t>地东</t>
    </r>
    <phoneticPr fontId="109" type="noConversion"/>
  </si>
  <si>
    <r>
      <rPr>
        <sz val="10"/>
        <rFont val="宋体"/>
        <family val="3"/>
        <charset val="134"/>
      </rPr>
      <t>港口拥挤费</t>
    </r>
    <phoneticPr fontId="126" type="noConversion"/>
  </si>
  <si>
    <r>
      <rPr>
        <sz val="10"/>
        <rFont val="宋体"/>
        <family val="3"/>
        <charset val="134"/>
      </rPr>
      <t>美加</t>
    </r>
    <phoneticPr fontId="109" type="noConversion"/>
  </si>
  <si>
    <r>
      <rPr>
        <sz val="10"/>
        <rFont val="宋体"/>
        <family val="3"/>
        <charset val="134"/>
      </rPr>
      <t>码头安全费</t>
    </r>
    <phoneticPr fontId="126" type="noConversion"/>
  </si>
  <si>
    <r>
      <rPr>
        <sz val="10"/>
        <rFont val="宋体"/>
        <family val="3"/>
        <charset val="134"/>
      </rPr>
      <t>窗口设备费</t>
    </r>
    <phoneticPr fontId="126" type="noConversion"/>
  </si>
  <si>
    <r>
      <t>美加</t>
    </r>
    <r>
      <rPr>
        <sz val="10"/>
        <color indexed="10"/>
        <rFont val="Arial"/>
        <family val="2"/>
      </rPr>
      <t/>
    </r>
    <phoneticPr fontId="109" type="noConversion"/>
  </si>
  <si>
    <r>
      <rPr>
        <sz val="10"/>
        <rFont val="宋体"/>
        <family val="3"/>
        <charset val="134"/>
      </rPr>
      <t>码头燃油供给费</t>
    </r>
    <phoneticPr fontId="109" type="noConversion"/>
  </si>
  <si>
    <t>LSS</t>
    <phoneticPr fontId="109" type="noConversion"/>
  </si>
  <si>
    <t>低硫费</t>
  </si>
  <si>
    <t>Minimum charge $25</t>
    <phoneticPr fontId="109" type="noConversion"/>
  </si>
  <si>
    <t>2/3</t>
  </si>
  <si>
    <t>COSCO&amp;EMC/EMC</t>
  </si>
  <si>
    <t>MSC&amp;EMC</t>
  </si>
  <si>
    <t>USD 178 / 183</t>
  </si>
  <si>
    <t>USD 74 / 98</t>
  </si>
  <si>
    <t>USD 104 / 128</t>
  </si>
  <si>
    <t>USD 104 / 132</t>
  </si>
  <si>
    <t>USD 52 / 62</t>
  </si>
  <si>
    <t>USD 75 / 85</t>
  </si>
  <si>
    <t>USD 104 / 184</t>
  </si>
  <si>
    <t>USD 78 / 118</t>
  </si>
  <si>
    <t>USD 58 / 63</t>
  </si>
  <si>
    <t>USD 71 / 144</t>
  </si>
  <si>
    <t>USD 48 / 63</t>
  </si>
  <si>
    <t>USD 53 / 73</t>
  </si>
  <si>
    <t>USD 70 / 110</t>
  </si>
  <si>
    <t>USD 125 / 130</t>
  </si>
  <si>
    <t>USD 75 / 80</t>
  </si>
  <si>
    <t>USD 42 / 47</t>
  </si>
  <si>
    <t>USD 73 / 87</t>
  </si>
  <si>
    <t>USD ( 4 ) / 6</t>
  </si>
  <si>
    <t>USD ( 9 ) / 1</t>
  </si>
  <si>
    <t>USD 82 / 92</t>
  </si>
  <si>
    <t>USD 48 / 58</t>
  </si>
  <si>
    <t>USD 71 / 81</t>
  </si>
  <si>
    <t>USD 167 / 177</t>
  </si>
  <si>
    <t>USD 120 / 130</t>
  </si>
  <si>
    <t>USD 130 / 140</t>
  </si>
  <si>
    <t>USD 157 / 167</t>
  </si>
  <si>
    <t>USD 165 / 175</t>
  </si>
  <si>
    <t>USD 140 / 150</t>
  </si>
  <si>
    <t>USD 153 / 163</t>
  </si>
  <si>
    <t>USD 188 / 198</t>
  </si>
  <si>
    <t>USD 32 / 42</t>
  </si>
  <si>
    <t>一/五</t>
    <phoneticPr fontId="8" type="noConversion"/>
  </si>
  <si>
    <t>日</t>
    <phoneticPr fontId="8" type="noConversion"/>
  </si>
  <si>
    <t>三</t>
    <phoneticPr fontId="8" type="noConversion"/>
  </si>
  <si>
    <t>三</t>
    <phoneticPr fontId="8" type="noConversion"/>
  </si>
  <si>
    <t>YML/ONE/YML&amp;ONE/EMC/YML</t>
  </si>
  <si>
    <t>USD 76 / 130</t>
  </si>
  <si>
    <t>USD 129 / 139</t>
  </si>
  <si>
    <t xml:space="preserve">直拼是洋山的船！HBL和MBL数据必须一致
提单件数要跟进仓件数一致，并且提单上要有唛头(并且唛头要跟货物实际唛头一致，否则目的港海关不接受的)
</t>
  </si>
  <si>
    <t>二</t>
    <phoneticPr fontId="8" type="noConversion"/>
  </si>
  <si>
    <t>二</t>
    <phoneticPr fontId="8" type="noConversion"/>
  </si>
  <si>
    <t>一</t>
    <phoneticPr fontId="8" type="noConversion"/>
  </si>
  <si>
    <t>一</t>
    <phoneticPr fontId="8" type="noConversion"/>
  </si>
  <si>
    <t>六</t>
    <phoneticPr fontId="8" type="noConversion"/>
  </si>
  <si>
    <t>六</t>
    <phoneticPr fontId="8" type="noConversion"/>
  </si>
  <si>
    <t>YML</t>
    <phoneticPr fontId="8" type="noConversion"/>
  </si>
  <si>
    <t>YML</t>
    <phoneticPr fontId="8" type="noConversion"/>
  </si>
  <si>
    <t>1,</t>
    <phoneticPr fontId="173" type="noConversion"/>
  </si>
  <si>
    <t>1/2/3/4/5/6</t>
  </si>
  <si>
    <t>4/4/4/5/1/2</t>
  </si>
  <si>
    <t>YML&amp;ONE/HMM/COSCO/COSCO/COSCO/COSCO</t>
  </si>
  <si>
    <t>HPLA&amp;YML</t>
  </si>
  <si>
    <t>MIN2方
ALGER / ALGIERS 第三国目的港不可以高收
货物尺寸超过1.2*1.2*1.2请单票确认是否有额外费用
重轻货比例1CBM:333KG大于此比例的货物请单票确认价格</t>
  </si>
  <si>
    <t>ONE&amp;YML</t>
  </si>
  <si>
    <t>1/6</t>
  </si>
  <si>
    <t>MIN2方
需提前确认品名，HB/L 品名要和MB/L品名相一致</t>
  </si>
  <si>
    <t>MIN2方 ALGER / ALGIERS 第三国目的港不可以高收
货物尺寸超过1.2*1.2*1.2请单票确认是否有额外费用
重轻货比例1CBM:333KG大于此比例的货物请单票确认价格</t>
  </si>
  <si>
    <t>MIN2方 
ALGER / ALGIERS 第三国目的港不可以高收
货物尺寸超过1.2*1.2*1.2请单票确认是否有额外费用
重轻货比例1CBM:333KG大于此比例的货物请单票确认价格</t>
  </si>
  <si>
    <t xml:space="preserve"> </t>
    <phoneticPr fontId="8" type="noConversion"/>
  </si>
  <si>
    <t xml:space="preserve"> </t>
    <phoneticPr fontId="8" type="noConversion"/>
  </si>
  <si>
    <t xml:space="preserve"> </t>
    <phoneticPr fontId="8" type="noConversion"/>
  </si>
  <si>
    <t xml:space="preserve">  PIRAEUS ( 建议价 ) </t>
    <phoneticPr fontId="8" type="noConversion"/>
  </si>
  <si>
    <t xml:space="preserve">  PIRAEUS ( 低 ) </t>
    <phoneticPr fontId="8" type="noConversion"/>
  </si>
  <si>
    <t>USD ( 92 ) / ( 87 )</t>
  </si>
  <si>
    <t>USD ( 141 ) / ( 136 )</t>
  </si>
  <si>
    <t>USD ( 211 ) / ( 206 )</t>
  </si>
  <si>
    <t>USD ( 201 ) / ( 196 )</t>
  </si>
  <si>
    <t>USD 87 / 92</t>
  </si>
  <si>
    <t>USD 98 / 103</t>
  </si>
  <si>
    <t>USD ( 218 ) / ( 213 )</t>
  </si>
  <si>
    <t>USD ( 288 ) / ( 283 )</t>
  </si>
  <si>
    <t>USD ( 149 ) / ( 144 )</t>
  </si>
  <si>
    <t>USD ( 219 ) / ( 214 )</t>
  </si>
  <si>
    <t>USD ( 183 ) / ( 178 )</t>
  </si>
  <si>
    <t>USD ( 253 ) / ( 248 )</t>
  </si>
  <si>
    <t>USD ( 268 ) / ( 263 )</t>
  </si>
  <si>
    <t>USD ( 203 ) / ( 198 )</t>
  </si>
  <si>
    <t>USD ( 273 ) / ( 268 )</t>
  </si>
  <si>
    <t>USD ( 238 ) / ( 233 )</t>
  </si>
  <si>
    <t>USD 92 / 97</t>
  </si>
  <si>
    <t>USD 153 / 158</t>
  </si>
  <si>
    <t>USD 88 / 93</t>
  </si>
  <si>
    <t>USD ( 96 ) / ( 91 )</t>
  </si>
  <si>
    <t>USD ( 27 ) / ( 22 )</t>
  </si>
  <si>
    <t>USD ( 79 ) / ( 74 )</t>
  </si>
  <si>
    <t>USD 191 / 196</t>
  </si>
  <si>
    <t>USD ( 101 ) / ( 96 )</t>
  </si>
  <si>
    <t>USD ( 107 ) / ( 102 )</t>
  </si>
  <si>
    <t>USD ( 53 ) / ( 48 )</t>
  </si>
  <si>
    <t>■  单票货物≥15/rt，运价case by case。</t>
    <phoneticPr fontId="8" type="noConversion"/>
  </si>
  <si>
    <t>12-15</t>
    <phoneticPr fontId="8" type="noConversion"/>
  </si>
  <si>
    <t>一</t>
    <phoneticPr fontId="8" type="noConversion"/>
  </si>
  <si>
    <t>HPL/YML </t>
  </si>
  <si>
    <t>一</t>
    <phoneticPr fontId="8" type="noConversion"/>
  </si>
  <si>
    <t>一</t>
    <phoneticPr fontId="8" type="noConversion"/>
  </si>
  <si>
    <t>一</t>
    <phoneticPr fontId="8" type="noConversion"/>
  </si>
  <si>
    <t>ONE/YML</t>
    <phoneticPr fontId="8" type="noConversion"/>
  </si>
  <si>
    <t>ONE/YML</t>
    <phoneticPr fontId="8" type="noConversion"/>
  </si>
  <si>
    <t>四</t>
    <phoneticPr fontId="8" type="noConversion"/>
  </si>
  <si>
    <t>MSK</t>
    <phoneticPr fontId="8" type="noConversion"/>
  </si>
  <si>
    <t>一/六</t>
    <phoneticPr fontId="8" type="noConversion"/>
  </si>
  <si>
    <t>YML&amp;ONE/HMM/COSCO/COSCO/COSCO/COSCO</t>
    <phoneticPr fontId="8" type="noConversion"/>
  </si>
  <si>
    <r>
      <rPr>
        <sz val="10"/>
        <rFont val="宋体"/>
        <family val="3"/>
        <charset val="134"/>
      </rPr>
      <t>费用名称</t>
    </r>
    <phoneticPr fontId="4" type="noConversion"/>
  </si>
  <si>
    <r>
      <rPr>
        <sz val="10"/>
        <rFont val="宋体"/>
        <family val="3"/>
        <charset val="134"/>
      </rPr>
      <t>海岸费</t>
    </r>
    <phoneticPr fontId="126" type="noConversion"/>
  </si>
  <si>
    <r>
      <rPr>
        <sz val="10"/>
        <rFont val="宋体"/>
        <family val="3"/>
        <charset val="134"/>
      </rPr>
      <t>战争附加费</t>
    </r>
    <phoneticPr fontId="126" type="noConversion"/>
  </si>
  <si>
    <r>
      <rPr>
        <sz val="10"/>
        <rFont val="宋体"/>
        <family val="3"/>
        <charset val="134"/>
      </rPr>
      <t>转关费</t>
    </r>
    <phoneticPr fontId="126" type="noConversion"/>
  </si>
  <si>
    <r>
      <rPr>
        <sz val="10"/>
        <rFont val="宋体"/>
        <family val="3"/>
        <charset val="134"/>
      </rPr>
      <t>拼箱服务费</t>
    </r>
    <phoneticPr fontId="126" type="noConversion"/>
  </si>
  <si>
    <r>
      <rPr>
        <sz val="10"/>
        <rFont val="宋体"/>
        <family val="3"/>
        <charset val="134"/>
      </rPr>
      <t>进出场费</t>
    </r>
    <phoneticPr fontId="109" type="noConversion"/>
  </si>
  <si>
    <r>
      <rPr>
        <sz val="10"/>
        <rFont val="宋体"/>
        <family val="3"/>
        <charset val="134"/>
      </rPr>
      <t>移货费</t>
    </r>
    <phoneticPr fontId="126"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</si>
  <si>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</si>
  <si>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</si>
  <si>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</si>
  <si>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</si>
  <si>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</si>
  <si>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</si>
  <si>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</si>
  <si>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一/五/六</t>
    <phoneticPr fontId="8" type="noConversion"/>
  </si>
  <si>
    <t>CMA/APL/COSCO</t>
    <phoneticPr fontId="8" type="noConversion"/>
  </si>
  <si>
    <t>USD 15 / 25</t>
  </si>
  <si>
    <t>USD ( 2 ) / 8</t>
  </si>
  <si>
    <t>USD ( 1 ) / 9</t>
  </si>
  <si>
    <t>USD 42 / 52</t>
  </si>
  <si>
    <t>USD 34 / 44</t>
  </si>
  <si>
    <t>USD 84 / 94</t>
  </si>
  <si>
    <t>USD 137 / 147</t>
  </si>
  <si>
    <t>USD 174 / 184</t>
  </si>
  <si>
    <t>USD 99 / 109</t>
  </si>
  <si>
    <t>USD 170 / 180</t>
  </si>
  <si>
    <t>USD 236 / 246</t>
  </si>
  <si>
    <t>USD 95 / 105</t>
  </si>
  <si>
    <t>USD 220 / 230</t>
  </si>
  <si>
    <t>USD 175 / 185</t>
  </si>
  <si>
    <t>USD 247 / 257</t>
  </si>
  <si>
    <t>USD 195 / 205</t>
  </si>
  <si>
    <t>USD 327 / 337</t>
  </si>
  <si>
    <t>USD 192 / 202</t>
  </si>
  <si>
    <t>USD 128 / 138</t>
  </si>
  <si>
    <t>USD 171 / 181</t>
  </si>
  <si>
    <t>USD 190 / 200</t>
  </si>
  <si>
    <t>USD 100 / 110</t>
  </si>
  <si>
    <t>USD 199 / 209</t>
  </si>
  <si>
    <t>USD 187 / 197</t>
  </si>
  <si>
    <t>USD 115 / 125</t>
  </si>
  <si>
    <t>USD 163 / 173</t>
  </si>
  <si>
    <t>USD 152 / 162</t>
  </si>
  <si>
    <t>USD 271 / 281</t>
  </si>
  <si>
    <t>USD 291 / 301</t>
  </si>
  <si>
    <t>USD 198 / 208</t>
  </si>
  <si>
    <t>28/23</t>
  </si>
  <si>
    <r>
      <rPr>
        <sz val="10"/>
        <rFont val="宋体"/>
        <family val="3"/>
        <charset val="134"/>
      </rPr>
      <t>目的港</t>
    </r>
    <phoneticPr fontId="4" type="noConversion"/>
  </si>
  <si>
    <r>
      <rPr>
        <sz val="10"/>
        <rFont val="宋体"/>
        <family val="3"/>
        <charset val="134"/>
      </rPr>
      <t>币种</t>
    </r>
    <phoneticPr fontId="4" type="noConversion"/>
  </si>
  <si>
    <r>
      <rPr>
        <sz val="10"/>
        <rFont val="宋体"/>
        <family val="3"/>
        <charset val="134"/>
      </rPr>
      <t>清箱费</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</si>
  <si>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</si>
  <si>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单证费</t>
    </r>
    <phoneticPr fontId="114" type="noConversion"/>
  </si>
  <si>
    <r>
      <rPr>
        <sz val="10"/>
        <rFont val="宋体"/>
        <family val="3"/>
        <charset val="134"/>
      </rPr>
      <t>普船</t>
    </r>
    <phoneticPr fontId="109" type="noConversion"/>
  </si>
  <si>
    <r>
      <rPr>
        <sz val="10"/>
        <rFont val="宋体"/>
        <family val="3"/>
        <charset val="134"/>
      </rPr>
      <t>管理费</t>
    </r>
    <phoneticPr fontId="126" type="noConversion"/>
  </si>
  <si>
    <r>
      <rPr>
        <sz val="10"/>
        <rFont val="宋体"/>
        <family val="3"/>
        <charset val="134"/>
      </rPr>
      <t>清洗费</t>
    </r>
    <phoneticPr fontId="170" type="noConversion"/>
  </si>
  <si>
    <r>
      <rPr>
        <sz val="10"/>
        <rFont val="宋体"/>
        <family val="3"/>
        <charset val="134"/>
      </rPr>
      <t>拥堵费</t>
    </r>
    <phoneticPr fontId="109" type="noConversion"/>
  </si>
  <si>
    <r>
      <rPr>
        <sz val="10"/>
        <rFont val="宋体"/>
        <family val="3"/>
        <charset val="134"/>
      </rPr>
      <t>运输费</t>
    </r>
    <phoneticPr fontId="109" type="noConversion"/>
  </si>
  <si>
    <r>
      <rPr>
        <sz val="10"/>
        <rFont val="宋体"/>
        <family val="3"/>
        <charset val="134"/>
      </rPr>
      <t>交换单证费</t>
    </r>
    <phoneticPr fontId="126" type="noConversion"/>
  </si>
  <si>
    <r>
      <rPr>
        <sz val="10"/>
        <rFont val="宋体"/>
        <family val="3"/>
        <charset val="134"/>
      </rPr>
      <t>手续费</t>
    </r>
    <phoneticPr fontId="126" type="noConversion"/>
  </si>
  <si>
    <r>
      <rPr>
        <sz val="10"/>
        <rFont val="宋体"/>
        <family val="3"/>
        <charset val="134"/>
      </rPr>
      <t>进口清关航费</t>
    </r>
    <phoneticPr fontId="126" type="noConversion"/>
  </si>
  <si>
    <r>
      <rPr>
        <sz val="10"/>
        <rFont val="宋体"/>
        <family val="3"/>
        <charset val="134"/>
      </rPr>
      <t>点货费</t>
    </r>
    <phoneticPr fontId="126" type="noConversion"/>
  </si>
  <si>
    <t>2,</t>
  </si>
  <si>
    <t>33/32/32/33/33/31</t>
  </si>
  <si>
    <t>SITC/ZIM/SITC&amp;KMTC/KMTC&amp;RCL</t>
    <phoneticPr fontId="8" type="noConversion"/>
  </si>
  <si>
    <t>一/二/三/四/五/六</t>
    <phoneticPr fontId="8" type="noConversion"/>
  </si>
  <si>
    <t>一/二/三/四/五/六</t>
    <phoneticPr fontId="8" type="noConversion"/>
  </si>
  <si>
    <r>
      <rPr>
        <sz val="10"/>
        <rFont val="宋体"/>
        <family val="3"/>
        <charset val="134"/>
      </rPr>
      <t>码头操作费</t>
    </r>
    <phoneticPr fontId="126" type="noConversion"/>
  </si>
  <si>
    <r>
      <rPr>
        <sz val="10"/>
        <rFont val="宋体"/>
        <family val="3"/>
        <charset val="134"/>
      </rPr>
      <t>海关管制费</t>
    </r>
    <phoneticPr fontId="126" type="noConversion"/>
  </si>
  <si>
    <t>Unpack/THC</t>
  </si>
  <si>
    <t>ZAR</t>
  </si>
  <si>
    <t>BL</t>
    <phoneticPr fontId="109" type="noConversion"/>
  </si>
  <si>
    <t>目的港舱单发送费</t>
  </si>
  <si>
    <t>YML/OOCL/OOCL</t>
  </si>
  <si>
    <t>WHL/WHL</t>
  </si>
  <si>
    <t>YML/APL/APL</t>
    <phoneticPr fontId="8" type="noConversion"/>
  </si>
  <si>
    <t>YML/APL/APL</t>
    <phoneticPr fontId="8" type="noConversion"/>
  </si>
  <si>
    <t>USD ( 59 ) / ( 54 )</t>
    <phoneticPr fontId="8" type="noConversion"/>
  </si>
  <si>
    <t>USD ( 9 ) / ( 4 )</t>
    <phoneticPr fontId="8" type="noConversion"/>
  </si>
  <si>
    <t>USD 11 / 16</t>
    <phoneticPr fontId="8" type="noConversion"/>
  </si>
  <si>
    <t>USD ( 39 ) / ( 34 )</t>
    <phoneticPr fontId="8" type="noConversion"/>
  </si>
  <si>
    <t>USD 31 / 36</t>
    <phoneticPr fontId="8" type="noConversion"/>
  </si>
  <si>
    <t>USD 44 / 49</t>
    <phoneticPr fontId="8" type="noConversion"/>
  </si>
  <si>
    <t>USD 40 / 45</t>
    <phoneticPr fontId="8" type="noConversion"/>
  </si>
  <si>
    <t>USD ( 87 ) / ( 82 )</t>
    <phoneticPr fontId="8" type="noConversion"/>
  </si>
  <si>
    <t>USD ( 172 ) / ( 167 )</t>
    <phoneticPr fontId="8" type="noConversion"/>
  </si>
  <si>
    <t>USD ( 62 ) / ( 57 )</t>
    <phoneticPr fontId="8" type="noConversion"/>
  </si>
  <si>
    <t>USD ( 147 ) / ( 142 )</t>
    <phoneticPr fontId="8" type="noConversion"/>
  </si>
  <si>
    <t>USD 60 / 65</t>
    <phoneticPr fontId="8" type="noConversion"/>
  </si>
  <si>
    <t>USD ( 25 ) / ( 20 )</t>
    <phoneticPr fontId="8" type="noConversion"/>
  </si>
  <si>
    <t>USD 85 / 90</t>
    <phoneticPr fontId="8" type="noConversion"/>
  </si>
  <si>
    <t>USD 0 / 5</t>
    <phoneticPr fontId="8" type="noConversion"/>
  </si>
  <si>
    <t>USD ( 60 ) / ( 55 )</t>
    <phoneticPr fontId="8" type="noConversion"/>
  </si>
  <si>
    <t>USD ( 145 ) / ( 140 )</t>
    <phoneticPr fontId="8" type="noConversion"/>
  </si>
  <si>
    <t>USD ( 38 ) / ( 33 )</t>
    <phoneticPr fontId="8" type="noConversion"/>
  </si>
  <si>
    <t>USD ( 98 ) / ( 93 )</t>
    <phoneticPr fontId="8" type="noConversion"/>
  </si>
  <si>
    <t>USD ( 81 ) / ( 76 )</t>
    <phoneticPr fontId="8" type="noConversion"/>
  </si>
  <si>
    <t>USD ( 141 ) / ( 136 )</t>
    <phoneticPr fontId="8" type="noConversion"/>
  </si>
  <si>
    <t>USD ( 30 ) / ( 25 )</t>
    <phoneticPr fontId="8" type="noConversion"/>
  </si>
  <si>
    <t>USD ( 90 ) / ( 85 )</t>
    <phoneticPr fontId="8" type="noConversion"/>
  </si>
  <si>
    <t>USD ( 70 ) / ( 65 )</t>
    <phoneticPr fontId="8" type="noConversion"/>
  </si>
  <si>
    <t>USD ( 130 ) / ( 125 )</t>
  </si>
  <si>
    <t>USD ( 130 ) / ( 125 )</t>
    <phoneticPr fontId="8" type="noConversion"/>
  </si>
  <si>
    <t>USD ( 15 ) / ( 10 )</t>
    <phoneticPr fontId="8" type="noConversion"/>
  </si>
  <si>
    <t>USD ( 75 ) / ( 70 )</t>
    <phoneticPr fontId="8" type="noConversion"/>
  </si>
  <si>
    <t>USD ( 55 ) / ( 50 )</t>
    <phoneticPr fontId="8" type="noConversion"/>
  </si>
  <si>
    <t>USD ( 115 ) / ( 110 )</t>
    <phoneticPr fontId="8" type="noConversion"/>
  </si>
  <si>
    <t>USD ( 105 ) / ( 100 )</t>
  </si>
  <si>
    <t>USD 70 / 75</t>
    <phoneticPr fontId="8" type="noConversion"/>
  </si>
  <si>
    <t>USD 41 / 46</t>
    <phoneticPr fontId="8" type="noConversion"/>
  </si>
  <si>
    <t>USD ( 17 ) / ( 17 )</t>
    <phoneticPr fontId="8" type="noConversion"/>
  </si>
  <si>
    <t>USD ( 107 ) / ( 107 )</t>
    <phoneticPr fontId="8" type="noConversion"/>
  </si>
  <si>
    <t>USD ( 72 ) / ( 67 )</t>
    <phoneticPr fontId="8" type="noConversion"/>
  </si>
  <si>
    <t>USD 18 / 23</t>
    <phoneticPr fontId="8" type="noConversion"/>
  </si>
  <si>
    <t>USD ( 55 ) / ( 50 )</t>
    <phoneticPr fontId="8" type="noConversion"/>
  </si>
  <si>
    <t>USD ( 161 ) / ( 156 )</t>
    <phoneticPr fontId="8" type="noConversion"/>
  </si>
  <si>
    <t>USD ( 148 ) / ( 143 )</t>
    <phoneticPr fontId="8" type="noConversion"/>
  </si>
  <si>
    <t>USD ( 133 ) / ( 128 )</t>
    <phoneticPr fontId="8" type="noConversion"/>
  </si>
  <si>
    <t>USD ( 111 ) / ( 106 )</t>
    <phoneticPr fontId="8" type="noConversion"/>
  </si>
  <si>
    <t>USD ( 156 ) / ( 151 )</t>
    <phoneticPr fontId="8" type="noConversion"/>
  </si>
  <si>
    <t>USD ( 151 ) / ( 146 )</t>
    <phoneticPr fontId="8" type="noConversion"/>
  </si>
  <si>
    <t>USD ( 156 ) / ( 151 )</t>
    <phoneticPr fontId="8" type="noConversion"/>
  </si>
  <si>
    <t>USD ( 109 ) / ( 104 )</t>
    <phoneticPr fontId="8" type="noConversion"/>
  </si>
  <si>
    <t>USD ( 154 ) / ( 149 )</t>
    <phoneticPr fontId="8" type="noConversion"/>
  </si>
  <si>
    <t>USD 394 / 399</t>
    <phoneticPr fontId="8" type="noConversion"/>
  </si>
  <si>
    <t>USD 418 / 423</t>
    <phoneticPr fontId="8" type="noConversion"/>
  </si>
  <si>
    <t>USD 400 / 405</t>
    <phoneticPr fontId="8" type="noConversion"/>
  </si>
  <si>
    <t>USD ( 4 ) / 1</t>
    <phoneticPr fontId="8" type="noConversion"/>
  </si>
  <si>
    <t>USD 409 / 414</t>
    <phoneticPr fontId="8" type="noConversion"/>
  </si>
  <si>
    <t>USD ( 135 ) / ( 130 )</t>
  </si>
  <si>
    <t>USD ( 84 ) / ( 79 )</t>
  </si>
  <si>
    <t>USD ( 173 ) / ( 168 )</t>
    <phoneticPr fontId="8" type="noConversion"/>
  </si>
  <si>
    <t>USD ( 168 ) / ( 163 )</t>
    <phoneticPr fontId="8" type="noConversion"/>
  </si>
  <si>
    <t>USD ( 156 ) / ( 151 )</t>
    <phoneticPr fontId="8" type="noConversion"/>
  </si>
  <si>
    <t>USD ( 91 ) / ( 86 )</t>
    <phoneticPr fontId="8" type="noConversion"/>
  </si>
  <si>
    <t>USD ( 131 ) / ( 126 )</t>
    <phoneticPr fontId="8" type="noConversion"/>
  </si>
  <si>
    <t>USD ( 80 ) / ( 75 )</t>
    <phoneticPr fontId="8" type="noConversion"/>
  </si>
  <si>
    <t>USD ( 120 ) / ( 115 )</t>
  </si>
  <si>
    <t>USD ( 120 ) / ( 115 )</t>
    <phoneticPr fontId="8" type="noConversion"/>
  </si>
  <si>
    <t>USD ( 67 ) / ( 62 )</t>
  </si>
  <si>
    <t>USD ( 73 ) / ( 68 )</t>
  </si>
  <si>
    <t>USD ( 103 ) / ( 98 )</t>
  </si>
  <si>
    <t>USD ( 83 ) / ( 78 )</t>
  </si>
  <si>
    <t>USD 2 / 7</t>
  </si>
  <si>
    <t>USD 12 / 17</t>
  </si>
  <si>
    <t>USD ( 8 ) / ( 3 )</t>
  </si>
  <si>
    <t>USD 37 / 42</t>
  </si>
  <si>
    <t>USD 77 / 82</t>
  </si>
  <si>
    <t>USD ( 71 ) / ( 66 )</t>
  </si>
  <si>
    <t>USD ( 31 ) / ( 26 )</t>
  </si>
  <si>
    <t>USD ( 54 ) / ( 49 )</t>
  </si>
  <si>
    <t>USD ( 144 ) / ( 139 )</t>
  </si>
  <si>
    <t>USD ( 167 ) / ( 162 )</t>
    <phoneticPr fontId="8" type="noConversion"/>
  </si>
  <si>
    <t>USD ( 57 ) / ( 52 )</t>
  </si>
  <si>
    <t>USD ( 152 ) / ( 147 )</t>
  </si>
  <si>
    <t>USD 213 / 218</t>
    <phoneticPr fontId="8" type="noConversion"/>
  </si>
  <si>
    <t>USD ( 52 ) / ( 47 )</t>
  </si>
  <si>
    <t>USD ( 26 ) / ( 21 )</t>
  </si>
  <si>
    <t>USD ( 51 ) / ( 46 )</t>
  </si>
  <si>
    <t>USD ( 195 ) / ( 190 )</t>
  </si>
  <si>
    <t>USD ( 90 ) / ( 85 )</t>
    <phoneticPr fontId="8" type="noConversion"/>
  </si>
  <si>
    <t>USD ( 185 ) / ( 180 )</t>
    <phoneticPr fontId="8" type="noConversion"/>
  </si>
  <si>
    <t>USD ( 139 ) / ( 134 )</t>
  </si>
  <si>
    <t>USD ( 41 ) / ( 36 )</t>
  </si>
  <si>
    <t>USD ( 126 ) / ( 121 )</t>
  </si>
  <si>
    <t>USD 1 / 6</t>
  </si>
  <si>
    <t>USD ( 99 ) / ( 94 )</t>
  </si>
  <si>
    <t>USD ( 20 ) / ( 15 )</t>
  </si>
  <si>
    <t>USD ( 21 ) / ( 16 )</t>
    <phoneticPr fontId="8" type="noConversion"/>
  </si>
  <si>
    <t>USD ( 121 ) / ( 116 )</t>
    <phoneticPr fontId="8" type="noConversion"/>
  </si>
  <si>
    <t>USD ( 139 ) / ( 134 )</t>
    <phoneticPr fontId="8" type="noConversion"/>
  </si>
  <si>
    <t xml:space="preserve">  STAVANGER( 建议价 ）</t>
    <phoneticPr fontId="8" type="noConversion"/>
  </si>
  <si>
    <t xml:space="preserve">  TURKU（ 建议价 ）</t>
    <phoneticPr fontId="8" type="noConversion"/>
  </si>
  <si>
    <t>USD ( 20 ) / ( 15 )</t>
    <phoneticPr fontId="8" type="noConversion"/>
  </si>
  <si>
    <t xml:space="preserve">  GEBZE（CNEE同行） ( 建议价 )</t>
    <phoneticPr fontId="8" type="noConversion"/>
  </si>
  <si>
    <t xml:space="preserve">  GEBZE（CNEE同行）（ 低 ）</t>
    <phoneticPr fontId="8" type="noConversion"/>
  </si>
  <si>
    <t xml:space="preserve">  GEBZE（CNEE直客） ( 建议价 )</t>
    <phoneticPr fontId="8" type="noConversion"/>
  </si>
  <si>
    <t xml:space="preserve">  GEBZE（CNEE直客）（ 低 ）</t>
    <phoneticPr fontId="8" type="noConversion"/>
  </si>
  <si>
    <t>USD ( 166 ) / ( 161 )</t>
    <phoneticPr fontId="8" type="noConversion"/>
  </si>
  <si>
    <t xml:space="preserve">  VLADIVOSTOK 直拼 </t>
    <phoneticPr fontId="8" type="noConversion"/>
  </si>
  <si>
    <t>1/5/6</t>
  </si>
  <si>
    <t>ONE/COSCO/COSCO</t>
  </si>
  <si>
    <t>ANTALYA</t>
  </si>
  <si>
    <t>DUISBURG</t>
  </si>
  <si>
    <t>SITC/JJ/SITC&amp;KMTC/RCL</t>
  </si>
  <si>
    <t>SITC/KMTC (HK) /KMTC/SITC/SITC</t>
  </si>
  <si>
    <t>XJZ</t>
  </si>
  <si>
    <t xml:space="preserve">和OSA单周轮 没有CAF </t>
  </si>
  <si>
    <t>SZH/XJZ</t>
  </si>
  <si>
    <t>周二SZH 只有OSA  没有CAF 
周六XJZ OSA/KOBE轮</t>
  </si>
  <si>
    <t>28/31/30</t>
  </si>
  <si>
    <t>GEMLIK  跌 USD10/RT</t>
    <phoneticPr fontId="173" type="noConversion"/>
  </si>
  <si>
    <t>USD ( 15 ) / ( 10 )</t>
  </si>
  <si>
    <t>USD ( 55 ) / ( 50 )</t>
  </si>
  <si>
    <t>USD ( 115 ) / ( 110 )</t>
  </si>
  <si>
    <t>■  有效期至ETD5/14！！</t>
    <phoneticPr fontId="8" type="noConversion"/>
  </si>
  <si>
    <r>
      <rPr>
        <sz val="10"/>
        <color rgb="FFFF0000"/>
        <rFont val="黑体"/>
        <family val="3"/>
        <charset val="134"/>
      </rPr>
      <t>一</t>
    </r>
    <r>
      <rPr>
        <sz val="10"/>
        <rFont val="黑体"/>
        <family val="3"/>
        <charset val="134"/>
      </rPr>
      <t>/五/六</t>
    </r>
    <phoneticPr fontId="8" type="noConversion"/>
  </si>
  <si>
    <r>
      <rPr>
        <sz val="10"/>
        <color rgb="FFFF0000"/>
        <rFont val="黑体"/>
        <family val="3"/>
        <charset val="134"/>
      </rPr>
      <t>海丰/高丽/高丽</t>
    </r>
    <r>
      <rPr>
        <sz val="10"/>
        <rFont val="黑体"/>
        <family val="3"/>
        <charset val="134"/>
      </rPr>
      <t>/海丰/海丰</t>
    </r>
    <phoneticPr fontId="8" type="noConversion"/>
  </si>
  <si>
    <t>OOCL</t>
    <phoneticPr fontId="8" type="noConversion"/>
  </si>
  <si>
    <t>五(洋山)</t>
    <phoneticPr fontId="8" type="noConversion"/>
  </si>
  <si>
    <t>COSCO(洋山)</t>
    <phoneticPr fontId="8"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</si>
  <si>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</si>
  <si>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r>
      <rPr>
        <sz val="10"/>
        <rFont val="宋体"/>
        <family val="3"/>
        <charset val="134"/>
      </rPr>
      <t>航线</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</si>
  <si>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</si>
  <si>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</si>
  <si>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</si>
  <si>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</si>
  <si>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</si>
  <si>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</si>
  <si>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70"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</si>
  <si>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</si>
  <si>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</si>
  <si>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</si>
  <si>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</si>
  <si>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</si>
  <si>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</si>
  <si>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</si>
  <si>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</si>
  <si>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</si>
  <si>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</si>
  <si>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</si>
  <si>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</si>
  <si>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清洗费</t>
    </r>
    <phoneticPr fontId="114" type="noConversion"/>
  </si>
  <si>
    <r>
      <rPr>
        <sz val="10"/>
        <rFont val="宋体"/>
        <family val="3"/>
        <charset val="134"/>
      </rPr>
      <t>税金</t>
    </r>
    <phoneticPr fontId="114" type="noConversion"/>
  </si>
  <si>
    <r>
      <rPr>
        <sz val="10"/>
        <rFont val="宋体"/>
        <family val="3"/>
        <charset val="134"/>
      </rPr>
      <t>紧急调箱费</t>
    </r>
    <phoneticPr fontId="170" type="noConversion"/>
  </si>
  <si>
    <r>
      <rPr>
        <sz val="10"/>
        <rFont val="宋体"/>
        <family val="3"/>
        <charset val="134"/>
      </rPr>
      <t>近洋</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</si>
  <si>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</si>
  <si>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</si>
  <si>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进口处理服务费</t>
    </r>
    <phoneticPr fontId="126" type="noConversion"/>
  </si>
  <si>
    <r>
      <t>JBH</t>
    </r>
    <r>
      <rPr>
        <sz val="10"/>
        <rFont val="宋体"/>
        <family val="3"/>
        <charset val="134"/>
      </rPr>
      <t>附加费</t>
    </r>
    <phoneticPr fontId="126"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</si>
  <si>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</si>
  <si>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</si>
  <si>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</si>
  <si>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</si>
  <si>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</si>
  <si>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叉车费</t>
    </r>
    <phoneticPr fontId="170" type="noConversion"/>
  </si>
  <si>
    <r>
      <rPr>
        <sz val="10"/>
        <rFont val="宋体"/>
        <family val="3"/>
        <charset val="134"/>
      </rPr>
      <t>港税</t>
    </r>
    <phoneticPr fontId="170" type="noConversion"/>
  </si>
  <si>
    <r>
      <rPr>
        <sz val="10"/>
        <rFont val="宋体"/>
        <family val="3"/>
        <charset val="134"/>
      </rPr>
      <t>货物操作费</t>
    </r>
    <phoneticPr fontId="170" type="noConversion"/>
  </si>
  <si>
    <r>
      <rPr>
        <sz val="10"/>
        <rFont val="宋体"/>
        <family val="3"/>
        <charset val="134"/>
      </rPr>
      <t>仓库操作费</t>
    </r>
    <phoneticPr fontId="170" type="noConversion"/>
  </si>
  <si>
    <r>
      <rPr>
        <sz val="10"/>
        <rFont val="宋体"/>
        <family val="3"/>
        <charset val="134"/>
      </rPr>
      <t>卸货费</t>
    </r>
    <phoneticPr fontId="170" type="noConversion"/>
  </si>
  <si>
    <r>
      <t>MUARA(</t>
    </r>
    <r>
      <rPr>
        <sz val="10"/>
        <rFont val="宋体"/>
        <family val="3"/>
        <charset val="134"/>
      </rPr>
      <t>直拼）</t>
    </r>
    <phoneticPr fontId="170"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</si>
  <si>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</si>
  <si>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</si>
  <si>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</si>
  <si>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</si>
  <si>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</si>
  <si>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</si>
  <si>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箱型不平衡附加费</t>
    </r>
    <phoneticPr fontId="114" type="noConversion"/>
  </si>
  <si>
    <r>
      <rPr>
        <sz val="10"/>
        <rFont val="宋体"/>
        <family val="3"/>
        <charset val="134"/>
      </rPr>
      <t>中东印巴</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</si>
  <si>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</si>
  <si>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</si>
  <si>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税金</t>
    </r>
    <phoneticPr fontId="126" type="noConversion"/>
  </si>
  <si>
    <r>
      <rPr>
        <sz val="10"/>
        <rFont val="宋体"/>
        <family val="3"/>
        <charset val="134"/>
      </rPr>
      <t>战争附加费</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</si>
  <si>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</si>
  <si>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</si>
  <si>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船公司附加费</t>
    </r>
    <phoneticPr fontId="109" type="noConversion"/>
  </si>
  <si>
    <r>
      <rPr>
        <sz val="10"/>
        <rFont val="宋体"/>
        <family val="3"/>
        <charset val="134"/>
      </rPr>
      <t>税金</t>
    </r>
    <phoneticPr fontId="126" type="noConversion"/>
  </si>
  <si>
    <r>
      <rPr>
        <sz val="10"/>
        <rFont val="宋体"/>
        <family val="3"/>
        <charset val="134"/>
      </rPr>
      <t>船公司附加费</t>
    </r>
    <phoneticPr fontId="109" type="noConversion"/>
  </si>
  <si>
    <r>
      <rPr>
        <sz val="10"/>
        <rFont val="宋体"/>
        <family val="3"/>
        <charset val="134"/>
      </rPr>
      <t>税金</t>
    </r>
    <phoneticPr fontId="126" type="noConversion"/>
  </si>
  <si>
    <r>
      <rPr>
        <sz val="10"/>
        <rFont val="宋体"/>
        <family val="3"/>
        <charset val="134"/>
      </rPr>
      <t>杂货费</t>
    </r>
    <r>
      <rPr>
        <sz val="10"/>
        <rFont val="Arial"/>
        <family val="2"/>
      </rPr>
      <t xml:space="preserve"> </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</si>
  <si>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</si>
  <si>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旺季附加费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</si>
  <si>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</si>
  <si>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</si>
  <si>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</si>
  <si>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</si>
  <si>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战争附加费</t>
    </r>
    <phoneticPr fontId="126" type="noConversion"/>
  </si>
  <si>
    <r>
      <rPr>
        <sz val="10"/>
        <rFont val="宋体"/>
        <family val="3"/>
        <charset val="134"/>
      </rPr>
      <t>拆箱费</t>
    </r>
    <phoneticPr fontId="126" type="noConversion"/>
  </si>
  <si>
    <r>
      <rPr>
        <sz val="10"/>
        <rFont val="宋体"/>
        <family val="3"/>
        <charset val="134"/>
      </rPr>
      <t>调整附加费</t>
    </r>
    <phoneticPr fontId="126" type="noConversion"/>
  </si>
  <si>
    <r>
      <rPr>
        <sz val="10"/>
        <rFont val="宋体"/>
        <family val="3"/>
        <charset val="134"/>
      </rPr>
      <t>拆箱费</t>
    </r>
    <phoneticPr fontId="126" type="noConversion"/>
  </si>
  <si>
    <r>
      <rPr>
        <sz val="10"/>
        <rFont val="宋体"/>
        <family val="3"/>
        <charset val="134"/>
      </rPr>
      <t>码头附加费</t>
    </r>
    <phoneticPr fontId="126" type="noConversion"/>
  </si>
  <si>
    <r>
      <rPr>
        <sz val="10"/>
        <rFont val="宋体"/>
        <family val="3"/>
        <charset val="134"/>
      </rPr>
      <t>码头操作费</t>
    </r>
    <phoneticPr fontId="126" type="noConversion"/>
  </si>
  <si>
    <r>
      <rPr>
        <sz val="10"/>
        <rFont val="宋体"/>
        <family val="3"/>
        <charset val="134"/>
      </rPr>
      <t>集装箱不平衡附加费</t>
    </r>
    <phoneticPr fontId="126" type="noConversion"/>
  </si>
  <si>
    <r>
      <rPr>
        <sz val="10"/>
        <rFont val="宋体"/>
        <family val="3"/>
        <charset val="134"/>
      </rPr>
      <t>拆箱费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</si>
  <si>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</si>
  <si>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</si>
  <si>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rPr>
        <sz val="10"/>
        <rFont val="宋体"/>
        <family val="3"/>
        <charset val="134"/>
      </rPr>
      <t>进口附加费</t>
    </r>
    <phoneticPr fontId="126"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</si>
  <si>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</si>
  <si>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</si>
  <si>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转关清关费</t>
    </r>
    <phoneticPr fontId="126" type="noConversion"/>
  </si>
  <si>
    <r>
      <t xml:space="preserve">BUH </t>
    </r>
    <r>
      <rPr>
        <sz val="10"/>
        <rFont val="宋体"/>
        <family val="3"/>
        <charset val="134"/>
      </rPr>
      <t>仓储费</t>
    </r>
    <phoneticPr fontId="109" type="noConversion"/>
  </si>
  <si>
    <r>
      <rPr>
        <sz val="10"/>
        <rFont val="宋体"/>
        <family val="3"/>
        <charset val="134"/>
      </rPr>
      <t>欧洲</t>
    </r>
    <phoneticPr fontId="126" type="noConversion"/>
  </si>
  <si>
    <r>
      <rPr>
        <sz val="10"/>
        <rFont val="宋体"/>
        <family val="3"/>
        <charset val="134"/>
      </rPr>
      <t>码头操作费</t>
    </r>
    <phoneticPr fontId="126" type="noConversion"/>
  </si>
  <si>
    <r>
      <rPr>
        <sz val="10"/>
        <rFont val="宋体"/>
        <family val="3"/>
        <charset val="134"/>
      </rPr>
      <t>清关手续费</t>
    </r>
    <phoneticPr fontId="126" type="noConversion"/>
  </si>
  <si>
    <r>
      <rPr>
        <sz val="10"/>
        <rFont val="宋体"/>
        <family val="3"/>
        <charset val="134"/>
      </rPr>
      <t>码头服务费</t>
    </r>
    <phoneticPr fontId="126" type="noConversion"/>
  </si>
  <si>
    <r>
      <rPr>
        <sz val="10"/>
        <rFont val="宋体"/>
        <family val="3"/>
        <charset val="134"/>
      </rPr>
      <t>海关管制费</t>
    </r>
    <phoneticPr fontId="126" type="noConversion"/>
  </si>
  <si>
    <r>
      <rPr>
        <sz val="10"/>
        <rFont val="宋体"/>
        <family val="3"/>
        <charset val="134"/>
      </rPr>
      <t>安全费</t>
    </r>
    <phoneticPr fontId="126" type="noConversion"/>
  </si>
  <si>
    <r>
      <rPr>
        <sz val="10"/>
        <rFont val="宋体"/>
        <family val="3"/>
        <charset val="134"/>
      </rPr>
      <t>安全费</t>
    </r>
    <phoneticPr fontId="126"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</si>
  <si>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</si>
  <si>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</si>
  <si>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</si>
  <si>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t>地西</t>
    </r>
    <r>
      <rPr>
        <sz val="10"/>
        <color indexed="10"/>
        <rFont val="Arial"/>
        <family val="2"/>
      </rPr>
      <t/>
    </r>
    <phoneticPr fontId="109" type="noConversion"/>
  </si>
  <si>
    <r>
      <rPr>
        <sz val="10"/>
        <rFont val="宋体"/>
        <family val="3"/>
        <charset val="134"/>
      </rPr>
      <t>拼箱服务费</t>
    </r>
    <phoneticPr fontId="109" type="noConversion"/>
  </si>
  <si>
    <r>
      <rPr>
        <sz val="10"/>
        <rFont val="宋体"/>
        <family val="3"/>
        <charset val="134"/>
      </rPr>
      <t>地东</t>
    </r>
    <phoneticPr fontId="109" type="noConversion"/>
  </si>
  <si>
    <r>
      <rPr>
        <sz val="10"/>
        <rFont val="宋体"/>
        <family val="3"/>
        <charset val="134"/>
      </rPr>
      <t>以色列</t>
    </r>
    <phoneticPr fontId="109" type="noConversion"/>
  </si>
  <si>
    <r>
      <rPr>
        <sz val="10"/>
        <rFont val="宋体"/>
        <family val="3"/>
        <charset val="134"/>
      </rPr>
      <t>苏伊士运河附加费</t>
    </r>
    <phoneticPr fontId="126" type="noConversion"/>
  </si>
  <si>
    <r>
      <rPr>
        <sz val="10"/>
        <rFont val="宋体"/>
        <family val="3"/>
        <charset val="134"/>
      </rPr>
      <t>美加</t>
    </r>
    <phoneticPr fontId="109" type="noConversion"/>
  </si>
  <si>
    <r>
      <rPr>
        <sz val="10"/>
        <rFont val="宋体"/>
        <family val="3"/>
        <charset val="134"/>
      </rPr>
      <t>进出仓费</t>
    </r>
    <phoneticPr fontId="126" type="noConversion"/>
  </si>
  <si>
    <r>
      <rPr>
        <sz val="10"/>
        <rFont val="宋体"/>
        <family val="3"/>
        <charset val="134"/>
      </rPr>
      <t>码头拥堵费</t>
    </r>
    <phoneticPr fontId="109" type="noConversion"/>
  </si>
  <si>
    <r>
      <rPr>
        <sz val="10"/>
        <rFont val="宋体"/>
        <family val="3"/>
        <charset val="134"/>
      </rPr>
      <t>进出仓费</t>
    </r>
    <phoneticPr fontId="126" type="noConversion"/>
  </si>
  <si>
    <r>
      <rPr>
        <sz val="10"/>
        <rFont val="宋体"/>
        <family val="3"/>
        <charset val="134"/>
      </rPr>
      <t>仓库费</t>
    </r>
    <phoneticPr fontId="109" type="noConversion"/>
  </si>
  <si>
    <r>
      <rPr>
        <sz val="10"/>
        <rFont val="宋体"/>
        <family val="3"/>
        <charset val="134"/>
      </rPr>
      <t>码头拥堵费</t>
    </r>
    <phoneticPr fontId="109" type="noConversion"/>
  </si>
  <si>
    <r>
      <rPr>
        <sz val="10"/>
        <rFont val="宋体"/>
        <family val="3"/>
        <charset val="134"/>
      </rPr>
      <t>通行费</t>
    </r>
    <phoneticPr fontId="126" type="noConversion"/>
  </si>
  <si>
    <r>
      <rPr>
        <sz val="10"/>
        <rFont val="宋体"/>
        <family val="3"/>
        <charset val="134"/>
      </rPr>
      <t>进出仓费</t>
    </r>
    <phoneticPr fontId="126" type="noConversion"/>
  </si>
  <si>
    <r>
      <rPr>
        <sz val="10"/>
        <rFont val="宋体"/>
        <family val="3"/>
        <charset val="134"/>
      </rPr>
      <t>美加</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</si>
  <si>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</si>
  <si>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</si>
  <si>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</si>
  <si>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</si>
  <si>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</si>
  <si>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r>
      <rPr>
        <sz val="10"/>
        <rFont val="宋体"/>
        <family val="3"/>
        <charset val="134"/>
      </rPr>
      <t>信息费</t>
    </r>
    <phoneticPr fontId="109" type="noConversion"/>
  </si>
  <si>
    <r>
      <rPr>
        <sz val="10"/>
        <rFont val="宋体"/>
        <family val="3"/>
        <charset val="134"/>
      </rPr>
      <t>仓库机械费</t>
    </r>
    <phoneticPr fontId="109" type="noConversion"/>
  </si>
  <si>
    <r>
      <rPr>
        <sz val="10"/>
        <rFont val="宋体"/>
        <family val="3"/>
        <charset val="134"/>
      </rPr>
      <t>拼箱操作费</t>
    </r>
    <phoneticPr fontId="126" type="noConversion"/>
  </si>
  <si>
    <r>
      <rPr>
        <sz val="10"/>
        <rFont val="宋体"/>
        <family val="3"/>
        <charset val="134"/>
      </rPr>
      <t>到付手续费</t>
    </r>
    <phoneticPr fontId="126" type="noConversion"/>
  </si>
  <si>
    <r>
      <rPr>
        <sz val="10"/>
        <rFont val="宋体"/>
        <family val="3"/>
        <charset val="134"/>
      </rPr>
      <t>仓库文件费</t>
    </r>
    <phoneticPr fontId="126" type="noConversion"/>
  </si>
  <si>
    <r>
      <t xml:space="preserve">mach </t>
    </r>
    <r>
      <rPr>
        <sz val="10"/>
        <rFont val="宋体"/>
        <family val="3"/>
        <charset val="134"/>
      </rPr>
      <t>（</t>
    </r>
    <r>
      <rPr>
        <sz val="10"/>
        <rFont val="Arial"/>
        <family val="2"/>
      </rPr>
      <t>machinery and labor costs )</t>
    </r>
    <phoneticPr fontId="109" type="noConversion"/>
  </si>
  <si>
    <t>南美西，墨西哥 价格有效期至 ETD5/14</t>
    <phoneticPr fontId="173" type="noConversion"/>
  </si>
  <si>
    <t>王子港</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</si>
</sst>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s>
  <fonts count="183">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b/>
      <sz val="12"/>
      <color theme="0"/>
      <name val="宋体"/>
      <family val="3"/>
      <charset val="134"/>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0"/>
      <color rgb="FF0070C0"/>
      <name val="黑体"/>
      <family val="3"/>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s>
  <cellStyleXfs count="517">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31" fillId="0" borderId="0"/>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cellStyleXfs>
  <cellXfs count="1337">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3"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49" fontId="147" fillId="0" borderId="0" xfId="0" applyNumberFormat="1" applyFont="1">
      <alignment vertical="center"/>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4" xfId="0" applyFont="1" applyBorder="1" applyAlignment="1">
      <alignment horizontal="center" vertical="center"/>
    </xf>
    <xf numFmtId="0" fontId="18" fillId="0" borderId="6" xfId="0" applyFont="1" applyBorder="1" applyAlignment="1">
      <alignment horizontal="center" vertical="center" wrapText="1"/>
    </xf>
    <xf numFmtId="0" fontId="18" fillId="47" borderId="43"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3"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6"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3"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7" fillId="0" borderId="0" xfId="0" applyNumberFormat="1" applyFont="1">
      <alignment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3" quotePrefix="1" applyFont="1" applyFill="1" applyAlignment="1" applyProtection="1">
      <alignment horizontal="center" vertical="center"/>
    </xf>
    <xf numFmtId="0" fontId="160" fillId="48" borderId="0" xfId="453"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20"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8" fillId="0" borderId="42"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7"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7"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14" fontId="149" fillId="48" borderId="14" xfId="0" applyNumberFormat="1" applyFont="1" applyFill="1" applyBorder="1" applyAlignment="1">
      <alignment horizontal="center" vertical="center" wrapText="1"/>
    </xf>
    <xf numFmtId="14" fontId="147" fillId="0" borderId="0" xfId="0" applyNumberFormat="1" applyFont="1">
      <alignment vertical="center"/>
    </xf>
    <xf numFmtId="0" fontId="166" fillId="0" borderId="0" xfId="0" applyFont="1">
      <alignment vertical="center"/>
    </xf>
    <xf numFmtId="0" fontId="121"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47"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5" fillId="47" borderId="43"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Fill="1">
      <alignment vertical="center"/>
    </xf>
    <xf numFmtId="0" fontId="18"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73" xfId="139"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Alignment="1"/>
    <xf numFmtId="0" fontId="143" fillId="0" borderId="6" xfId="435" applyFont="1" applyFill="1" applyBorder="1" applyAlignment="1">
      <alignment horizontal="center" vertical="center"/>
    </xf>
    <xf numFmtId="0" fontId="141" fillId="0" borderId="44" xfId="0" applyFont="1" applyFill="1" applyBorder="1" applyAlignment="1">
      <alignment horizontal="center" vertical="center" wrapText="1"/>
    </xf>
    <xf numFmtId="0" fontId="141" fillId="47" borderId="32" xfId="0" applyFont="1" applyFill="1" applyBorder="1" applyAlignment="1">
      <alignment horizontal="center" vertical="center" wrapText="1"/>
    </xf>
    <xf numFmtId="0" fontId="141" fillId="47" borderId="73" xfId="139" applyFont="1" applyFill="1" applyBorder="1" applyAlignment="1">
      <alignment horizontal="center" vertical="center" wrapText="1"/>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1" fillId="48" borderId="0" xfId="182" applyFont="1" applyFill="1" applyAlignment="1">
      <alignment vertical="center"/>
    </xf>
    <xf numFmtId="0" fontId="18" fillId="47" borderId="43" xfId="0" applyFont="1" applyFill="1" applyBorder="1" applyAlignment="1">
      <alignment horizontal="center" vertical="center" wrapText="1"/>
    </xf>
    <xf numFmtId="0" fontId="163" fillId="47" borderId="20" xfId="0" applyFont="1" applyFill="1" applyBorder="1" applyAlignment="1">
      <alignment horizontal="left" vertical="center"/>
    </xf>
    <xf numFmtId="0" fontId="141" fillId="0" borderId="44"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2"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141"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4"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43" fillId="57" borderId="6" xfId="435" applyFont="1" applyFill="1" applyBorder="1" applyAlignment="1">
      <alignment horizontal="center" vertical="center"/>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43" xfId="0" applyFont="1" applyFill="1" applyBorder="1" applyAlignment="1">
      <alignment horizontal="center" vertical="center"/>
    </xf>
    <xf numFmtId="0" fontId="31" fillId="0" borderId="32" xfId="434" applyFont="1" applyFill="1" applyBorder="1" applyAlignment="1">
      <alignment horizontal="right" vertical="center" wrapText="1"/>
    </xf>
    <xf numFmtId="0" fontId="31" fillId="0" borderId="49" xfId="434" applyFont="1" applyFill="1" applyBorder="1" applyAlignment="1">
      <alignment horizontal="left" vertical="center"/>
    </xf>
    <xf numFmtId="0" fontId="31" fillId="0" borderId="50" xfId="434" applyFont="1" applyFill="1" applyBorder="1" applyAlignment="1">
      <alignment horizontal="left" vertical="center"/>
    </xf>
    <xf numFmtId="0" fontId="31" fillId="0" borderId="50" xfId="434" applyFont="1" applyFill="1" applyBorder="1" applyAlignment="1">
      <alignment horizontal="center" vertical="center"/>
    </xf>
    <xf numFmtId="3" fontId="31" fillId="0" borderId="49" xfId="434" applyNumberFormat="1" applyFont="1" applyFill="1" applyBorder="1" applyAlignment="1">
      <alignment horizontal="right" vertical="center"/>
    </xf>
    <xf numFmtId="3" fontId="31" fillId="0" borderId="49" xfId="0" applyNumberFormat="1" applyFont="1" applyFill="1" applyBorder="1" applyAlignment="1">
      <alignment horizontal="right" vertical="center"/>
    </xf>
    <xf numFmtId="0" fontId="31" fillId="0" borderId="6" xfId="0" applyFont="1" applyBorder="1" applyAlignment="1">
      <alignment vertical="center"/>
    </xf>
    <xf numFmtId="0" fontId="31" fillId="0" borderId="43"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3"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4"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6" xfId="139" applyFont="1" applyFill="1" applyBorder="1" applyAlignment="1">
      <alignment vertical="center"/>
    </xf>
    <xf numFmtId="0" fontId="31" fillId="0" borderId="17" xfId="139" applyFont="1" applyFill="1" applyBorder="1" applyAlignment="1">
      <alignment vertical="center"/>
    </xf>
    <xf numFmtId="0" fontId="31" fillId="0" borderId="51" xfId="0" applyFont="1" applyBorder="1" applyAlignment="1">
      <alignment vertical="center"/>
    </xf>
    <xf numFmtId="0" fontId="31" fillId="0" borderId="45" xfId="0" applyFont="1" applyBorder="1" applyAlignment="1">
      <alignment vertical="center"/>
    </xf>
    <xf numFmtId="0" fontId="31" fillId="0" borderId="51" xfId="434" applyFont="1" applyFill="1" applyBorder="1" applyAlignment="1">
      <alignment horizontal="right" vertical="center"/>
    </xf>
    <xf numFmtId="0" fontId="31" fillId="0" borderId="51" xfId="0" applyFont="1" applyFill="1" applyBorder="1" applyAlignment="1">
      <alignment horizontal="right" vertical="center"/>
    </xf>
    <xf numFmtId="0" fontId="31" fillId="0" borderId="52" xfId="434" applyFont="1" applyFill="1" applyBorder="1" applyAlignment="1">
      <alignment horizontal="left" vertical="center"/>
    </xf>
    <xf numFmtId="0" fontId="31" fillId="0" borderId="49" xfId="0" applyFont="1" applyBorder="1" applyAlignment="1">
      <alignment vertical="center"/>
    </xf>
    <xf numFmtId="0" fontId="31" fillId="0" borderId="50" xfId="0" applyFont="1" applyBorder="1" applyAlignment="1">
      <alignment vertical="center"/>
    </xf>
    <xf numFmtId="49" fontId="31" fillId="0" borderId="6" xfId="434" applyNumberFormat="1" applyFont="1" applyFill="1" applyBorder="1" applyAlignment="1">
      <alignment vertical="center"/>
    </xf>
    <xf numFmtId="0" fontId="31" fillId="0" borderId="42"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4" xfId="139" applyFont="1" applyBorder="1" applyAlignment="1">
      <alignment vertical="center"/>
    </xf>
    <xf numFmtId="0" fontId="31" fillId="0" borderId="0" xfId="139" applyFont="1" applyBorder="1" applyAlignment="1">
      <alignment vertical="center"/>
    </xf>
    <xf numFmtId="0" fontId="31" fillId="0" borderId="46" xfId="435" applyFont="1" applyFill="1" applyBorder="1" applyAlignment="1">
      <alignment horizontal="center" vertical="center"/>
    </xf>
    <xf numFmtId="0" fontId="31" fillId="0" borderId="54" xfId="435" applyFont="1" applyFill="1" applyBorder="1" applyAlignment="1">
      <alignment horizontal="right" vertical="center"/>
    </xf>
    <xf numFmtId="0" fontId="31" fillId="0" borderId="54" xfId="139" applyFont="1" applyFill="1" applyBorder="1" applyAlignment="1">
      <alignment horizontal="right" vertical="center"/>
    </xf>
    <xf numFmtId="0" fontId="31" fillId="0" borderId="46" xfId="435" applyFont="1" applyFill="1" applyBorder="1" applyAlignment="1">
      <alignment horizontal="left" vertical="center"/>
    </xf>
    <xf numFmtId="0" fontId="31" fillId="0" borderId="35" xfId="139" applyFont="1" applyFill="1" applyBorder="1" applyAlignment="1">
      <alignment vertical="center"/>
    </xf>
    <xf numFmtId="0" fontId="31" fillId="0" borderId="40" xfId="0" applyFont="1" applyBorder="1" applyAlignment="1">
      <alignment vertical="center"/>
    </xf>
    <xf numFmtId="0" fontId="31" fillId="0" borderId="45"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45" xfId="434" applyFont="1" applyFill="1" applyBorder="1" applyAlignment="1">
      <alignment horizontal="left" vertical="center"/>
    </xf>
    <xf numFmtId="0" fontId="31" fillId="0" borderId="53" xfId="0" applyFont="1" applyBorder="1" applyAlignment="1">
      <alignment vertical="center"/>
    </xf>
    <xf numFmtId="0" fontId="31" fillId="0" borderId="49" xfId="434" applyFont="1" applyFill="1" applyBorder="1" applyAlignment="1">
      <alignment horizontal="center"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44"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7" xfId="0" applyFont="1" applyBorder="1" applyAlignment="1">
      <alignment vertical="center"/>
    </xf>
    <xf numFmtId="0" fontId="31" fillId="0" borderId="18" xfId="0" applyFont="1" applyBorder="1" applyAlignment="1">
      <alignment vertical="center"/>
    </xf>
    <xf numFmtId="0" fontId="31" fillId="0" borderId="48" xfId="0" applyFont="1" applyBorder="1" applyAlignment="1">
      <alignment vertical="center"/>
    </xf>
    <xf numFmtId="0" fontId="31" fillId="0" borderId="0" xfId="0" applyFont="1" applyBorder="1" applyAlignment="1">
      <alignment vertical="center"/>
    </xf>
    <xf numFmtId="0" fontId="31" fillId="0" borderId="54" xfId="434" applyFont="1" applyFill="1" applyBorder="1" applyAlignment="1">
      <alignment horizontal="right" vertical="center"/>
    </xf>
    <xf numFmtId="0" fontId="31" fillId="0" borderId="54" xfId="0" applyFont="1" applyFill="1" applyBorder="1" applyAlignment="1">
      <alignment horizontal="right" vertical="center"/>
    </xf>
    <xf numFmtId="0" fontId="31" fillId="0" borderId="46" xfId="434" applyFont="1" applyFill="1" applyBorder="1" applyAlignment="1">
      <alignment horizontal="left" vertical="center"/>
    </xf>
    <xf numFmtId="0" fontId="31" fillId="0" borderId="17" xfId="0" applyFont="1" applyBorder="1" applyAlignment="1">
      <alignment vertical="center"/>
    </xf>
    <xf numFmtId="0" fontId="31" fillId="0" borderId="27" xfId="0" applyFont="1" applyBorder="1" applyAlignment="1">
      <alignment vertical="center"/>
    </xf>
    <xf numFmtId="0" fontId="166" fillId="0" borderId="6" xfId="0" applyFont="1" applyBorder="1" applyAlignment="1"/>
    <xf numFmtId="9" fontId="31" fillId="0" borderId="43" xfId="0" applyNumberFormat="1" applyFont="1" applyFill="1" applyBorder="1" applyAlignment="1">
      <alignment vertical="center"/>
    </xf>
    <xf numFmtId="0" fontId="166" fillId="0" borderId="40" xfId="0" applyFont="1" applyBorder="1" applyAlignment="1"/>
    <xf numFmtId="0" fontId="31" fillId="0" borderId="40" xfId="434" applyFont="1" applyFill="1" applyBorder="1" applyAlignment="1">
      <alignment horizontal="center" vertical="center"/>
    </xf>
    <xf numFmtId="0" fontId="31" fillId="0" borderId="40" xfId="434" applyFont="1" applyFill="1" applyBorder="1" applyAlignment="1">
      <alignment horizontal="left" vertical="center"/>
    </xf>
    <xf numFmtId="9" fontId="31" fillId="0" borderId="45" xfId="0" applyNumberFormat="1" applyFont="1" applyFill="1" applyBorder="1" applyAlignment="1">
      <alignment vertical="center"/>
    </xf>
    <xf numFmtId="0" fontId="31" fillId="0" borderId="50" xfId="0" applyFont="1" applyBorder="1" applyAlignment="1">
      <alignment horizontal="left" vertical="center"/>
    </xf>
    <xf numFmtId="0" fontId="31" fillId="0" borderId="6" xfId="0" applyFont="1" applyBorder="1" applyAlignment="1">
      <alignment horizontal="left" vertical="center" wrapText="1"/>
    </xf>
    <xf numFmtId="0" fontId="31" fillId="0" borderId="43"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9"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50" xfId="434" applyFont="1" applyFill="1" applyBorder="1" applyAlignment="1">
      <alignment horizontal="right" vertical="center"/>
    </xf>
    <xf numFmtId="0" fontId="31" fillId="0" borderId="55" xfId="434" applyFont="1" applyFill="1" applyBorder="1" applyAlignment="1">
      <alignment horizontal="right" vertical="center"/>
    </xf>
    <xf numFmtId="0" fontId="31" fillId="0" borderId="49" xfId="0" applyNumberFormat="1" applyFont="1" applyBorder="1" applyAlignment="1">
      <alignment vertical="center"/>
    </xf>
    <xf numFmtId="0" fontId="31" fillId="0" borderId="24" xfId="0" applyNumberFormat="1" applyFont="1" applyBorder="1" applyAlignment="1">
      <alignment vertical="center"/>
    </xf>
    <xf numFmtId="0" fontId="31" fillId="0" borderId="50" xfId="434" applyNumberFormat="1" applyFont="1" applyFill="1" applyBorder="1" applyAlignment="1">
      <alignment horizontal="center" vertical="center"/>
    </xf>
    <xf numFmtId="0" fontId="31" fillId="0" borderId="50" xfId="434" applyNumberFormat="1" applyFont="1" applyFill="1" applyBorder="1" applyAlignment="1">
      <alignment horizontal="right" vertical="center"/>
    </xf>
    <xf numFmtId="0" fontId="31" fillId="0" borderId="50" xfId="434" applyNumberFormat="1" applyFont="1" applyFill="1" applyBorder="1" applyAlignment="1">
      <alignment horizontal="left" vertical="center"/>
    </xf>
    <xf numFmtId="0" fontId="31" fillId="0" borderId="44" xfId="0" applyNumberFormat="1" applyFont="1" applyBorder="1" applyAlignment="1">
      <alignment vertical="center"/>
    </xf>
    <xf numFmtId="0" fontId="31" fillId="0" borderId="4" xfId="0" applyNumberFormat="1" applyFont="1" applyBorder="1" applyAlignment="1">
      <alignment vertical="center"/>
    </xf>
    <xf numFmtId="0" fontId="31" fillId="0" borderId="43" xfId="434" applyNumberFormat="1" applyFont="1" applyFill="1" applyBorder="1" applyAlignment="1">
      <alignment horizontal="center" vertical="center"/>
    </xf>
    <xf numFmtId="0" fontId="31" fillId="0" borderId="6" xfId="434" applyNumberFormat="1" applyFont="1" applyFill="1" applyBorder="1" applyAlignment="1">
      <alignment horizontal="right" vertical="center"/>
    </xf>
    <xf numFmtId="0" fontId="31" fillId="0" borderId="43" xfId="434" applyNumberFormat="1" applyFont="1" applyFill="1" applyBorder="1" applyAlignment="1">
      <alignment horizontal="left" vertical="center"/>
    </xf>
    <xf numFmtId="0" fontId="31" fillId="0" borderId="43" xfId="434" applyNumberFormat="1" applyFont="1" applyFill="1" applyBorder="1" applyAlignment="1">
      <alignment horizontal="right" vertical="center"/>
    </xf>
    <xf numFmtId="0" fontId="31" fillId="0" borderId="31" xfId="0" applyNumberFormat="1" applyFont="1" applyBorder="1" applyAlignment="1">
      <alignment vertical="center"/>
    </xf>
    <xf numFmtId="0" fontId="31" fillId="0" borderId="22" xfId="0" applyNumberFormat="1" applyFont="1" applyBorder="1" applyAlignment="1">
      <alignment vertical="center"/>
    </xf>
    <xf numFmtId="0" fontId="31" fillId="0" borderId="42" xfId="434" applyNumberFormat="1" applyFont="1" applyFill="1" applyBorder="1" applyAlignment="1">
      <alignment horizontal="righ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9" fontId="31" fillId="0" borderId="6" xfId="434" applyNumberFormat="1" applyFont="1" applyFill="1" applyBorder="1" applyAlignment="1">
      <alignment vertical="center"/>
    </xf>
    <xf numFmtId="0" fontId="31" fillId="0" borderId="42" xfId="0" applyNumberFormat="1" applyFont="1" applyBorder="1" applyAlignment="1">
      <alignment vertical="center"/>
    </xf>
    <xf numFmtId="9" fontId="31" fillId="0" borderId="43" xfId="434" applyNumberFormat="1" applyFont="1" applyFill="1" applyBorder="1" applyAlignment="1">
      <alignment horizontal="center" vertical="center"/>
    </xf>
    <xf numFmtId="9" fontId="31" fillId="0" borderId="43" xfId="434" applyNumberFormat="1" applyFont="1" applyFill="1" applyBorder="1" applyAlignment="1">
      <alignment vertical="center"/>
    </xf>
    <xf numFmtId="9" fontId="31" fillId="0" borderId="46" xfId="434" applyNumberFormat="1" applyFont="1" applyFill="1" applyBorder="1" applyAlignment="1">
      <alignment horizontal="center" vertical="center"/>
    </xf>
    <xf numFmtId="9" fontId="31" fillId="0" borderId="46" xfId="434" applyNumberFormat="1" applyFont="1" applyFill="1" applyBorder="1" applyAlignment="1">
      <alignment vertical="center"/>
    </xf>
    <xf numFmtId="0" fontId="31" fillId="0" borderId="35"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55" xfId="0" applyNumberFormat="1" applyFont="1" applyBorder="1" applyAlignment="1">
      <alignment vertical="center"/>
    </xf>
    <xf numFmtId="9" fontId="31" fillId="0" borderId="40" xfId="434" applyNumberFormat="1" applyFont="1" applyFill="1" applyBorder="1" applyAlignment="1">
      <alignment horizontal="center" vertical="center"/>
    </xf>
    <xf numFmtId="9" fontId="31" fillId="0" borderId="40" xfId="434" applyNumberFormat="1" applyFont="1" applyFill="1" applyBorder="1" applyAlignment="1">
      <alignment vertical="center"/>
    </xf>
    <xf numFmtId="0" fontId="31" fillId="0" borderId="49" xfId="0" applyNumberFormat="1" applyFont="1" applyBorder="1" applyAlignment="1">
      <alignment horizontal="left" vertical="center"/>
    </xf>
    <xf numFmtId="0" fontId="31" fillId="0" borderId="49" xfId="434" applyNumberFormat="1" applyFont="1" applyFill="1" applyBorder="1" applyAlignment="1">
      <alignment horizontal="center" vertical="center"/>
    </xf>
    <xf numFmtId="0" fontId="31" fillId="0" borderId="49"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434" applyNumberFormat="1" applyFont="1" applyFill="1" applyBorder="1" applyAlignment="1">
      <alignment horizontal="center" vertical="center"/>
    </xf>
    <xf numFmtId="0" fontId="31" fillId="0" borderId="40" xfId="434" applyNumberFormat="1" applyFont="1" applyFill="1" applyBorder="1" applyAlignment="1">
      <alignment horizontal="right" vertical="center"/>
    </xf>
    <xf numFmtId="0" fontId="31" fillId="0" borderId="42" xfId="0" applyNumberFormat="1" applyFont="1" applyBorder="1" applyAlignment="1">
      <alignment horizontal="center" vertical="center" wrapText="1"/>
    </xf>
    <xf numFmtId="0" fontId="31" fillId="0" borderId="42"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4" xfId="434" applyNumberFormat="1" applyFont="1" applyFill="1" applyBorder="1" applyAlignment="1">
      <alignment horizontal="center" vertical="center"/>
    </xf>
    <xf numFmtId="0" fontId="31" fillId="0" borderId="40" xfId="0" applyNumberFormat="1" applyFont="1" applyBorder="1" applyAlignment="1">
      <alignment vertical="center"/>
    </xf>
    <xf numFmtId="0" fontId="31" fillId="0" borderId="51" xfId="0" applyNumberFormat="1" applyFont="1" applyBorder="1" applyAlignment="1">
      <alignment vertical="center"/>
    </xf>
    <xf numFmtId="9" fontId="31" fillId="0" borderId="51" xfId="434" applyNumberFormat="1" applyFont="1" applyFill="1" applyBorder="1" applyAlignment="1">
      <alignment horizontal="center" vertical="center"/>
    </xf>
    <xf numFmtId="9" fontId="31" fillId="0" borderId="57" xfId="434" applyNumberFormat="1" applyFont="1" applyFill="1" applyBorder="1" applyAlignment="1">
      <alignment horizontal="center" vertical="center"/>
    </xf>
    <xf numFmtId="0" fontId="31" fillId="0" borderId="53" xfId="0" applyNumberFormat="1" applyFont="1" applyBorder="1" applyAlignment="1">
      <alignment vertical="center"/>
    </xf>
    <xf numFmtId="0" fontId="31" fillId="0" borderId="53" xfId="0" applyNumberFormat="1" applyFont="1" applyBorder="1" applyAlignment="1">
      <alignment horizontal="center" vertical="center"/>
    </xf>
    <xf numFmtId="0" fontId="31" fillId="0" borderId="49" xfId="434" applyNumberFormat="1" applyFont="1" applyFill="1" applyBorder="1" applyAlignment="1">
      <alignment horizontal="right" vertical="center"/>
    </xf>
    <xf numFmtId="0" fontId="31" fillId="0" borderId="49" xfId="0" applyNumberFormat="1" applyFont="1" applyFill="1" applyBorder="1" applyAlignment="1">
      <alignment horizontal="right" vertical="center"/>
    </xf>
    <xf numFmtId="0" fontId="31" fillId="0" borderId="49" xfId="434" applyNumberFormat="1" applyFont="1" applyFill="1" applyBorder="1" applyAlignment="1">
      <alignment horizontal="left" vertical="center"/>
    </xf>
    <xf numFmtId="0" fontId="31" fillId="0" borderId="44"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3" xfId="0" applyNumberFormat="1" applyFont="1" applyBorder="1" applyAlignment="1">
      <alignment horizontal="center" vertical="center"/>
    </xf>
    <xf numFmtId="0" fontId="31" fillId="0" borderId="44" xfId="0" applyFont="1" applyBorder="1" applyAlignment="1">
      <alignment horizontal="left" vertical="center"/>
    </xf>
    <xf numFmtId="0" fontId="31" fillId="0" borderId="55" xfId="0" applyFont="1" applyBorder="1" applyAlignment="1">
      <alignment horizontal="left" vertical="center"/>
    </xf>
    <xf numFmtId="0" fontId="31" fillId="0" borderId="55" xfId="0" applyFont="1" applyBorder="1" applyAlignment="1">
      <alignment vertical="center"/>
    </xf>
    <xf numFmtId="0" fontId="31" fillId="0" borderId="40"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2" xfId="434" applyFont="1" applyFill="1" applyBorder="1" applyAlignment="1">
      <alignment horizontal="center" vertical="center"/>
    </xf>
    <xf numFmtId="0" fontId="31" fillId="0" borderId="42" xfId="434" applyFont="1" applyFill="1" applyBorder="1" applyAlignment="1">
      <alignment horizontal="right" vertical="center"/>
    </xf>
    <xf numFmtId="0" fontId="31" fillId="0" borderId="42"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51" xfId="434" applyFont="1" applyFill="1" applyBorder="1" applyAlignment="1">
      <alignment horizontal="left" vertical="center"/>
    </xf>
    <xf numFmtId="0" fontId="31" fillId="0" borderId="52" xfId="0" applyFont="1" applyBorder="1" applyAlignment="1">
      <alignment vertical="center"/>
    </xf>
    <xf numFmtId="0" fontId="31" fillId="0" borderId="19" xfId="0" applyFont="1" applyBorder="1" applyAlignment="1">
      <alignment vertical="center"/>
    </xf>
    <xf numFmtId="0" fontId="31" fillId="0" borderId="53" xfId="0" applyFont="1" applyBorder="1" applyAlignment="1">
      <alignment vertical="center" wrapText="1"/>
    </xf>
    <xf numFmtId="0" fontId="175" fillId="0" borderId="0" xfId="0" applyFont="1">
      <alignment vertical="center"/>
    </xf>
    <xf numFmtId="0" fontId="31" fillId="0" borderId="49" xfId="139" applyFont="1" applyBorder="1" applyAlignment="1">
      <alignment vertical="center"/>
    </xf>
    <xf numFmtId="0" fontId="31" fillId="0" borderId="49" xfId="435" applyFont="1" applyFill="1" applyBorder="1" applyAlignment="1">
      <alignment horizontal="center" vertical="center"/>
    </xf>
    <xf numFmtId="0" fontId="31" fillId="0" borderId="49" xfId="435" applyFont="1" applyFill="1" applyBorder="1" applyAlignment="1">
      <alignment horizontal="right" vertical="center"/>
    </xf>
    <xf numFmtId="0" fontId="31" fillId="0" borderId="49" xfId="139" applyFont="1" applyFill="1" applyBorder="1" applyAlignment="1">
      <alignment horizontal="right" vertical="center"/>
    </xf>
    <xf numFmtId="0" fontId="31" fillId="0" borderId="50"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3" xfId="435" applyFont="1" applyFill="1" applyBorder="1" applyAlignment="1">
      <alignment horizontal="left" vertical="center"/>
    </xf>
    <xf numFmtId="0" fontId="31" fillId="0" borderId="44" xfId="435" applyFont="1" applyFill="1" applyBorder="1" applyAlignment="1">
      <alignment horizontal="left" vertical="center"/>
    </xf>
    <xf numFmtId="0" fontId="31" fillId="0" borderId="6" xfId="435" applyFont="1" applyFill="1" applyBorder="1" applyAlignment="1">
      <alignment vertical="center"/>
    </xf>
    <xf numFmtId="0" fontId="31" fillId="0" borderId="42" xfId="435" applyFont="1" applyFill="1" applyBorder="1" applyAlignment="1">
      <alignment horizontal="center" vertical="center"/>
    </xf>
    <xf numFmtId="0" fontId="31" fillId="0" borderId="42" xfId="435" applyFont="1" applyFill="1" applyBorder="1" applyAlignment="1">
      <alignment vertical="center"/>
    </xf>
    <xf numFmtId="0" fontId="31" fillId="0" borderId="44"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7" xfId="139" applyFont="1" applyBorder="1" applyAlignment="1">
      <alignment horizontal="left" vertical="center" wrapText="1"/>
    </xf>
    <xf numFmtId="3" fontId="31" fillId="0" borderId="51" xfId="139" applyNumberFormat="1" applyFont="1" applyFill="1" applyBorder="1" applyAlignment="1">
      <alignment horizontal="right" vertical="center"/>
    </xf>
    <xf numFmtId="0" fontId="31" fillId="0" borderId="51" xfId="435" applyFont="1" applyFill="1" applyBorder="1" applyAlignment="1">
      <alignment vertical="center"/>
    </xf>
    <xf numFmtId="0" fontId="31" fillId="0" borderId="53" xfId="0" applyFont="1" applyBorder="1" applyAlignment="1">
      <alignment horizontal="left" vertical="center"/>
    </xf>
    <xf numFmtId="3" fontId="31" fillId="0" borderId="40" xfId="0" applyNumberFormat="1" applyFont="1" applyFill="1" applyBorder="1" applyAlignment="1">
      <alignment horizontal="right" vertical="center"/>
    </xf>
    <xf numFmtId="0" fontId="31" fillId="0" borderId="49"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54" xfId="0" applyFont="1" applyBorder="1" applyAlignment="1">
      <alignment vertical="center" wrapText="1"/>
    </xf>
    <xf numFmtId="0" fontId="31" fillId="0" borderId="40" xfId="0" applyFont="1" applyBorder="1" applyAlignment="1">
      <alignment vertical="center" wrapText="1"/>
    </xf>
    <xf numFmtId="0" fontId="31" fillId="0" borderId="40" xfId="0" applyFont="1" applyBorder="1" applyAlignment="1">
      <alignment horizontal="center" vertical="center" wrapText="1"/>
    </xf>
    <xf numFmtId="0" fontId="31" fillId="0" borderId="40" xfId="0" applyFont="1" applyBorder="1" applyAlignment="1">
      <alignment horizontal="left" vertical="center"/>
    </xf>
    <xf numFmtId="9" fontId="31" fillId="0" borderId="51" xfId="434" applyNumberFormat="1" applyFont="1" applyFill="1" applyBorder="1" applyAlignment="1">
      <alignment horizontal="right" vertical="center"/>
    </xf>
    <xf numFmtId="9" fontId="31" fillId="0" borderId="51" xfId="0" applyNumberFormat="1" applyFont="1" applyFill="1" applyBorder="1" applyAlignment="1">
      <alignment horizontal="right" vertical="center"/>
    </xf>
    <xf numFmtId="0" fontId="31" fillId="0" borderId="43" xfId="0" applyFont="1" applyBorder="1" applyAlignment="1">
      <alignment horizontal="right" vertical="center"/>
    </xf>
    <xf numFmtId="0" fontId="31" fillId="0" borderId="59" xfId="0" applyFont="1" applyBorder="1" applyAlignment="1">
      <alignment vertical="center"/>
    </xf>
    <xf numFmtId="0" fontId="31" fillId="0" borderId="30" xfId="434" applyFont="1" applyFill="1" applyBorder="1" applyAlignment="1">
      <alignment horizontal="right" vertical="center"/>
    </xf>
    <xf numFmtId="0" fontId="31" fillId="0" borderId="60" xfId="0" applyFont="1" applyFill="1" applyBorder="1" applyAlignment="1">
      <alignment horizontal="center" vertical="center"/>
    </xf>
    <xf numFmtId="0" fontId="31" fillId="0" borderId="61" xfId="0" applyFont="1" applyBorder="1" applyAlignment="1">
      <alignment horizontal="center" vertical="center"/>
    </xf>
    <xf numFmtId="0" fontId="31" fillId="0" borderId="62" xfId="0" applyFont="1" applyBorder="1" applyAlignment="1">
      <alignment vertical="center"/>
    </xf>
    <xf numFmtId="0" fontId="31" fillId="0" borderId="62" xfId="0" applyFont="1" applyBorder="1" applyAlignment="1">
      <alignment horizontal="center" vertical="center"/>
    </xf>
    <xf numFmtId="0" fontId="31" fillId="0" borderId="61" xfId="0" applyFont="1" applyBorder="1" applyAlignment="1">
      <alignment vertical="center"/>
    </xf>
    <xf numFmtId="0" fontId="31" fillId="0" borderId="51" xfId="0" applyFont="1" applyBorder="1" applyAlignment="1">
      <alignment horizontal="left" vertical="center"/>
    </xf>
    <xf numFmtId="0" fontId="31" fillId="0" borderId="49" xfId="434" applyFont="1" applyFill="1" applyBorder="1" applyAlignment="1">
      <alignment vertical="center"/>
    </xf>
    <xf numFmtId="0" fontId="31" fillId="0" borderId="49" xfId="452" applyFont="1" applyBorder="1" applyAlignment="1">
      <alignment vertical="center"/>
    </xf>
    <xf numFmtId="0" fontId="31" fillId="0" borderId="49" xfId="434" applyFont="1" applyFill="1" applyBorder="1" applyAlignment="1">
      <alignment horizontal="right" vertical="center" wrapText="1"/>
    </xf>
    <xf numFmtId="0" fontId="31" fillId="0" borderId="53"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40" xfId="434" applyFont="1" applyFill="1" applyBorder="1" applyAlignment="1">
      <alignment horizontal="left" vertical="center" wrapText="1"/>
    </xf>
    <xf numFmtId="0" fontId="31" fillId="0" borderId="45" xfId="434" applyFont="1" applyFill="1" applyBorder="1" applyAlignment="1">
      <alignment horizontal="left" vertical="center" wrapText="1"/>
    </xf>
    <xf numFmtId="0" fontId="31" fillId="0" borderId="45" xfId="434" applyFont="1" applyFill="1" applyBorder="1" applyAlignment="1">
      <alignment horizontal="center" vertical="center" wrapText="1"/>
    </xf>
    <xf numFmtId="0" fontId="31" fillId="0" borderId="40" xfId="0" applyFont="1" applyFill="1" applyBorder="1" applyAlignment="1">
      <alignment horizontal="right" vertical="center" wrapText="1"/>
    </xf>
    <xf numFmtId="0" fontId="31" fillId="0" borderId="49" xfId="434" applyFont="1" applyFill="1" applyBorder="1" applyAlignment="1">
      <alignment vertical="center" wrapText="1"/>
    </xf>
    <xf numFmtId="0" fontId="31" fillId="0" borderId="6" xfId="434" applyFont="1" applyFill="1" applyBorder="1" applyAlignment="1">
      <alignment vertical="center" wrapText="1"/>
    </xf>
    <xf numFmtId="0" fontId="31" fillId="0" borderId="40" xfId="434" applyFont="1" applyFill="1" applyBorder="1" applyAlignment="1">
      <alignment horizontal="right" vertical="center" wrapText="1"/>
    </xf>
    <xf numFmtId="0" fontId="31" fillId="0" borderId="40" xfId="434" applyFont="1" applyFill="1" applyBorder="1" applyAlignment="1">
      <alignment vertical="center" wrapText="1"/>
    </xf>
    <xf numFmtId="0" fontId="31" fillId="0" borderId="49" xfId="0" applyFont="1" applyFill="1" applyBorder="1" applyAlignment="1">
      <alignment horizontal="right" vertical="center" wrapText="1"/>
    </xf>
    <xf numFmtId="0" fontId="31" fillId="0" borderId="49"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9"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3" xfId="0" applyFont="1" applyBorder="1">
      <alignment vertical="center"/>
    </xf>
    <xf numFmtId="0" fontId="31" fillId="0" borderId="46" xfId="0" applyFont="1" applyBorder="1">
      <alignment vertical="center"/>
    </xf>
    <xf numFmtId="0" fontId="31" fillId="0" borderId="54" xfId="434" applyFont="1" applyFill="1" applyBorder="1" applyAlignment="1">
      <alignment horizontal="right" vertical="center" wrapText="1"/>
    </xf>
    <xf numFmtId="0" fontId="31" fillId="0" borderId="35" xfId="0" applyFont="1" applyBorder="1">
      <alignment vertical="center"/>
    </xf>
    <xf numFmtId="0" fontId="31" fillId="0" borderId="42" xfId="434" applyFont="1" applyFill="1" applyBorder="1" applyAlignment="1">
      <alignment horizontal="center" vertical="center" wrapText="1"/>
    </xf>
    <xf numFmtId="0" fontId="31" fillId="0" borderId="42" xfId="434" applyFont="1" applyFill="1" applyBorder="1" applyAlignment="1">
      <alignment horizontal="right" vertical="center" wrapText="1"/>
    </xf>
    <xf numFmtId="0" fontId="31" fillId="0" borderId="42" xfId="0" applyFont="1" applyFill="1" applyBorder="1" applyAlignment="1">
      <alignment horizontal="right" vertical="center" wrapText="1"/>
    </xf>
    <xf numFmtId="0" fontId="31" fillId="0" borderId="54" xfId="0" applyFont="1" applyFill="1" applyBorder="1" applyAlignment="1">
      <alignment horizontal="right" vertical="center" wrapText="1"/>
    </xf>
    <xf numFmtId="9" fontId="31" fillId="0" borderId="40" xfId="434" applyNumberFormat="1" applyFont="1" applyFill="1" applyBorder="1" applyAlignment="1">
      <alignment horizontal="right" vertical="center" wrapText="1"/>
    </xf>
    <xf numFmtId="9" fontId="31" fillId="0" borderId="40" xfId="0" applyNumberFormat="1"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51" xfId="0" applyFont="1" applyFill="1" applyBorder="1" applyAlignment="1">
      <alignment horizontal="right" vertical="center" wrapText="1"/>
    </xf>
    <xf numFmtId="0" fontId="31" fillId="0" borderId="51" xfId="434" applyFont="1" applyFill="1" applyBorder="1" applyAlignment="1">
      <alignment vertical="center" wrapText="1"/>
    </xf>
    <xf numFmtId="0" fontId="31" fillId="0" borderId="49" xfId="0" applyFont="1" applyFill="1" applyBorder="1" applyAlignment="1">
      <alignment vertical="center" wrapText="1"/>
    </xf>
    <xf numFmtId="0" fontId="31" fillId="0" borderId="42"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58" xfId="0" applyFont="1" applyBorder="1" applyAlignment="1">
      <alignment vertical="center" wrapText="1"/>
    </xf>
    <xf numFmtId="0" fontId="31" fillId="0" borderId="49"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4" xfId="0" applyFont="1" applyFill="1" applyBorder="1" applyAlignment="1">
      <alignment horizontal="right" vertical="center"/>
    </xf>
    <xf numFmtId="0" fontId="31" fillId="0" borderId="40" xfId="0" applyFont="1" applyBorder="1">
      <alignment vertical="center"/>
    </xf>
    <xf numFmtId="0" fontId="31" fillId="0" borderId="59" xfId="0" applyFont="1" applyBorder="1">
      <alignment vertical="center"/>
    </xf>
    <xf numFmtId="0" fontId="31" fillId="0" borderId="59" xfId="434" applyFont="1" applyFill="1" applyBorder="1" applyAlignment="1">
      <alignment horizontal="right" vertical="center"/>
    </xf>
    <xf numFmtId="0" fontId="31" fillId="0" borderId="59"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3" xfId="434" applyFont="1" applyFill="1" applyBorder="1" applyAlignment="1">
      <alignment horizontal="right" vertical="center"/>
    </xf>
    <xf numFmtId="0" fontId="31" fillId="0" borderId="49" xfId="0" applyFont="1" applyBorder="1" applyAlignment="1">
      <alignment horizontal="right" vertical="center"/>
    </xf>
    <xf numFmtId="0" fontId="168" fillId="0" borderId="0" xfId="0" applyFont="1">
      <alignment vertical="center"/>
    </xf>
    <xf numFmtId="43" fontId="31" fillId="57" borderId="49" xfId="478" applyFont="1" applyFill="1" applyBorder="1" applyAlignment="1">
      <alignment horizontal="left" vertical="center"/>
    </xf>
    <xf numFmtId="43" fontId="31" fillId="57" borderId="6" xfId="478" applyFont="1" applyFill="1" applyBorder="1" applyAlignment="1">
      <alignment horizontal="left" vertical="center"/>
    </xf>
    <xf numFmtId="43" fontId="31" fillId="57" borderId="40" xfId="478" applyFont="1" applyFill="1" applyBorder="1" applyAlignment="1">
      <alignment horizontal="left" vertical="center"/>
    </xf>
    <xf numFmtId="0" fontId="176" fillId="0" borderId="9" xfId="0" applyNumberFormat="1" applyFont="1" applyFill="1" applyBorder="1" applyAlignment="1" applyProtection="1">
      <alignment horizontal="left" vertical="center"/>
    </xf>
    <xf numFmtId="0" fontId="177" fillId="0" borderId="0" xfId="0" applyFont="1" applyBorder="1" applyAlignment="1">
      <alignment vertical="center"/>
    </xf>
    <xf numFmtId="0" fontId="31" fillId="0" borderId="0" xfId="0" applyFont="1" applyAlignment="1">
      <alignment vertical="center"/>
    </xf>
    <xf numFmtId="0" fontId="31" fillId="48" borderId="40"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143" fillId="0" borderId="14" xfId="435" applyFont="1" applyFill="1" applyBorder="1" applyAlignment="1">
      <alignment horizontal="center" vertic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47" borderId="43" xfId="0" applyFont="1" applyFill="1" applyBorder="1" applyAlignment="1">
      <alignment horizontal="center" vertical="center" wrapText="1"/>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8" fillId="0" borderId="0" xfId="453" applyFont="1" applyFill="1" applyAlignment="1" applyProtection="1">
      <alignment horizontal="right" vertical="center"/>
    </xf>
    <xf numFmtId="0" fontId="18" fillId="0" borderId="0" xfId="0" applyFont="1" applyFill="1" applyAlignment="1">
      <alignment horizontal="right" vertical="center"/>
    </xf>
    <xf numFmtId="0" fontId="179"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80" fillId="0" borderId="0" xfId="0" applyFont="1" applyFill="1" applyBorder="1" applyAlignment="1">
      <alignment vertical="center"/>
    </xf>
    <xf numFmtId="0" fontId="180"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3"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0" borderId="0" xfId="0" applyFont="1" applyAlignment="1"/>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21" fillId="0" borderId="57" xfId="139" applyFont="1" applyBorder="1" applyAlignment="1">
      <alignment horizontal="left" vertical="center" wrapText="1"/>
    </xf>
    <xf numFmtId="0" fontId="18" fillId="47" borderId="43" xfId="0" applyFont="1" applyFill="1" applyBorder="1" applyAlignment="1">
      <alignment horizontal="center" vertical="center" wrapText="1"/>
    </xf>
    <xf numFmtId="0" fontId="7" fillId="48" borderId="0" xfId="182" applyFont="1" applyFill="1" applyBorder="1" applyAlignment="1">
      <alignmen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2" fillId="48" borderId="14" xfId="0" applyFont="1" applyFill="1" applyBorder="1" applyAlignment="1">
      <alignment horizontal="center"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69"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36" xfId="0" applyFont="1" applyFill="1" applyBorder="1" applyAlignment="1">
      <alignment horizontal="center" vertical="center" wrapText="1"/>
    </xf>
    <xf numFmtId="0" fontId="0" fillId="62" borderId="0" xfId="0" applyFill="1">
      <alignment vertical="center"/>
    </xf>
    <xf numFmtId="49" fontId="181" fillId="0" borderId="9" xfId="0" applyNumberFormat="1" applyFont="1" applyFill="1" applyBorder="1" applyAlignment="1" applyProtection="1">
      <alignment horizontal="left" vertical="center"/>
    </xf>
    <xf numFmtId="49" fontId="176" fillId="0" borderId="9" xfId="0" applyNumberFormat="1" applyFont="1" applyFill="1" applyBorder="1" applyAlignment="1" applyProtection="1">
      <alignment horizontal="left" vertical="center"/>
    </xf>
    <xf numFmtId="0" fontId="176" fillId="0" borderId="9" xfId="0" applyNumberFormat="1" applyFont="1" applyFill="1" applyBorder="1" applyAlignment="1" applyProtection="1">
      <alignment horizontal="right" vertical="center"/>
    </xf>
    <xf numFmtId="14" fontId="176" fillId="0" borderId="9" xfId="0" applyNumberFormat="1" applyFont="1" applyFill="1" applyBorder="1" applyAlignment="1" applyProtection="1">
      <alignment horizontal="lef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14" fontId="147" fillId="56" borderId="0" xfId="0" applyNumberFormat="1" applyFont="1" applyFill="1" applyBorder="1" applyAlignment="1">
      <alignment vertical="center"/>
    </xf>
    <xf numFmtId="14" fontId="146" fillId="60" borderId="22" xfId="0" applyNumberFormat="1" applyFont="1" applyFill="1" applyBorder="1" applyAlignment="1">
      <alignment vertical="center"/>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8" fillId="57" borderId="0" xfId="0" applyFont="1" applyFill="1" applyBorder="1" applyAlignment="1">
      <alignment horizontal="center" vertical="center"/>
    </xf>
    <xf numFmtId="0" fontId="141" fillId="57" borderId="0" xfId="0" applyFont="1" applyFill="1" applyBorder="1" applyAlignment="1">
      <alignmen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18" fillId="47" borderId="6" xfId="0" applyFont="1" applyFill="1" applyBorder="1" applyAlignment="1">
      <alignment horizontal="center" vertical="center" wrapText="1"/>
    </xf>
    <xf numFmtId="0" fontId="21" fillId="0" borderId="51" xfId="0" applyFont="1" applyBorder="1" applyAlignment="1">
      <alignment vertical="center"/>
    </xf>
    <xf numFmtId="0" fontId="21" fillId="0" borderId="40" xfId="0" applyFont="1" applyBorder="1" applyAlignment="1">
      <alignment vertical="center"/>
    </xf>
    <xf numFmtId="0" fontId="21" fillId="0" borderId="42"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5" xfId="434" applyNumberFormat="1" applyFont="1" applyFill="1" applyBorder="1" applyAlignment="1">
      <alignment horizontal="left" vertical="center"/>
    </xf>
    <xf numFmtId="0" fontId="18" fillId="47" borderId="6" xfId="0" applyFont="1" applyFill="1" applyBorder="1" applyAlignment="1">
      <alignment horizontal="center" vertical="center" wrapText="1"/>
    </xf>
    <xf numFmtId="9" fontId="31" fillId="0" borderId="6" xfId="516" applyFont="1" applyFill="1" applyBorder="1" applyAlignment="1">
      <alignment horizontal="right" vertical="center"/>
    </xf>
    <xf numFmtId="0" fontId="21" fillId="0" borderId="40" xfId="434" applyFont="1" applyFill="1" applyBorder="1" applyAlignment="1">
      <alignment horizontal="left" vertical="center" wrapText="1"/>
    </xf>
    <xf numFmtId="0" fontId="31" fillId="63" borderId="42" xfId="434" applyFont="1" applyFill="1" applyBorder="1" applyAlignment="1">
      <alignment horizontal="center" vertical="center" wrapText="1"/>
    </xf>
    <xf numFmtId="0" fontId="31" fillId="63" borderId="42" xfId="434" applyFont="1" applyFill="1" applyBorder="1" applyAlignment="1">
      <alignment horizontal="right" vertical="center" wrapText="1"/>
    </xf>
    <xf numFmtId="0" fontId="31" fillId="63" borderId="42"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2" xfId="434" applyFont="1" applyFill="1" applyBorder="1" applyAlignment="1">
      <alignment horizontal="center" vertical="center"/>
    </xf>
    <xf numFmtId="0" fontId="31" fillId="63" borderId="42" xfId="434" applyFont="1" applyFill="1" applyBorder="1" applyAlignment="1">
      <alignment horizontal="right" vertical="center"/>
    </xf>
    <xf numFmtId="0" fontId="31" fillId="63" borderId="42" xfId="0" applyFont="1" applyFill="1" applyBorder="1" applyAlignment="1">
      <alignment horizontal="right" vertical="center"/>
    </xf>
    <xf numFmtId="0" fontId="31" fillId="63" borderId="42" xfId="434" applyFont="1" applyFill="1" applyBorder="1" applyAlignment="1">
      <alignment horizontal="left" vertical="center"/>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21" fillId="0" borderId="43" xfId="434" applyFont="1" applyFill="1" applyBorder="1" applyAlignment="1">
      <alignment horizontal="lef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57"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9" fillId="0" borderId="0" xfId="0" applyFont="1" applyFill="1">
      <alignment vertical="center"/>
    </xf>
    <xf numFmtId="0" fontId="18" fillId="0" borderId="6" xfId="0" applyFont="1" applyFill="1" applyBorder="1" applyAlignment="1">
      <alignment horizontal="left" vertical="center" wrapText="1"/>
    </xf>
    <xf numFmtId="0" fontId="18" fillId="56" borderId="34" xfId="0" applyFont="1" applyFill="1" applyBorder="1" applyAlignment="1">
      <alignment horizontal="left" vertical="center" wrapText="1"/>
    </xf>
    <xf numFmtId="0" fontId="21" fillId="0" borderId="52" xfId="0" applyFont="1" applyBorder="1" applyAlignment="1">
      <alignment vertical="center"/>
    </xf>
    <xf numFmtId="0" fontId="31" fillId="0" borderId="52" xfId="434"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1" fillId="47"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xf>
    <xf numFmtId="0" fontId="18" fillId="0" borderId="6" xfId="0" applyFont="1" applyFill="1" applyBorder="1" applyAlignment="1">
      <alignment horizontal="center" vertical="center"/>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51" xfId="434" applyFont="1" applyFill="1" applyBorder="1" applyAlignment="1">
      <alignment horizontal="center"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32" xfId="434" applyFont="1" applyFill="1" applyBorder="1" applyAlignment="1">
      <alignment vertical="center" wrapText="1"/>
    </xf>
    <xf numFmtId="0" fontId="31" fillId="0" borderId="54" xfId="434" applyFont="1" applyFill="1" applyBorder="1" applyAlignment="1">
      <alignment vertical="center" wrapText="1"/>
    </xf>
    <xf numFmtId="0" fontId="31" fillId="0" borderId="42" xfId="434" applyFont="1" applyFill="1" applyBorder="1" applyAlignment="1">
      <alignment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51" xfId="434" applyFont="1" applyFill="1" applyBorder="1" applyAlignment="1">
      <alignment horizontal="left" vertical="center" wrapText="1"/>
    </xf>
    <xf numFmtId="0" fontId="31" fillId="0" borderId="32" xfId="434" applyFont="1" applyFill="1" applyBorder="1" applyAlignment="1">
      <alignment horizontal="center" vertical="center" wrapText="1"/>
    </xf>
    <xf numFmtId="0" fontId="31" fillId="0" borderId="64"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1" xfId="0" applyFont="1" applyBorder="1" applyAlignment="1">
      <alignment horizontal="center"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54" xfId="0" applyFont="1" applyBorder="1" applyAlignment="1">
      <alignment horizontal="center" vertical="center" wrapText="1"/>
    </xf>
    <xf numFmtId="0" fontId="31" fillId="0" borderId="32" xfId="0" applyFont="1" applyBorder="1" applyAlignment="1">
      <alignment horizontal="left" vertical="center"/>
    </xf>
    <xf numFmtId="0" fontId="31" fillId="0" borderId="42" xfId="0" applyFont="1" applyBorder="1" applyAlignment="1">
      <alignment horizontal="left" vertical="center"/>
    </xf>
    <xf numFmtId="0" fontId="31" fillId="0" borderId="58" xfId="0" applyFont="1" applyBorder="1" applyAlignment="1">
      <alignment vertical="center"/>
    </xf>
    <xf numFmtId="0" fontId="31" fillId="0" borderId="6" xfId="0" applyFont="1" applyBorder="1" applyAlignment="1">
      <alignment horizontal="left"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32"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43" xfId="434" applyFont="1" applyFill="1" applyBorder="1" applyAlignment="1">
      <alignment vertical="center" wrapText="1"/>
    </xf>
    <xf numFmtId="0" fontId="31" fillId="0" borderId="59" xfId="434" applyFont="1" applyFill="1" applyBorder="1" applyAlignment="1">
      <alignment horizontal="center" vertical="center"/>
    </xf>
    <xf numFmtId="0" fontId="31" fillId="0" borderId="50" xfId="434" applyFont="1" applyFill="1" applyBorder="1" applyAlignment="1">
      <alignment vertical="center" wrapText="1"/>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43" xfId="434" applyFont="1" applyFill="1" applyBorder="1" applyAlignment="1">
      <alignment horizontal="left" vertical="center" wrapText="1"/>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46" xfId="434" applyFont="1" applyFill="1" applyBorder="1" applyAlignment="1">
      <alignment horizontal="center"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46" xfId="434" applyFont="1" applyFill="1" applyBorder="1" applyAlignment="1">
      <alignment horizontal="left" vertical="center" wrapText="1"/>
    </xf>
    <xf numFmtId="0" fontId="31" fillId="0" borderId="49" xfId="0" applyFont="1" applyBorder="1" applyAlignment="1">
      <alignment horizontal="left" vertical="center"/>
    </xf>
    <xf numFmtId="0" fontId="31" fillId="0" borderId="42" xfId="0" applyFont="1" applyFill="1" applyBorder="1" applyAlignment="1">
      <alignment horizontal="center" vertical="center"/>
    </xf>
    <xf numFmtId="0" fontId="31" fillId="0" borderId="42" xfId="434" applyFont="1" applyFill="1" applyBorder="1" applyAlignment="1">
      <alignment vertical="center"/>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59" xfId="434" applyFont="1" applyFill="1" applyBorder="1" applyAlignment="1">
      <alignment horizontal="left" vertical="center"/>
    </xf>
    <xf numFmtId="0" fontId="31" fillId="0" borderId="46" xfId="0" applyFont="1" applyFill="1" applyBorder="1" applyAlignment="1">
      <alignment vertical="center"/>
    </xf>
    <xf numFmtId="0" fontId="31" fillId="0" borderId="17" xfId="0" applyFont="1" applyFill="1" applyBorder="1" applyAlignment="1">
      <alignment vertical="center"/>
    </xf>
    <xf numFmtId="0" fontId="31" fillId="0" borderId="6" xfId="434" applyFont="1" applyFill="1" applyBorder="1" applyAlignment="1">
      <alignment horizontal="left" vertical="center" wrapText="1"/>
    </xf>
    <xf numFmtId="0" fontId="31" fillId="0" borderId="50" xfId="0" applyFont="1" applyFill="1" applyBorder="1" applyAlignment="1">
      <alignment vertical="center"/>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31" fillId="63" borderId="54" xfId="434" applyFont="1" applyFill="1" applyBorder="1" applyAlignment="1">
      <alignment horizontal="left" vertical="center" wrapText="1"/>
    </xf>
    <xf numFmtId="0" fontId="31" fillId="0" borderId="54" xfId="0" applyFont="1" applyFill="1" applyBorder="1" applyAlignment="1">
      <alignment horizontal="center" vertical="center" wrapText="1"/>
    </xf>
    <xf numFmtId="0" fontId="31" fillId="0" borderId="43" xfId="434" applyFont="1" applyFill="1" applyBorder="1" applyAlignment="1">
      <alignment horizontal="center" vertical="center"/>
    </xf>
    <xf numFmtId="0" fontId="31" fillId="0" borderId="59" xfId="434" applyFont="1" applyFill="1" applyBorder="1" applyAlignment="1">
      <alignment vertical="center" wrapText="1"/>
    </xf>
    <xf numFmtId="0" fontId="31" fillId="0" borderId="65" xfId="0" applyFont="1" applyBorder="1" applyAlignment="1">
      <alignment horizontal="center" vertical="center"/>
    </xf>
    <xf numFmtId="0" fontId="31" fillId="0" borderId="57" xfId="0" applyFont="1" applyBorder="1" applyAlignment="1">
      <alignment horizontal="center" vertical="center"/>
    </xf>
    <xf numFmtId="0" fontId="31" fillId="0" borderId="50" xfId="434" applyFont="1" applyFill="1" applyBorder="1" applyAlignment="1">
      <alignment horizontal="center" vertical="center" wrapText="1"/>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56" xfId="0" applyFont="1" applyBorder="1" applyAlignment="1">
      <alignmen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43" xfId="0" applyFont="1" applyBorder="1" applyAlignment="1">
      <alignment horizontal="left"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48" borderId="45" xfId="0" applyFont="1" applyFill="1" applyBorder="1" applyAlignment="1">
      <alignment horizontal="center" vertical="center"/>
    </xf>
    <xf numFmtId="0" fontId="31" fillId="0" borderId="54" xfId="0" applyFont="1" applyBorder="1" applyAlignment="1">
      <alignment horizontal="lef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18" fillId="59" borderId="43" xfId="0" applyFont="1" applyFill="1" applyBorder="1" applyAlignment="1">
      <alignment horizontal="center" vertical="center" wrapText="1"/>
    </xf>
    <xf numFmtId="0" fontId="182" fillId="47" borderId="43" xfId="0" applyFont="1" applyFill="1" applyBorder="1" applyAlignment="1">
      <alignment horizontal="center" vertical="center" wrapText="1"/>
    </xf>
    <xf numFmtId="0" fontId="145" fillId="0" borderId="44"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45" fillId="0" borderId="44" xfId="0" applyFont="1" applyFill="1" applyBorder="1" applyAlignment="1">
      <alignment horizontal="center" vertical="center" wrapText="1"/>
    </xf>
    <xf numFmtId="0" fontId="12" fillId="48" borderId="0" xfId="453" applyFont="1" applyFill="1" applyAlignment="1" applyProtection="1">
      <alignment horizontal="center" vertical="center"/>
    </xf>
    <xf numFmtId="0" fontId="12" fillId="48" borderId="0" xfId="453" applyFont="1" applyFill="1" applyAlignment="1" applyProtection="1">
      <alignment horizontal="left"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3" applyFont="1" applyFill="1" applyBorder="1" applyAlignment="1" applyProtection="1">
      <alignment vertical="center"/>
    </xf>
    <xf numFmtId="0" fontId="145" fillId="57" borderId="16" xfId="0" applyFont="1" applyFill="1" applyBorder="1" applyAlignment="1">
      <alignment horizontal="left" vertical="center" wrapText="1"/>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8" fillId="0" borderId="43"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5"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45" fillId="57" borderId="16" xfId="0" applyFont="1" applyFill="1" applyBorder="1" applyAlignment="1">
      <alignment horizontal="left"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6" fillId="48" borderId="14"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47" borderId="43"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4" xfId="0" applyFont="1" applyFill="1" applyBorder="1" applyAlignment="1">
      <alignment horizontal="center" vertical="center" wrapText="1"/>
    </xf>
    <xf numFmtId="0" fontId="17" fillId="47" borderId="47"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4" xfId="0" applyFont="1" applyFill="1" applyBorder="1" applyAlignment="1">
      <alignment horizontal="center" vertical="center" wrapText="1"/>
    </xf>
    <xf numFmtId="0" fontId="105" fillId="48" borderId="14" xfId="0" applyFont="1" applyFill="1" applyBorder="1" applyAlignment="1">
      <alignment horizontal="center" vertical="center"/>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41" fillId="47" borderId="43"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4" xfId="0" applyFont="1" applyFill="1" applyBorder="1" applyAlignment="1">
      <alignment horizontal="center" vertical="center"/>
    </xf>
    <xf numFmtId="0" fontId="17" fillId="47" borderId="27" xfId="0" applyFont="1" applyFill="1" applyBorder="1" applyAlignment="1">
      <alignment horizontal="center" vertical="center" wrapText="1"/>
    </xf>
    <xf numFmtId="0" fontId="145" fillId="0" borderId="16"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8" fillId="47" borderId="43" xfId="514" applyFont="1" applyFill="1" applyBorder="1" applyAlignment="1">
      <alignment horizontal="center" vertical="center" wrapText="1"/>
    </xf>
    <xf numFmtId="0" fontId="18" fillId="47" borderId="4" xfId="514" applyFont="1" applyFill="1" applyBorder="1" applyAlignment="1">
      <alignment horizontal="center" vertical="center" wrapText="1"/>
    </xf>
    <xf numFmtId="0" fontId="18" fillId="47" borderId="44" xfId="514" applyFont="1" applyFill="1" applyBorder="1" applyAlignment="1">
      <alignment horizontal="center"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41" fillId="47" borderId="43" xfId="514" applyFont="1" applyFill="1" applyBorder="1" applyAlignment="1">
      <alignment horizontal="center" vertical="center" wrapText="1"/>
    </xf>
    <xf numFmtId="0" fontId="141" fillId="47" borderId="4" xfId="514" applyFont="1" applyFill="1" applyBorder="1" applyAlignment="1">
      <alignment horizontal="center" vertical="center" wrapText="1"/>
    </xf>
    <xf numFmtId="0" fontId="141" fillId="47" borderId="44" xfId="514" applyFont="1" applyFill="1" applyBorder="1" applyAlignment="1">
      <alignment horizontal="center"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1" fillId="47" borderId="35" xfId="0" applyFont="1" applyFill="1" applyBorder="1" applyAlignment="1">
      <alignment horizontal="center" vertical="center" wrapText="1"/>
    </xf>
    <xf numFmtId="0" fontId="141" fillId="47" borderId="14" xfId="0" applyFont="1" applyFill="1" applyBorder="1" applyAlignment="1">
      <alignment horizontal="center" vertical="center" wrapText="1"/>
    </xf>
    <xf numFmtId="0" fontId="141" fillId="47" borderId="36" xfId="0" applyFont="1" applyFill="1" applyBorder="1" applyAlignment="1">
      <alignment horizontal="center"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5" fillId="0" borderId="14" xfId="0" applyFont="1" applyFill="1" applyBorder="1" applyAlignment="1">
      <alignment horizontal="left" vertical="center" wrapText="1"/>
    </xf>
    <xf numFmtId="0" fontId="145" fillId="0" borderId="15" xfId="0" applyFont="1" applyFill="1" applyBorder="1" applyAlignment="1">
      <alignment horizontal="left" vertical="center" wrapText="1"/>
    </xf>
    <xf numFmtId="0" fontId="18" fillId="0" borderId="28" xfId="0" applyFont="1" applyFill="1" applyBorder="1" applyAlignment="1">
      <alignment horizontal="left" vertical="center"/>
    </xf>
    <xf numFmtId="0" fontId="18" fillId="0" borderId="14" xfId="0" applyFont="1" applyFill="1" applyBorder="1" applyAlignment="1">
      <alignment horizontal="left" vertical="center"/>
    </xf>
    <xf numFmtId="0" fontId="18" fillId="0" borderId="15" xfId="0" applyFont="1" applyFill="1" applyBorder="1" applyAlignment="1">
      <alignment horizontal="left" vertical="center"/>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0" borderId="66" xfId="0" applyFont="1" applyFill="1" applyBorder="1" applyAlignment="1">
      <alignment horizontal="left" vertical="center"/>
    </xf>
    <xf numFmtId="0" fontId="18" fillId="0" borderId="4" xfId="0" applyFont="1" applyBorder="1">
      <alignment vertical="center"/>
    </xf>
    <xf numFmtId="0" fontId="18" fillId="0" borderId="56" xfId="0" applyFont="1" applyBorder="1">
      <alignment vertical="center"/>
    </xf>
    <xf numFmtId="0" fontId="18" fillId="0" borderId="43"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4" xfId="0" applyFont="1" applyFill="1" applyBorder="1" applyAlignment="1">
      <alignment horizontal="center"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8" fillId="0" borderId="6" xfId="0" applyFont="1" applyFill="1" applyBorder="1" applyAlignment="1">
      <alignment horizontal="center" vertical="center"/>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45" fillId="0" borderId="43" xfId="0" applyFont="1" applyFill="1" applyBorder="1" applyAlignment="1">
      <alignment horizontal="center" vertical="center" wrapText="1"/>
    </xf>
    <xf numFmtId="0" fontId="145" fillId="0" borderId="4" xfId="0" applyFont="1" applyFill="1" applyBorder="1" applyAlignment="1">
      <alignment horizontal="center" vertical="center" wrapText="1"/>
    </xf>
    <xf numFmtId="0" fontId="145" fillId="0" borderId="44" xfId="0" applyFont="1" applyFill="1" applyBorder="1" applyAlignment="1">
      <alignment horizontal="center"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0" fillId="49" borderId="0" xfId="0" applyFill="1" applyAlignment="1">
      <alignment horizontal="right" vertical="center"/>
    </xf>
    <xf numFmtId="0" fontId="167" fillId="49" borderId="0" xfId="453"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66"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6" xfId="0" applyFont="1" applyFill="1" applyBorder="1" applyAlignment="1">
      <alignment horizontal="left" vertical="center" wrapText="1"/>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8" fillId="47" borderId="6" xfId="0" applyFont="1" applyFill="1" applyBorder="1" applyAlignment="1">
      <alignment horizontal="center"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5" fillId="57" borderId="28"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9" fontId="31" fillId="0" borderId="43" xfId="0" applyNumberFormat="1" applyFont="1" applyFill="1" applyBorder="1" applyAlignment="1">
      <alignment horizontal="left" vertical="center"/>
    </xf>
    <xf numFmtId="0" fontId="31" fillId="0" borderId="56" xfId="0" applyFont="1" applyFill="1" applyBorder="1" applyAlignment="1">
      <alignment horizontal="left" vertical="center"/>
    </xf>
    <xf numFmtId="0" fontId="31" fillId="0" borderId="50" xfId="0" applyFont="1" applyBorder="1" applyAlignment="1">
      <alignment horizontal="center" vertical="center"/>
    </xf>
    <xf numFmtId="0" fontId="31" fillId="0" borderId="27" xfId="0" applyFont="1" applyBorder="1" applyAlignment="1">
      <alignment horizontal="center" vertical="center"/>
    </xf>
    <xf numFmtId="0" fontId="31" fillId="0" borderId="43" xfId="0" applyFont="1" applyBorder="1" applyAlignment="1">
      <alignment horizontal="center" vertical="center"/>
    </xf>
    <xf numFmtId="0" fontId="31" fillId="0" borderId="56" xfId="0" applyFont="1" applyBorder="1" applyAlignment="1">
      <alignment horizontal="center"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59" xfId="0" applyFont="1" applyBorder="1" applyAlignment="1">
      <alignment horizontal="center" vertical="center"/>
    </xf>
    <xf numFmtId="0" fontId="31" fillId="0" borderId="54" xfId="0" applyFont="1" applyBorder="1" applyAlignment="1">
      <alignment horizontal="center" vertical="center"/>
    </xf>
    <xf numFmtId="0" fontId="31" fillId="0" borderId="51" xfId="0" applyFont="1" applyBorder="1" applyAlignment="1">
      <alignment horizontal="center"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50" xfId="0" applyFont="1" applyFill="1" applyBorder="1" applyAlignment="1">
      <alignment vertical="center"/>
    </xf>
    <xf numFmtId="0" fontId="31" fillId="0" borderId="27" xfId="0" applyFont="1" applyFill="1" applyBorder="1" applyAlignment="1">
      <alignment vertical="center"/>
    </xf>
    <xf numFmtId="0" fontId="31" fillId="0" borderId="64" xfId="0" applyFont="1" applyFill="1" applyBorder="1" applyAlignment="1">
      <alignment horizontal="center" vertical="center"/>
    </xf>
    <xf numFmtId="0" fontId="31" fillId="0" borderId="68"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9" xfId="0" applyFont="1" applyBorder="1" applyAlignment="1">
      <alignment horizontal="center" vertical="center" wrapText="1"/>
    </xf>
    <xf numFmtId="0" fontId="31" fillId="0" borderId="54" xfId="0" applyFont="1" applyBorder="1" applyAlignment="1">
      <alignment horizontal="center" vertical="center" wrapText="1"/>
    </xf>
    <xf numFmtId="0" fontId="31" fillId="0" borderId="51" xfId="0" applyFont="1" applyBorder="1" applyAlignment="1">
      <alignment horizontal="center" vertical="center" wrapText="1"/>
    </xf>
    <xf numFmtId="0" fontId="31" fillId="0" borderId="64" xfId="0" applyFont="1" applyFill="1" applyBorder="1" applyAlignment="1">
      <alignment horizontal="center" vertical="center" wrapText="1"/>
    </xf>
    <xf numFmtId="0" fontId="31" fillId="0" borderId="68" xfId="0" applyFont="1" applyFill="1" applyBorder="1" applyAlignment="1">
      <alignment horizontal="center" vertical="center" wrapText="1"/>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69" xfId="0" applyFont="1" applyFill="1" applyBorder="1" applyAlignment="1">
      <alignment vertical="center" wrapText="1"/>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58" xfId="0" applyFont="1" applyBorder="1" applyAlignment="1">
      <alignmen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40" xfId="0" applyFont="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52" xfId="0" applyFont="1" applyFill="1" applyBorder="1" applyAlignment="1">
      <alignment vertical="center"/>
    </xf>
    <xf numFmtId="0" fontId="31" fillId="0" borderId="19" xfId="0" applyFont="1" applyFill="1" applyBorder="1" applyAlignment="1">
      <alignment vertical="center"/>
    </xf>
    <xf numFmtId="0" fontId="31" fillId="0" borderId="32" xfId="0" applyFont="1" applyBorder="1" applyAlignment="1">
      <alignment horizontal="left" vertical="center"/>
    </xf>
    <xf numFmtId="0" fontId="31" fillId="0" borderId="54" xfId="0" applyFont="1" applyBorder="1" applyAlignment="1">
      <alignment horizontal="left" vertical="center"/>
    </xf>
    <xf numFmtId="0" fontId="31" fillId="0" borderId="42" xfId="0" applyFont="1" applyBorder="1" applyAlignment="1">
      <alignment horizontal="left" vertical="center"/>
    </xf>
    <xf numFmtId="0" fontId="31" fillId="0" borderId="43" xfId="434" applyFont="1" applyFill="1" applyBorder="1" applyAlignment="1">
      <alignment horizontal="center" vertical="center"/>
    </xf>
    <xf numFmtId="0" fontId="31" fillId="0" borderId="56" xfId="434" applyFont="1" applyFill="1" applyBorder="1" applyAlignment="1">
      <alignment horizontal="center" vertical="center"/>
    </xf>
    <xf numFmtId="0" fontId="31" fillId="0" borderId="47" xfId="0" applyNumberFormat="1" applyFont="1" applyFill="1" applyBorder="1" applyAlignment="1">
      <alignment horizontal="center" vertical="center"/>
    </xf>
    <xf numFmtId="0" fontId="31" fillId="0" borderId="16" xfId="0" applyNumberFormat="1" applyFont="1" applyFill="1" applyBorder="1" applyAlignment="1">
      <alignment horizontal="center" vertical="center"/>
    </xf>
    <xf numFmtId="0" fontId="31" fillId="0" borderId="20" xfId="0" applyNumberFormat="1" applyFont="1" applyFill="1" applyBorder="1" applyAlignment="1">
      <alignment horizontal="center" vertical="center"/>
    </xf>
    <xf numFmtId="0" fontId="31" fillId="0" borderId="59" xfId="0" applyNumberFormat="1" applyFont="1" applyBorder="1" applyAlignment="1">
      <alignment horizontal="center" vertical="center" wrapText="1"/>
    </xf>
    <xf numFmtId="0" fontId="31" fillId="0" borderId="54" xfId="0" applyNumberFormat="1" applyFont="1" applyBorder="1" applyAlignment="1">
      <alignment horizontal="center" vertical="center" wrapText="1"/>
    </xf>
    <xf numFmtId="0" fontId="31" fillId="0" borderId="51" xfId="0" applyNumberFormat="1" applyFont="1" applyBorder="1" applyAlignment="1">
      <alignment horizontal="center" vertical="center" wrapText="1"/>
    </xf>
    <xf numFmtId="0" fontId="31" fillId="0" borderId="64" xfId="0" applyNumberFormat="1" applyFont="1" applyFill="1" applyBorder="1" applyAlignment="1">
      <alignment horizontal="center" vertical="center"/>
    </xf>
    <xf numFmtId="0" fontId="31" fillId="0" borderId="68" xfId="0" applyNumberFormat="1" applyFont="1" applyFill="1" applyBorder="1" applyAlignment="1">
      <alignment horizontal="center" vertical="center"/>
    </xf>
    <xf numFmtId="0" fontId="31" fillId="0" borderId="63" xfId="0" applyNumberFormat="1" applyFont="1" applyFill="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48" borderId="64" xfId="0" applyFont="1" applyFill="1" applyBorder="1" applyAlignment="1">
      <alignment horizontal="center" vertical="center"/>
    </xf>
    <xf numFmtId="0" fontId="31" fillId="48" borderId="63" xfId="0" applyFont="1" applyFill="1" applyBorder="1" applyAlignment="1">
      <alignment horizontal="center" vertical="center"/>
    </xf>
    <xf numFmtId="0" fontId="31" fillId="48" borderId="59" xfId="0" applyFont="1" applyFill="1" applyBorder="1" applyAlignment="1">
      <alignment horizontal="center" vertical="center"/>
    </xf>
    <xf numFmtId="0" fontId="31" fillId="48" borderId="51"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9"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2"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5" xfId="0" applyFont="1" applyFill="1" applyBorder="1" applyAlignment="1">
      <alignment horizontal="center" vertical="center"/>
    </xf>
    <xf numFmtId="0" fontId="31" fillId="48" borderId="55" xfId="0" applyFont="1" applyFill="1" applyBorder="1" applyAlignment="1">
      <alignment horizontal="center" vertical="center"/>
    </xf>
    <xf numFmtId="0" fontId="31" fillId="0" borderId="63" xfId="0" applyFont="1" applyBorder="1" applyAlignment="1">
      <alignment horizontal="center" vertical="center"/>
    </xf>
    <xf numFmtId="0" fontId="21" fillId="0" borderId="67" xfId="0" applyFont="1" applyBorder="1" applyAlignment="1">
      <alignment horizontal="center" vertical="center"/>
    </xf>
    <xf numFmtId="0" fontId="21" fillId="0" borderId="34" xfId="0" applyFont="1" applyBorder="1" applyAlignment="1">
      <alignment horizontal="center" vertical="center"/>
    </xf>
    <xf numFmtId="0" fontId="21" fillId="0" borderId="39" xfId="0" applyFont="1" applyBorder="1" applyAlignment="1">
      <alignment horizontal="center" vertical="center"/>
    </xf>
    <xf numFmtId="0" fontId="21" fillId="0" borderId="64" xfId="0" applyFont="1" applyBorder="1" applyAlignment="1">
      <alignment horizontal="center" vertical="center"/>
    </xf>
    <xf numFmtId="0" fontId="21" fillId="0" borderId="68" xfId="0" applyFont="1" applyBorder="1" applyAlignment="1">
      <alignment horizontal="center" vertical="center"/>
    </xf>
    <xf numFmtId="0" fontId="31" fillId="0" borderId="59" xfId="0" applyNumberFormat="1" applyFont="1" applyBorder="1" applyAlignment="1">
      <alignment horizontal="center" vertical="center"/>
    </xf>
    <xf numFmtId="0" fontId="31" fillId="0" borderId="54" xfId="0" applyNumberFormat="1" applyFont="1" applyBorder="1" applyAlignment="1">
      <alignment horizontal="center" vertical="center"/>
    </xf>
    <xf numFmtId="0" fontId="31" fillId="0" borderId="51" xfId="0" applyNumberFormat="1" applyFont="1" applyBorder="1" applyAlignment="1">
      <alignment horizontal="center" vertical="center"/>
    </xf>
    <xf numFmtId="0" fontId="31" fillId="0" borderId="59" xfId="0" applyNumberFormat="1" applyFont="1" applyBorder="1" applyAlignment="1">
      <alignment horizontal="left" vertical="center" wrapText="1"/>
    </xf>
    <xf numFmtId="0" fontId="31" fillId="0" borderId="54" xfId="0" applyNumberFormat="1" applyFont="1" applyBorder="1" applyAlignment="1">
      <alignment horizontal="left" vertical="center" wrapText="1"/>
    </xf>
    <xf numFmtId="0" fontId="31" fillId="0" borderId="42" xfId="0" applyNumberFormat="1" applyFont="1" applyBorder="1" applyAlignment="1">
      <alignment horizontal="left" vertical="center" wrapText="1"/>
    </xf>
    <xf numFmtId="0" fontId="31" fillId="0" borderId="64" xfId="0" applyFont="1" applyBorder="1" applyAlignment="1">
      <alignment horizontal="center" vertical="center"/>
    </xf>
    <xf numFmtId="0" fontId="31" fillId="0" borderId="68" xfId="0" applyFont="1" applyBorder="1" applyAlignment="1">
      <alignment horizontal="center" vertical="center"/>
    </xf>
    <xf numFmtId="0" fontId="21" fillId="0" borderId="43" xfId="0" applyFont="1" applyBorder="1" applyAlignment="1">
      <alignment horizontal="center" vertical="center"/>
    </xf>
    <xf numFmtId="0" fontId="21" fillId="0" borderId="4" xfId="0" applyFont="1" applyBorder="1" applyAlignment="1">
      <alignment horizontal="center" vertical="center"/>
    </xf>
    <xf numFmtId="0" fontId="21" fillId="0" borderId="56" xfId="0" applyFont="1" applyBorder="1" applyAlignment="1">
      <alignment horizontal="center" vertical="center"/>
    </xf>
    <xf numFmtId="0" fontId="174" fillId="0" borderId="35" xfId="0" applyFont="1" applyBorder="1" applyAlignment="1">
      <alignment horizontal="center" vertical="center"/>
    </xf>
    <xf numFmtId="0" fontId="166" fillId="0" borderId="14" xfId="0" applyFont="1" applyBorder="1" applyAlignment="1">
      <alignment horizontal="center" vertical="center"/>
    </xf>
    <xf numFmtId="0" fontId="166" fillId="0" borderId="15" xfId="0" applyFont="1" applyBorder="1" applyAlignment="1">
      <alignment horizontal="center" vertical="center"/>
    </xf>
    <xf numFmtId="0" fontId="166" fillId="0" borderId="46" xfId="0" applyFont="1" applyBorder="1" applyAlignment="1">
      <alignment horizontal="center" vertical="center"/>
    </xf>
    <xf numFmtId="0" fontId="166" fillId="0" borderId="0" xfId="0" applyFont="1" applyBorder="1" applyAlignment="1">
      <alignment horizontal="center" vertical="center"/>
    </xf>
    <xf numFmtId="0" fontId="166" fillId="0" borderId="17" xfId="0" applyFont="1" applyBorder="1" applyAlignment="1">
      <alignment horizontal="center" vertical="center"/>
    </xf>
    <xf numFmtId="0" fontId="166" fillId="0" borderId="52" xfId="0" applyFont="1" applyBorder="1" applyAlignment="1">
      <alignment horizontal="center" vertical="center"/>
    </xf>
    <xf numFmtId="0" fontId="166" fillId="0" borderId="18" xfId="0" applyFont="1" applyBorder="1" applyAlignment="1">
      <alignment horizontal="center" vertical="center"/>
    </xf>
    <xf numFmtId="0" fontId="166" fillId="0" borderId="19" xfId="0" applyFont="1" applyBorder="1" applyAlignment="1">
      <alignment horizontal="center"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0" borderId="64" xfId="139" applyFont="1" applyFill="1" applyBorder="1" applyAlignment="1">
      <alignment horizontal="center" vertical="center"/>
    </xf>
    <xf numFmtId="0" fontId="31" fillId="0" borderId="68" xfId="139" applyFont="1" applyFill="1" applyBorder="1" applyAlignment="1">
      <alignment horizontal="center" vertical="center"/>
    </xf>
    <xf numFmtId="0" fontId="31" fillId="0" borderId="63" xfId="139" applyFont="1" applyFill="1" applyBorder="1" applyAlignment="1">
      <alignment horizontal="center" vertical="center"/>
    </xf>
    <xf numFmtId="0" fontId="31" fillId="0" borderId="59" xfId="139" applyFont="1" applyBorder="1" applyAlignment="1">
      <alignment horizontal="center" vertical="center"/>
    </xf>
    <xf numFmtId="0" fontId="31" fillId="0" borderId="54" xfId="139" applyFont="1" applyBorder="1" applyAlignment="1">
      <alignment horizontal="center" vertical="center"/>
    </xf>
    <xf numFmtId="0" fontId="31" fillId="0" borderId="51" xfId="139" applyFont="1" applyBorder="1" applyAlignment="1">
      <alignment horizontal="center" vertical="center"/>
    </xf>
    <xf numFmtId="0" fontId="31" fillId="0" borderId="50" xfId="139" applyFont="1" applyFill="1" applyBorder="1" applyAlignment="1">
      <alignment vertical="center"/>
    </xf>
    <xf numFmtId="0" fontId="31" fillId="0" borderId="27"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32" xfId="139" applyFont="1" applyBorder="1" applyAlignment="1">
      <alignment horizontal="left" vertical="center" wrapText="1"/>
    </xf>
    <xf numFmtId="0" fontId="31" fillId="0" borderId="42" xfId="139" applyFont="1" applyBorder="1" applyAlignment="1">
      <alignment horizontal="left" vertical="center" wrapText="1"/>
    </xf>
    <xf numFmtId="0" fontId="21" fillId="0" borderId="43" xfId="0" applyFont="1" applyFill="1" applyBorder="1" applyAlignment="1">
      <alignment vertical="center"/>
    </xf>
    <xf numFmtId="0" fontId="31" fillId="0" borderId="32" xfId="0" applyFont="1" applyBorder="1" applyAlignment="1">
      <alignment horizontal="left" vertical="center" wrapText="1"/>
    </xf>
    <xf numFmtId="0" fontId="31" fillId="0" borderId="42" xfId="0" applyFont="1" applyBorder="1" applyAlignment="1">
      <alignment horizontal="left" vertical="center" wrapText="1"/>
    </xf>
    <xf numFmtId="0" fontId="31" fillId="0" borderId="35" xfId="139" applyFont="1" applyFill="1" applyBorder="1" applyAlignment="1">
      <alignment vertical="center" wrapText="1"/>
    </xf>
    <xf numFmtId="0" fontId="31" fillId="0" borderId="15" xfId="139" applyFont="1" applyFill="1" applyBorder="1" applyAlignment="1">
      <alignment vertical="center"/>
    </xf>
    <xf numFmtId="0" fontId="31" fillId="0" borderId="30" xfId="139" applyFont="1" applyFill="1" applyBorder="1" applyAlignment="1">
      <alignment vertical="center"/>
    </xf>
    <xf numFmtId="0" fontId="31" fillId="0" borderId="23" xfId="139" applyFont="1" applyFill="1" applyBorder="1" applyAlignment="1">
      <alignment vertical="center"/>
    </xf>
    <xf numFmtId="0" fontId="31" fillId="0" borderId="45" xfId="139" applyFont="1" applyFill="1" applyBorder="1" applyAlignment="1">
      <alignment vertical="center"/>
    </xf>
    <xf numFmtId="0" fontId="31" fillId="0" borderId="58" xfId="139" applyFont="1" applyFill="1" applyBorder="1" applyAlignment="1">
      <alignment vertical="center"/>
    </xf>
    <xf numFmtId="0" fontId="31" fillId="0" borderId="65" xfId="0" applyFont="1" applyBorder="1" applyAlignment="1">
      <alignment horizontal="center" vertical="center"/>
    </xf>
    <xf numFmtId="0" fontId="31" fillId="0" borderId="48" xfId="0" applyFont="1" applyBorder="1" applyAlignment="1">
      <alignment horizontal="center" vertical="center"/>
    </xf>
    <xf numFmtId="0" fontId="31" fillId="0" borderId="57" xfId="0" applyFont="1" applyBorder="1" applyAlignment="1">
      <alignment horizontal="center" vertical="center"/>
    </xf>
    <xf numFmtId="0" fontId="21" fillId="0" borderId="64" xfId="0" applyFont="1" applyFill="1" applyBorder="1" applyAlignment="1">
      <alignment horizontal="center" vertical="center"/>
    </xf>
    <xf numFmtId="0" fontId="21" fillId="0" borderId="68" xfId="0" applyFont="1" applyFill="1" applyBorder="1" applyAlignment="1">
      <alignment horizontal="center" vertical="center"/>
    </xf>
    <xf numFmtId="0" fontId="21" fillId="0" borderId="63" xfId="0" applyFont="1" applyFill="1" applyBorder="1" applyAlignment="1">
      <alignment horizontal="center" vertical="center"/>
    </xf>
    <xf numFmtId="0" fontId="31" fillId="0" borderId="56" xfId="0" applyFont="1" applyBorder="1" applyAlignment="1">
      <alignment vertical="center"/>
    </xf>
    <xf numFmtId="0" fontId="31" fillId="0" borderId="71" xfId="0" applyFont="1" applyFill="1" applyBorder="1" applyAlignment="1">
      <alignment vertical="center"/>
    </xf>
    <xf numFmtId="0" fontId="31" fillId="0" borderId="72" xfId="0" applyFont="1" applyFill="1" applyBorder="1" applyAlignment="1">
      <alignment vertical="center"/>
    </xf>
    <xf numFmtId="0" fontId="31" fillId="0" borderId="35" xfId="0" applyFont="1" applyFill="1" applyBorder="1" applyAlignment="1">
      <alignment horizontal="left" vertical="center"/>
    </xf>
    <xf numFmtId="0" fontId="31" fillId="0" borderId="1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69" xfId="0" applyFont="1" applyFill="1" applyBorder="1" applyAlignment="1">
      <alignment vertical="center"/>
    </xf>
    <xf numFmtId="0" fontId="31" fillId="63" borderId="43" xfId="0" applyFont="1" applyFill="1" applyBorder="1" applyAlignment="1">
      <alignment vertical="center"/>
    </xf>
    <xf numFmtId="0" fontId="31" fillId="63" borderId="56" xfId="0" applyFont="1" applyFill="1" applyBorder="1" applyAlignment="1">
      <alignment vertical="center"/>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0" borderId="43" xfId="434" applyFont="1" applyFill="1" applyBorder="1" applyAlignment="1">
      <alignment vertical="center" wrapText="1"/>
    </xf>
    <xf numFmtId="0" fontId="166" fillId="0" borderId="56" xfId="0" applyFont="1" applyBorder="1" applyAlignment="1">
      <alignment vertical="center"/>
    </xf>
    <xf numFmtId="0" fontId="31" fillId="0" borderId="43" xfId="0" applyFont="1" applyFill="1" applyBorder="1" applyAlignment="1">
      <alignment horizontal="center" vertical="center"/>
    </xf>
    <xf numFmtId="0" fontId="31" fillId="0" borderId="56" xfId="0" applyFont="1" applyFill="1" applyBorder="1" applyAlignment="1">
      <alignment horizontal="center" vertical="center"/>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46"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56" xfId="434" applyFont="1" applyFill="1" applyBorder="1" applyAlignment="1">
      <alignment vertical="center" wrapText="1"/>
    </xf>
    <xf numFmtId="0" fontId="31" fillId="0" borderId="50" xfId="434" applyFont="1" applyFill="1" applyBorder="1" applyAlignment="1">
      <alignment vertical="center" wrapText="1"/>
    </xf>
    <xf numFmtId="0" fontId="31" fillId="0" borderId="27" xfId="434" applyFont="1" applyFill="1" applyBorder="1" applyAlignment="1">
      <alignment vertical="center" wrapText="1"/>
    </xf>
    <xf numFmtId="0" fontId="31" fillId="0" borderId="50"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31" fillId="0" borderId="24" xfId="0" applyFont="1" applyFill="1" applyBorder="1" applyAlignment="1">
      <alignment vertical="center"/>
    </xf>
    <xf numFmtId="0" fontId="31" fillId="0" borderId="0" xfId="0" applyFont="1" applyFill="1" applyBorder="1" applyAlignment="1">
      <alignment vertical="center"/>
    </xf>
    <xf numFmtId="0" fontId="31" fillId="0" borderId="17" xfId="0" applyFont="1" applyFill="1" applyBorder="1" applyAlignment="1">
      <alignment vertical="center"/>
    </xf>
    <xf numFmtId="0" fontId="31" fillId="0" borderId="14" xfId="434" applyFont="1" applyFill="1" applyBorder="1" applyAlignment="1">
      <alignment horizontal="left" vertical="center" wrapText="1"/>
    </xf>
    <xf numFmtId="0" fontId="31" fillId="0" borderId="15" xfId="434" applyFont="1" applyFill="1" applyBorder="1" applyAlignment="1">
      <alignment horizontal="left" vertical="center" wrapText="1"/>
    </xf>
    <xf numFmtId="0" fontId="31" fillId="0" borderId="22"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56" xfId="0" applyFont="1" applyBorder="1" applyAlignment="1">
      <alignment vertical="center" wrapText="1"/>
    </xf>
    <xf numFmtId="0" fontId="31" fillId="0" borderId="43" xfId="0" applyFont="1" applyFill="1" applyBorder="1" applyAlignment="1">
      <alignment horizontal="left" vertical="center" wrapText="1"/>
    </xf>
    <xf numFmtId="0" fontId="31" fillId="0" borderId="56" xfId="0" applyFont="1" applyFill="1" applyBorder="1" applyAlignment="1">
      <alignment horizontal="left" vertical="center" wrapText="1"/>
    </xf>
    <xf numFmtId="0" fontId="31" fillId="0" borderId="52" xfId="0" applyFont="1" applyFill="1" applyBorder="1" applyAlignment="1">
      <alignment horizontal="left" vertical="center"/>
    </xf>
    <xf numFmtId="0" fontId="31" fillId="0" borderId="19" xfId="0" applyFont="1" applyFill="1" applyBorder="1" applyAlignment="1">
      <alignment horizontal="left" vertical="center"/>
    </xf>
    <xf numFmtId="0" fontId="31" fillId="0" borderId="4" xfId="434" applyFont="1" applyFill="1" applyBorder="1" applyAlignment="1">
      <alignment vertical="center" wrapText="1"/>
    </xf>
    <xf numFmtId="0" fontId="31" fillId="0" borderId="63" xfId="0" applyFont="1" applyFill="1" applyBorder="1" applyAlignment="1">
      <alignment horizontal="center" vertical="center" wrapText="1"/>
    </xf>
    <xf numFmtId="0" fontId="31" fillId="0" borderId="59" xfId="0" applyFont="1" applyFill="1" applyBorder="1" applyAlignment="1">
      <alignment horizontal="center" vertical="center" wrapText="1"/>
    </xf>
    <xf numFmtId="0" fontId="31" fillId="0" borderId="54" xfId="0" applyFont="1" applyFill="1" applyBorder="1" applyAlignment="1">
      <alignment horizontal="center" vertical="center" wrapText="1"/>
    </xf>
    <xf numFmtId="0" fontId="31" fillId="0" borderId="51" xfId="0" applyFont="1" applyFill="1" applyBorder="1" applyAlignment="1">
      <alignment horizontal="center" vertical="center" wrapText="1"/>
    </xf>
    <xf numFmtId="0" fontId="31" fillId="0" borderId="49" xfId="0" applyFont="1" applyFill="1" applyBorder="1" applyAlignment="1">
      <alignment vertical="center"/>
    </xf>
    <xf numFmtId="0" fontId="31" fillId="0" borderId="70" xfId="0" applyFont="1" applyFill="1" applyBorder="1" applyAlignment="1">
      <alignment vertical="center"/>
    </xf>
    <xf numFmtId="0" fontId="31" fillId="0" borderId="51" xfId="434" applyFont="1" applyFill="1" applyBorder="1" applyAlignment="1">
      <alignment horizontal="center"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21" fillId="0" borderId="64" xfId="0" applyFont="1" applyFill="1" applyBorder="1" applyAlignment="1">
      <alignment horizontal="center" vertical="center" wrapText="1"/>
    </xf>
    <xf numFmtId="0" fontId="21" fillId="0" borderId="68" xfId="0" applyFont="1" applyFill="1" applyBorder="1" applyAlignment="1">
      <alignment horizontal="center" vertical="center" wrapText="1"/>
    </xf>
    <xf numFmtId="0" fontId="21" fillId="0" borderId="63" xfId="0"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5" xfId="434" applyFont="1" applyFill="1" applyBorder="1" applyAlignment="1">
      <alignment horizontal="center" vertical="center"/>
    </xf>
    <xf numFmtId="0" fontId="31" fillId="0" borderId="48" xfId="434" applyFont="1" applyFill="1" applyBorder="1" applyAlignment="1">
      <alignment horizontal="center" vertical="center"/>
    </xf>
    <xf numFmtId="0" fontId="31" fillId="0" borderId="46" xfId="0" applyFont="1" applyFill="1" applyBorder="1" applyAlignment="1">
      <alignment vertical="center" wrapText="1"/>
    </xf>
    <xf numFmtId="0" fontId="31" fillId="0" borderId="59" xfId="434" applyFont="1" applyFill="1" applyBorder="1" applyAlignment="1">
      <alignment vertical="center" wrapText="1"/>
    </xf>
    <xf numFmtId="0" fontId="31" fillId="0" borderId="42" xfId="434" applyFont="1" applyFill="1" applyBorder="1" applyAlignment="1">
      <alignment vertical="center" wrapText="1"/>
    </xf>
    <xf numFmtId="0" fontId="31" fillId="0" borderId="59" xfId="0" applyFont="1" applyBorder="1" applyAlignment="1">
      <alignment horizontal="left" vertical="center"/>
    </xf>
    <xf numFmtId="0" fontId="31" fillId="0" borderId="46" xfId="0" applyFont="1" applyFill="1" applyBorder="1" applyAlignment="1">
      <alignment vertical="center"/>
    </xf>
    <xf numFmtId="0" fontId="31" fillId="0" borderId="59"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63" borderId="68" xfId="0" applyFont="1" applyFill="1" applyBorder="1" applyAlignment="1">
      <alignment horizontal="center" vertical="center" wrapText="1"/>
    </xf>
    <xf numFmtId="0" fontId="31" fillId="63" borderId="54" xfId="434" applyFont="1" applyFill="1" applyBorder="1" applyAlignment="1">
      <alignment horizontal="center" vertical="center" wrapText="1"/>
    </xf>
    <xf numFmtId="0" fontId="31" fillId="63" borderId="54" xfId="434" applyFont="1" applyFill="1" applyBorder="1" applyAlignment="1">
      <alignment horizontal="left" vertical="center" wrapText="1"/>
    </xf>
    <xf numFmtId="0" fontId="31" fillId="63" borderId="42" xfId="434" applyFont="1" applyFill="1" applyBorder="1" applyAlignment="1">
      <alignment horizontal="left" vertical="center" wrapText="1"/>
    </xf>
    <xf numFmtId="0" fontId="31" fillId="63" borderId="46" xfId="0" applyFont="1" applyFill="1" applyBorder="1" applyAlignment="1">
      <alignment vertical="center" wrapText="1"/>
    </xf>
    <xf numFmtId="0" fontId="31" fillId="63" borderId="17" xfId="0" applyFont="1" applyFill="1" applyBorder="1" applyAlignment="1">
      <alignment vertical="center"/>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5" xfId="0" applyFont="1" applyFill="1" applyBorder="1" applyAlignment="1">
      <alignment horizontal="left" vertical="center" wrapText="1"/>
    </xf>
    <xf numFmtId="0" fontId="31" fillId="0" borderId="58" xfId="0" applyFont="1" applyFill="1" applyBorder="1" applyAlignment="1">
      <alignment horizontal="left" vertical="center" wrapText="1"/>
    </xf>
    <xf numFmtId="0" fontId="31" fillId="0" borderId="63" xfId="0" applyFont="1" applyBorder="1" applyAlignment="1">
      <alignment horizontal="center" vertical="center" wrapText="1"/>
    </xf>
    <xf numFmtId="0" fontId="31" fillId="0" borderId="35" xfId="0" applyFont="1" applyFill="1" applyBorder="1" applyAlignment="1">
      <alignment vertical="center" wrapText="1"/>
    </xf>
    <xf numFmtId="0" fontId="166" fillId="0" borderId="54" xfId="0" applyFont="1" applyBorder="1" applyAlignment="1">
      <alignment horizontal="left" vertical="center" wrapText="1"/>
    </xf>
    <xf numFmtId="0" fontId="166" fillId="0" borderId="42" xfId="0" applyFont="1" applyBorder="1" applyAlignment="1">
      <alignment horizontal="left" vertical="center" wrapText="1"/>
    </xf>
    <xf numFmtId="0" fontId="31" fillId="0" borderId="54" xfId="0" applyFont="1" applyBorder="1" applyAlignment="1">
      <alignment horizontal="left" vertical="center" wrapText="1"/>
    </xf>
    <xf numFmtId="0" fontId="31" fillId="0" borderId="33" xfId="434" applyFont="1" applyFill="1" applyBorder="1" applyAlignment="1">
      <alignment vertical="center" wrapText="1"/>
    </xf>
    <xf numFmtId="0" fontId="31" fillId="0" borderId="45" xfId="0" applyFont="1" applyFill="1" applyBorder="1" applyAlignment="1">
      <alignment horizontal="left" vertical="center"/>
    </xf>
    <xf numFmtId="0" fontId="31" fillId="0" borderId="58" xfId="0" applyFont="1" applyFill="1" applyBorder="1" applyAlignment="1">
      <alignment horizontal="left" vertical="center"/>
    </xf>
    <xf numFmtId="0" fontId="166" fillId="0" borderId="63" xfId="0" applyFont="1" applyBorder="1" applyAlignment="1">
      <alignment horizontal="center" vertical="center" wrapText="1"/>
    </xf>
    <xf numFmtId="0" fontId="166" fillId="0" borderId="51" xfId="0" applyFont="1" applyBorder="1" applyAlignment="1">
      <alignment horizontal="center" vertical="center" wrapText="1"/>
    </xf>
    <xf numFmtId="0" fontId="31" fillId="0" borderId="46" xfId="0" applyFont="1" applyFill="1" applyBorder="1" applyAlignment="1">
      <alignment horizontal="left" vertical="center"/>
    </xf>
    <xf numFmtId="0" fontId="31" fillId="0" borderId="17" xfId="0" applyFont="1" applyFill="1" applyBorder="1" applyAlignment="1">
      <alignment horizontal="left" vertical="center"/>
    </xf>
    <xf numFmtId="0" fontId="31" fillId="0" borderId="46" xfId="434" applyFont="1" applyFill="1" applyBorder="1" applyAlignment="1">
      <alignment vertical="center" wrapText="1"/>
    </xf>
    <xf numFmtId="0" fontId="31" fillId="0" borderId="17" xfId="434" applyFont="1" applyFill="1" applyBorder="1" applyAlignment="1">
      <alignment vertical="center" wrapText="1"/>
    </xf>
    <xf numFmtId="0" fontId="31" fillId="0" borderId="68" xfId="0" applyFont="1" applyBorder="1" applyAlignment="1">
      <alignment horizontal="center" vertical="center" wrapText="1"/>
    </xf>
    <xf numFmtId="0" fontId="31" fillId="0" borderId="59" xfId="434" applyFont="1" applyFill="1" applyBorder="1" applyAlignment="1">
      <alignment horizontal="center"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59"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51" xfId="434" applyFont="1" applyFill="1" applyBorder="1" applyAlignment="1">
      <alignment horizontal="left" vertical="center" wrapText="1"/>
    </xf>
    <xf numFmtId="0" fontId="31" fillId="0" borderId="52" xfId="434" applyFont="1" applyFill="1" applyBorder="1" applyAlignment="1">
      <alignment vertical="center" wrapText="1"/>
    </xf>
    <xf numFmtId="0" fontId="31" fillId="0" borderId="19" xfId="434" applyFont="1" applyFill="1" applyBorder="1" applyAlignment="1">
      <alignment vertical="center" wrapText="1"/>
    </xf>
    <xf numFmtId="0" fontId="31" fillId="0" borderId="65" xfId="0" applyFont="1" applyFill="1" applyBorder="1" applyAlignment="1">
      <alignment horizontal="center" vertical="center"/>
    </xf>
    <xf numFmtId="0" fontId="31" fillId="0" borderId="48" xfId="0" applyFont="1" applyFill="1" applyBorder="1" applyAlignment="1">
      <alignment horizontal="center" vertical="center"/>
    </xf>
    <xf numFmtId="0" fontId="31" fillId="0" borderId="57" xfId="0" applyFont="1" applyFill="1" applyBorder="1" applyAlignment="1">
      <alignment horizontal="center" vertical="center"/>
    </xf>
    <xf numFmtId="0" fontId="31" fillId="0" borderId="43" xfId="434" applyFont="1" applyFill="1" applyBorder="1" applyAlignment="1">
      <alignment horizontal="left" vertical="center" wrapText="1"/>
    </xf>
    <xf numFmtId="0" fontId="31" fillId="0" borderId="56" xfId="434" applyFont="1" applyFill="1" applyBorder="1" applyAlignment="1">
      <alignment horizontal="left" vertical="center" wrapText="1"/>
    </xf>
    <xf numFmtId="0" fontId="31" fillId="0" borderId="32" xfId="434" applyFont="1" applyFill="1" applyBorder="1" applyAlignment="1">
      <alignment vertical="center"/>
    </xf>
    <xf numFmtId="0" fontId="31" fillId="0" borderId="42" xfId="434" applyFont="1" applyFill="1" applyBorder="1" applyAlignment="1">
      <alignment vertical="center"/>
    </xf>
    <xf numFmtId="0" fontId="31" fillId="0" borderId="32" xfId="434" applyFont="1" applyFill="1" applyBorder="1" applyAlignment="1">
      <alignment horizontal="left" vertical="center"/>
    </xf>
    <xf numFmtId="0" fontId="21" fillId="0" borderId="64" xfId="0" applyFont="1" applyFill="1" applyBorder="1" applyAlignment="1">
      <alignment horizontal="center" vertical="top"/>
    </xf>
    <xf numFmtId="0" fontId="21" fillId="0" borderId="68" xfId="0" applyFont="1" applyFill="1" applyBorder="1" applyAlignment="1">
      <alignment horizontal="center" vertical="top"/>
    </xf>
    <xf numFmtId="0" fontId="21" fillId="0" borderId="63" xfId="0" applyFont="1" applyFill="1" applyBorder="1" applyAlignment="1">
      <alignment horizontal="center" vertical="top"/>
    </xf>
    <xf numFmtId="0" fontId="31" fillId="0" borderId="54" xfId="434" applyFont="1" applyFill="1" applyBorder="1" applyAlignment="1">
      <alignment horizontal="left" vertical="center"/>
    </xf>
    <xf numFmtId="0" fontId="31" fillId="0" borderId="46" xfId="434" applyFont="1" applyFill="1" applyBorder="1" applyAlignment="1">
      <alignment horizontal="left" vertical="center" wrapText="1"/>
    </xf>
    <xf numFmtId="0" fontId="31" fillId="0" borderId="17"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56" xfId="434" applyFont="1" applyFill="1" applyBorder="1" applyAlignment="1">
      <alignment horizontal="center" vertical="center" wrapText="1"/>
    </xf>
    <xf numFmtId="0" fontId="31" fillId="0" borderId="32" xfId="434" applyFont="1" applyFill="1" applyBorder="1" applyAlignment="1">
      <alignment horizontal="center" vertical="center"/>
    </xf>
    <xf numFmtId="0" fontId="31" fillId="0" borderId="42" xfId="0" applyFont="1" applyBorder="1" applyAlignment="1">
      <alignment horizontal="center" vertical="center"/>
    </xf>
    <xf numFmtId="9" fontId="31" fillId="0" borderId="32" xfId="434" applyNumberFormat="1" applyFont="1" applyFill="1" applyBorder="1" applyAlignment="1">
      <alignment vertical="center" wrapText="1"/>
    </xf>
    <xf numFmtId="0" fontId="31" fillId="0" borderId="42" xfId="0" applyFont="1" applyBorder="1" applyAlignment="1">
      <alignment vertical="center" wrapText="1"/>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32" xfId="0" applyFont="1" applyFill="1" applyBorder="1" applyAlignment="1">
      <alignment vertical="center" wrapText="1"/>
    </xf>
    <xf numFmtId="0" fontId="31" fillId="57" borderId="40" xfId="434" applyFont="1" applyFill="1" applyBorder="1" applyAlignment="1">
      <alignment horizontal="left" vertical="center" wrapText="1"/>
    </xf>
    <xf numFmtId="0" fontId="31" fillId="57" borderId="41" xfId="434" applyFont="1" applyFill="1" applyBorder="1" applyAlignment="1">
      <alignment horizontal="left" vertical="center" wrapText="1"/>
    </xf>
    <xf numFmtId="0" fontId="31" fillId="57" borderId="6" xfId="434" applyFont="1" applyFill="1" applyBorder="1" applyAlignment="1">
      <alignment horizontal="left" vertical="center" wrapText="1"/>
    </xf>
    <xf numFmtId="0" fontId="31" fillId="57" borderId="33" xfId="434" applyFont="1" applyFill="1" applyBorder="1" applyAlignment="1">
      <alignment horizontal="left" vertical="center" wrapText="1"/>
    </xf>
    <xf numFmtId="0" fontId="31" fillId="0" borderId="49" xfId="0" applyFont="1" applyBorder="1" applyAlignment="1">
      <alignment horizontal="left" vertical="center"/>
    </xf>
    <xf numFmtId="0" fontId="31" fillId="0" borderId="6" xfId="0" applyFont="1" applyBorder="1" applyAlignment="1">
      <alignment horizontal="left" vertical="center"/>
    </xf>
    <xf numFmtId="0" fontId="31" fillId="0" borderId="32" xfId="0" applyFont="1" applyFill="1" applyBorder="1" applyAlignment="1">
      <alignment horizontal="center" vertical="center"/>
    </xf>
    <xf numFmtId="0" fontId="31" fillId="0" borderId="42" xfId="0" applyFont="1" applyFill="1" applyBorder="1" applyAlignment="1">
      <alignment horizontal="center" vertical="center"/>
    </xf>
    <xf numFmtId="0" fontId="31" fillId="0" borderId="67" xfId="0" applyFont="1" applyFill="1" applyBorder="1" applyAlignment="1">
      <alignment horizontal="center" vertical="center"/>
    </xf>
    <xf numFmtId="0" fontId="31" fillId="0" borderId="34" xfId="0" applyFont="1" applyFill="1" applyBorder="1" applyAlignment="1">
      <alignment horizontal="center" vertical="center"/>
    </xf>
    <xf numFmtId="0" fontId="31" fillId="0" borderId="39" xfId="0" applyFont="1" applyFill="1" applyBorder="1" applyAlignment="1">
      <alignment horizontal="center" vertical="center"/>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69" xfId="434" applyFont="1" applyFill="1" applyBorder="1" applyAlignment="1">
      <alignment horizontal="center" vertical="center"/>
    </xf>
    <xf numFmtId="0" fontId="31" fillId="0" borderId="46" xfId="434" applyFont="1" applyFill="1" applyBorder="1" applyAlignment="1">
      <alignment horizontal="center" vertical="center"/>
    </xf>
    <xf numFmtId="0" fontId="31" fillId="0" borderId="15" xfId="0" applyFont="1" applyBorder="1" applyAlignment="1">
      <alignment vertical="center" wrapText="1"/>
    </xf>
    <xf numFmtId="0" fontId="31" fillId="0" borderId="30" xfId="0" applyFont="1" applyBorder="1" applyAlignment="1">
      <alignment vertical="center" wrapText="1"/>
    </xf>
    <xf numFmtId="0" fontId="31" fillId="0" borderId="23" xfId="0" applyFont="1" applyBorder="1" applyAlignment="1">
      <alignment vertical="center" wrapText="1"/>
    </xf>
    <xf numFmtId="0" fontId="31" fillId="0" borderId="50"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5" xfId="0" applyFont="1" applyFill="1" applyBorder="1" applyAlignment="1">
      <alignment horizontal="center" vertical="center"/>
    </xf>
    <xf numFmtId="0" fontId="31" fillId="0" borderId="58" xfId="0" applyFont="1" applyFill="1" applyBorder="1" applyAlignment="1">
      <alignment horizontal="center" vertical="center"/>
    </xf>
    <xf numFmtId="0" fontId="31" fillId="0" borderId="57" xfId="434" applyFont="1" applyFill="1" applyBorder="1" applyAlignment="1">
      <alignment horizontal="center" vertical="center"/>
    </xf>
    <xf numFmtId="0" fontId="31" fillId="0" borderId="59" xfId="515" applyFont="1" applyBorder="1" applyAlignment="1">
      <alignment horizontal="center" vertical="center" wrapText="1"/>
    </xf>
    <xf numFmtId="0" fontId="31" fillId="0" borderId="54" xfId="515" applyFont="1" applyBorder="1" applyAlignment="1">
      <alignment horizontal="center" vertical="center" wrapText="1"/>
    </xf>
    <xf numFmtId="0" fontId="31" fillId="0" borderId="51" xfId="515" applyFont="1" applyBorder="1" applyAlignment="1">
      <alignment horizontal="center" vertical="center" wrapText="1"/>
    </xf>
    <xf numFmtId="0" fontId="166" fillId="0" borderId="64" xfId="0" applyFont="1" applyBorder="1" applyAlignment="1">
      <alignment horizontal="center" vertical="center"/>
    </xf>
    <xf numFmtId="0" fontId="166" fillId="0" borderId="68" xfId="0" applyFont="1" applyBorder="1" applyAlignment="1">
      <alignment horizontal="center" vertical="center"/>
    </xf>
    <xf numFmtId="0" fontId="166" fillId="0" borderId="63" xfId="0" applyFont="1" applyBorder="1" applyAlignment="1">
      <alignment horizontal="center" vertical="center"/>
    </xf>
    <xf numFmtId="0" fontId="31" fillId="0" borderId="45" xfId="0" applyFont="1" applyFill="1" applyBorder="1" applyAlignment="1">
      <alignment vertical="center" wrapText="1"/>
    </xf>
    <xf numFmtId="0" fontId="31" fillId="0" borderId="58" xfId="0" applyFont="1" applyFill="1" applyBorder="1" applyAlignment="1">
      <alignment vertical="center" wrapText="1"/>
    </xf>
    <xf numFmtId="0" fontId="31" fillId="0" borderId="43" xfId="0" applyFont="1" applyFill="1" applyBorder="1" applyAlignment="1">
      <alignment vertical="center" wrapText="1"/>
    </xf>
    <xf numFmtId="0" fontId="31" fillId="0" borderId="56" xfId="0" applyFont="1" applyFill="1" applyBorder="1" applyAlignment="1">
      <alignment vertical="center" wrapText="1"/>
    </xf>
    <xf numFmtId="0" fontId="31" fillId="0" borderId="50" xfId="0" applyFont="1" applyFill="1" applyBorder="1" applyAlignment="1">
      <alignment vertical="center" wrapText="1"/>
    </xf>
    <xf numFmtId="0" fontId="31" fillId="0" borderId="54" xfId="434" applyFont="1" applyFill="1" applyBorder="1" applyAlignment="1">
      <alignment vertical="center" wrapText="1"/>
    </xf>
    <xf numFmtId="0" fontId="21" fillId="0" borderId="32" xfId="434" applyFont="1" applyFill="1" applyBorder="1" applyAlignment="1">
      <alignment horizontal="left" vertical="center" wrapText="1"/>
    </xf>
    <xf numFmtId="0" fontId="21" fillId="0" borderId="59" xfId="434" applyFont="1" applyFill="1" applyBorder="1" applyAlignment="1">
      <alignment horizontal="left" vertical="center" wrapText="1"/>
    </xf>
    <xf numFmtId="0" fontId="31" fillId="0" borderId="36" xfId="0" applyFont="1" applyFill="1" applyBorder="1" applyAlignment="1">
      <alignment horizontal="center" vertical="center" wrapText="1"/>
    </xf>
    <xf numFmtId="0" fontId="31" fillId="0" borderId="48" xfId="0" applyFont="1" applyFill="1" applyBorder="1" applyAlignment="1">
      <alignment horizontal="center" vertical="center" wrapText="1"/>
    </xf>
    <xf numFmtId="0" fontId="31" fillId="0" borderId="32" xfId="434" applyFont="1" applyFill="1" applyBorder="1" applyAlignment="1">
      <alignment horizontal="center" vertical="center" wrapText="1"/>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xf numFmtId="0" fontId="145" fillId="0" borderId="6" xfId="0" quotePrefix="1" applyFont="1" applyFill="1" applyBorder="1" applyAlignment="1">
      <alignment horizontal="center" vertical="center" wrapText="1"/>
    </xf>
  </cellXfs>
  <cellStyles count="517">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6"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4"/>
    <cellStyle name="常规 115" xfId="515"/>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常规_与 HUNICORN BUDAPEST 合作条件及 SOP" xfId="452"/>
    <cellStyle name="超链接" xfId="453" builtinId="8"/>
    <cellStyle name="超链接 2" xfId="454"/>
    <cellStyle name="超链接 2 2" xfId="455"/>
    <cellStyle name="超链接 2 2 2" xfId="456"/>
    <cellStyle name="超链接 3" xfId="457"/>
    <cellStyle name="超链接 3 2" xfId="458"/>
    <cellStyle name="好 2" xfId="459"/>
    <cellStyle name="汇总 2" xfId="460"/>
    <cellStyle name="汇总 2 2" xfId="461"/>
    <cellStyle name="货币 2" xfId="462"/>
    <cellStyle name="货币 2 2" xfId="463"/>
    <cellStyle name="计算 2" xfId="464"/>
    <cellStyle name="检查单元格 2" xfId="465"/>
    <cellStyle name="解释性文本 2" xfId="466"/>
    <cellStyle name="警告文本 2" xfId="467"/>
    <cellStyle name="链接单元格 2" xfId="468"/>
    <cellStyle name="霓付 [0]_97MBO" xfId="469"/>
    <cellStyle name="霓付_97MBO" xfId="470"/>
    <cellStyle name="똿뗦먛귟 [0.00]_PRODUCT DETAIL Q1" xfId="471"/>
    <cellStyle name="똿뗦먛귟_PRODUCT DETAIL Q1" xfId="472"/>
    <cellStyle name="烹拳 [0]_97MBO" xfId="473"/>
    <cellStyle name="烹拳_97MBO" xfId="474"/>
    <cellStyle name="普通_ 白土" xfId="475"/>
    <cellStyle name="千位[0]_laroux" xfId="476"/>
    <cellStyle name="千位_laroux" xfId="477"/>
    <cellStyle name="千位分隔" xfId="478" builtinId="3"/>
    <cellStyle name="千位分隔 10" xfId="479"/>
    <cellStyle name="千位分隔 2" xfId="480"/>
    <cellStyle name="千位分隔 3" xfId="481"/>
    <cellStyle name="千位分隔 4" xfId="482"/>
    <cellStyle name="千位分隔 5" xfId="483"/>
    <cellStyle name="千位分隔 6" xfId="484"/>
    <cellStyle name="千位分隔 7" xfId="485"/>
    <cellStyle name="千位分隔 8" xfId="486"/>
    <cellStyle name="千位分隔 9" xfId="487"/>
    <cellStyle name="钎霖_laroux" xfId="488"/>
    <cellStyle name="强调文字颜色 1 2" xfId="489"/>
    <cellStyle name="强调文字颜色 2 2" xfId="490"/>
    <cellStyle name="强调文字颜色 3 2" xfId="491"/>
    <cellStyle name="强调文字颜色 4 2" xfId="492"/>
    <cellStyle name="强调文字颜色 5 2" xfId="493"/>
    <cellStyle name="强调文字颜色 6 2" xfId="494"/>
    <cellStyle name="适中 2" xfId="495"/>
    <cellStyle name="输出 2" xfId="496"/>
    <cellStyle name="输入 2" xfId="497"/>
    <cellStyle name="隨後的超連結_Book1" xfId="498"/>
    <cellStyle name="样式 1" xfId="499"/>
    <cellStyle name="一般_2011 TSL VSL'S +JOIN VENTURE LONGTERM SCHEDULE-5codes 0907_KTH, CME, THI, THK and HPH" xfId="500"/>
    <cellStyle name="믅됞 [0.00]_PRODUCT DETAIL Q1" xfId="501"/>
    <cellStyle name="믅됞_PRODUCT DETAIL Q1" xfId="502"/>
    <cellStyle name="백분율_HOBONG" xfId="503"/>
    <cellStyle name="注释 2" xfId="504"/>
    <cellStyle name="注释 2 2" xfId="505"/>
    <cellStyle name="注释 2 2 2" xfId="506"/>
    <cellStyle name="注释 2 3" xfId="507"/>
    <cellStyle name="뷭?_BOOKSHIP" xfId="508"/>
    <cellStyle name="콤마 [0]_1202" xfId="509"/>
    <cellStyle name="콤마_1202" xfId="510"/>
    <cellStyle name="통화 [0]_1202" xfId="511"/>
    <cellStyle name="통화_1202" xfId="512"/>
    <cellStyle name="표준_(정보부문)월별인원계획" xfId="513"/>
  </cellStyles>
  <dxfs count="1958">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5.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6.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7.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428625</xdr:colOff>
      <xdr:row>38</xdr:row>
      <xdr:rowOff>40507</xdr:rowOff>
    </xdr:to>
    <xdr:pic>
      <xdr:nvPicPr>
        <xdr:cNvPr id="2" name="图片 1" descr="C:\Users\u11001508\Documents\Tencent Files\2851603225\Image\Group\Q)`G]477ZB1XX03~X[JGACX.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342900"/>
          <a:ext cx="3857625" cy="6384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xdr:rowOff>
    </xdr:from>
    <xdr:to>
      <xdr:col>12</xdr:col>
      <xdr:colOff>391247</xdr:colOff>
      <xdr:row>38</xdr:row>
      <xdr:rowOff>38101</xdr:rowOff>
    </xdr:to>
    <xdr:pic>
      <xdr:nvPicPr>
        <xdr:cNvPr id="3" name="图片 2" descr="C:\Users\u11001508\Documents\Tencent Files\2851603225\Image\Group\IDX@6TIW_]4T$YZT5IL0ZWC.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342901"/>
          <a:ext cx="3820247" cy="638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0</xdr:row>
      <xdr:rowOff>161926</xdr:rowOff>
    </xdr:from>
    <xdr:to>
      <xdr:col>18</xdr:col>
      <xdr:colOff>495300</xdr:colOff>
      <xdr:row>38</xdr:row>
      <xdr:rowOff>5724</xdr:rowOff>
    </xdr:to>
    <xdr:pic>
      <xdr:nvPicPr>
        <xdr:cNvPr id="5" name="图片 4" descr="C:\Users\u11001508\Documents\Tencent Files\2851603225\Image\Group\R4BFW2UQXQ4LM6XQ1}6S9II.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4376" y="161926"/>
          <a:ext cx="3924300" cy="6358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1</xdr:row>
      <xdr:rowOff>0</xdr:rowOff>
    </xdr:from>
    <xdr:to>
      <xdr:col>25</xdr:col>
      <xdr:colOff>247047</xdr:colOff>
      <xdr:row>38</xdr:row>
      <xdr:rowOff>9525</xdr:rowOff>
    </xdr:to>
    <xdr:pic>
      <xdr:nvPicPr>
        <xdr:cNvPr id="4" name="图片 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582525" y="171450"/>
          <a:ext cx="4361847" cy="6353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171452</xdr:colOff>
      <xdr:row>3</xdr:row>
      <xdr:rowOff>133072</xdr:rowOff>
    </xdr:from>
    <xdr:to>
      <xdr:col>15</xdr:col>
      <xdr:colOff>19248</xdr:colOff>
      <xdr:row>21</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2599" y="973513"/>
          <a:ext cx="8577178" cy="518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34335" y="4253753"/>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88138" y="3012141"/>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74149" y="3031191"/>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409329" y="3810000"/>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235763" y="4526056"/>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93951" y="3819525"/>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35718</xdr:colOff>
      <xdr:row>0</xdr:row>
      <xdr:rowOff>128587</xdr:rowOff>
    </xdr:from>
    <xdr:to>
      <xdr:col>5</xdr:col>
      <xdr:colOff>395287</xdr:colOff>
      <xdr:row>2</xdr:row>
      <xdr:rowOff>197643</xdr:rowOff>
    </xdr:to>
    <xdr:pic>
      <xdr:nvPicPr>
        <xdr:cNvPr id="54"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50168" y="128587"/>
          <a:ext cx="2331244" cy="526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90150</xdr:colOff>
      <xdr:row>2</xdr:row>
      <xdr:rowOff>295613</xdr:rowOff>
    </xdr:from>
    <xdr:ext cx="2547934" cy="267381"/>
    <xdr:sp macro="" textlink="">
      <xdr:nvSpPr>
        <xdr:cNvPr id="55" name="TextBox 3"/>
        <xdr:cNvSpPr txBox="1"/>
      </xdr:nvSpPr>
      <xdr:spPr>
        <a:xfrm>
          <a:off x="1399838" y="759957"/>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2019-0</a:t>
          </a:r>
          <a:r>
            <a:rPr lang="en-US" altLang="zh-CN" sz="1050" b="1">
              <a:solidFill>
                <a:schemeClr val="bg1"/>
              </a:solidFill>
              <a:latin typeface="Arial" pitchFamily="34" charset="0"/>
              <a:ea typeface="+mn-ea"/>
              <a:cs typeface="Arial" pitchFamily="34" charset="0"/>
            </a:rPr>
            <a:t>5</a:t>
          </a:r>
          <a:r>
            <a:rPr lang="en-US" sz="1050" b="1">
              <a:solidFill>
                <a:schemeClr val="bg1"/>
              </a:solidFill>
              <a:latin typeface="Arial" pitchFamily="34" charset="0"/>
              <a:ea typeface="+mn-ea"/>
              <a:cs typeface="Arial" pitchFamily="34" charset="0"/>
            </a:rPr>
            <a:t>-</a:t>
          </a:r>
          <a:r>
            <a:rPr lang="en-US" altLang="zh-CN" sz="1050" b="1">
              <a:solidFill>
                <a:schemeClr val="bg1"/>
              </a:solidFill>
              <a:latin typeface="Arial" pitchFamily="34" charset="0"/>
              <a:ea typeface="+mn-ea"/>
              <a:cs typeface="Arial" pitchFamily="34" charset="0"/>
            </a:rPr>
            <a:t>11</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2019-05-</a:t>
          </a:r>
          <a:r>
            <a:rPr lang="en-US" altLang="zh-CN" sz="1050" b="1">
              <a:solidFill>
                <a:schemeClr val="bg1"/>
              </a:solidFill>
              <a:latin typeface="Arial" pitchFamily="34" charset="0"/>
              <a:ea typeface="+mn-ea"/>
              <a:cs typeface="Arial" pitchFamily="34" charset="0"/>
            </a:rPr>
            <a:t>17</a:t>
          </a:r>
          <a:endParaRPr lang="en-US" sz="1050" b="1">
            <a:solidFill>
              <a:schemeClr val="bg1"/>
            </a:solidFill>
            <a:latin typeface="Arial" pitchFamily="34" charset="0"/>
            <a:ea typeface="+mn-ea"/>
            <a:cs typeface="Arial" pitchFamily="34" charset="0"/>
          </a:endParaRP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1756834</xdr:colOff>
      <xdr:row>153</xdr:row>
      <xdr:rowOff>148166</xdr:rowOff>
    </xdr:from>
    <xdr:ext cx="1000293" cy="559192"/>
    <xdr:sp macro="" textlink="">
      <xdr:nvSpPr>
        <xdr:cNvPr id="2059" name="矩形 2058"/>
        <xdr:cNvSpPr/>
      </xdr:nvSpPr>
      <xdr:spPr>
        <a:xfrm>
          <a:off x="1756834" y="3745441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269</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356</xdr:row>
      <xdr:rowOff>1</xdr:rowOff>
    </xdr:from>
    <xdr:ext cx="1000293" cy="559192"/>
    <xdr:sp macro="" textlink="">
      <xdr:nvSpPr>
        <xdr:cNvPr id="2061" name="矩形 2060"/>
        <xdr:cNvSpPr/>
      </xdr:nvSpPr>
      <xdr:spPr>
        <a:xfrm>
          <a:off x="1841499" y="884237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462</xdr:row>
      <xdr:rowOff>0</xdr:rowOff>
    </xdr:from>
    <xdr:ext cx="1000293" cy="559192"/>
    <xdr:sp macro="" textlink="">
      <xdr:nvSpPr>
        <xdr:cNvPr id="2062" name="矩形 2061"/>
        <xdr:cNvSpPr/>
      </xdr:nvSpPr>
      <xdr:spPr>
        <a:xfrm>
          <a:off x="1672167" y="1149773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469</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530</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326</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392</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414</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430</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498</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512</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578</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615</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630</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648</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661</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674</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681</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4075" cy="581025"/>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0</xdr:rowOff>
    </xdr:from>
    <xdr:to>
      <xdr:col>0</xdr:col>
      <xdr:colOff>1990725</xdr:colOff>
      <xdr:row>3</xdr:row>
      <xdr:rowOff>57150</xdr:rowOff>
    </xdr:to>
    <xdr:pic>
      <xdr:nvPicPr>
        <xdr:cNvPr id="33"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1602318</xdr:colOff>
      <xdr:row>716</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345</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0</xdr:row>
      <xdr:rowOff>95250</xdr:rowOff>
    </xdr:from>
    <xdr:to>
      <xdr:col>2</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1890452"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0</xdr:col>
      <xdr:colOff>1771650</xdr:colOff>
      <xdr:row>3</xdr:row>
      <xdr:rowOff>38100</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workbookViewId="0">
      <selection activeCell="R43" sqref="R43"/>
    </sheetView>
  </sheetViews>
  <sheetFormatPr defaultRowHeight="13.5"/>
  <cols>
    <col min="1" max="1" width="3.125" style="353" customWidth="1"/>
    <col min="2" max="16384" width="9" style="353"/>
  </cols>
  <sheetData>
    <row r="1" spans="1:26">
      <c r="A1" s="718"/>
      <c r="B1" s="718"/>
      <c r="C1" s="718"/>
      <c r="D1" s="718"/>
      <c r="E1" s="718"/>
      <c r="F1" s="718"/>
      <c r="G1" s="718"/>
      <c r="H1" s="718"/>
      <c r="I1" s="718"/>
      <c r="J1" s="718"/>
      <c r="K1" s="718"/>
      <c r="L1" s="718"/>
      <c r="M1" s="718"/>
      <c r="N1" s="718"/>
      <c r="O1" s="718"/>
      <c r="P1" s="718"/>
      <c r="Q1" s="718"/>
      <c r="R1" s="718"/>
      <c r="S1" s="718"/>
      <c r="T1" s="718"/>
      <c r="U1" s="718"/>
      <c r="V1" s="718"/>
      <c r="W1" s="718"/>
      <c r="X1" s="718"/>
      <c r="Y1" s="718"/>
      <c r="Z1" s="718"/>
    </row>
    <row r="2" spans="1:26">
      <c r="A2" s="718"/>
      <c r="B2" s="718"/>
      <c r="C2" s="718"/>
      <c r="D2" s="718"/>
      <c r="E2" s="718"/>
      <c r="F2" s="718"/>
      <c r="G2" s="718"/>
      <c r="H2" s="718"/>
      <c r="I2" s="718"/>
      <c r="J2" s="718"/>
      <c r="K2" s="718"/>
      <c r="L2" s="718"/>
      <c r="M2" s="718"/>
      <c r="N2" s="718"/>
      <c r="O2" s="718"/>
      <c r="P2" s="718"/>
      <c r="Q2" s="718"/>
      <c r="R2" s="718"/>
      <c r="S2" s="718"/>
      <c r="T2" s="718"/>
      <c r="U2" s="718"/>
      <c r="V2" s="718"/>
      <c r="W2" s="718"/>
      <c r="X2" s="718"/>
      <c r="Y2" s="718"/>
      <c r="Z2" s="718"/>
    </row>
    <row r="3" spans="1:26">
      <c r="A3" s="718"/>
      <c r="B3" s="718"/>
      <c r="C3" s="718"/>
      <c r="D3" s="718"/>
      <c r="E3" s="718"/>
      <c r="F3" s="718"/>
      <c r="G3" s="718"/>
      <c r="H3" s="718"/>
      <c r="I3" s="718"/>
      <c r="J3" s="718"/>
      <c r="K3" s="718"/>
      <c r="L3" s="718"/>
      <c r="M3" s="718"/>
      <c r="N3" s="718"/>
      <c r="O3" s="718"/>
      <c r="P3" s="718"/>
      <c r="Q3" s="718"/>
      <c r="R3" s="718"/>
      <c r="S3" s="718"/>
      <c r="T3" s="718"/>
      <c r="U3" s="718"/>
      <c r="V3" s="718"/>
      <c r="W3" s="718"/>
      <c r="X3" s="718"/>
      <c r="Y3" s="718"/>
      <c r="Z3" s="718"/>
    </row>
    <row r="4" spans="1:26">
      <c r="A4" s="718"/>
      <c r="B4" s="718"/>
      <c r="C4" s="718"/>
      <c r="D4" s="718"/>
      <c r="E4" s="718"/>
      <c r="F4" s="718"/>
      <c r="G4" s="718"/>
      <c r="H4" s="718"/>
      <c r="I4" s="718"/>
      <c r="J4" s="718"/>
      <c r="K4" s="718"/>
      <c r="L4" s="718"/>
      <c r="M4" s="718"/>
      <c r="N4" s="718"/>
      <c r="O4" s="718"/>
      <c r="P4" s="718"/>
      <c r="Q4" s="718"/>
      <c r="R4" s="718"/>
      <c r="S4" s="718"/>
      <c r="T4" s="718"/>
      <c r="U4" s="718"/>
      <c r="V4" s="718"/>
      <c r="W4" s="718"/>
      <c r="X4" s="718"/>
      <c r="Y4" s="718"/>
      <c r="Z4" s="718"/>
    </row>
    <row r="5" spans="1:26">
      <c r="A5" s="718"/>
      <c r="B5" s="718"/>
      <c r="C5" s="718"/>
      <c r="D5" s="718"/>
      <c r="E5" s="718"/>
      <c r="F5" s="718"/>
      <c r="G5" s="718"/>
      <c r="H5" s="718"/>
      <c r="I5" s="718"/>
      <c r="J5" s="718"/>
      <c r="K5" s="718"/>
      <c r="L5" s="718"/>
      <c r="M5" s="718"/>
      <c r="N5" s="718"/>
      <c r="O5" s="718"/>
      <c r="P5" s="718"/>
      <c r="Q5" s="718"/>
      <c r="R5" s="718"/>
      <c r="S5" s="718"/>
      <c r="T5" s="718"/>
      <c r="U5" s="718"/>
      <c r="V5" s="718"/>
      <c r="W5" s="718"/>
      <c r="X5" s="718"/>
      <c r="Y5" s="718"/>
      <c r="Z5" s="718"/>
    </row>
    <row r="6" spans="1:26">
      <c r="A6" s="718"/>
      <c r="B6" s="718"/>
      <c r="C6" s="718"/>
      <c r="D6" s="718"/>
      <c r="E6" s="718"/>
      <c r="F6" s="718"/>
      <c r="G6" s="718"/>
      <c r="H6" s="718"/>
      <c r="I6" s="718"/>
      <c r="J6" s="718"/>
      <c r="K6" s="718"/>
      <c r="L6" s="718"/>
      <c r="M6" s="718"/>
      <c r="N6" s="718"/>
      <c r="O6" s="718"/>
      <c r="P6" s="718"/>
      <c r="Q6" s="718"/>
      <c r="R6" s="718"/>
      <c r="S6" s="718"/>
      <c r="T6" s="718"/>
      <c r="U6" s="718"/>
      <c r="V6" s="718"/>
      <c r="W6" s="718"/>
      <c r="X6" s="718"/>
      <c r="Y6" s="718"/>
      <c r="Z6" s="718"/>
    </row>
    <row r="7" spans="1:26">
      <c r="A7" s="718"/>
      <c r="B7" s="718"/>
      <c r="C7" s="718"/>
      <c r="D7" s="718"/>
      <c r="E7" s="718"/>
      <c r="F7" s="718"/>
      <c r="G7" s="718"/>
      <c r="H7" s="718"/>
      <c r="I7" s="718"/>
      <c r="J7" s="718"/>
      <c r="K7" s="718"/>
      <c r="L7" s="718"/>
      <c r="M7" s="718"/>
      <c r="N7" s="718"/>
      <c r="O7" s="718"/>
      <c r="P7" s="718"/>
      <c r="Q7" s="718"/>
      <c r="R7" s="718"/>
      <c r="S7" s="718"/>
      <c r="T7" s="718"/>
      <c r="U7" s="718"/>
      <c r="V7" s="718"/>
      <c r="W7" s="718"/>
      <c r="X7" s="718"/>
      <c r="Y7" s="718"/>
      <c r="Z7" s="718"/>
    </row>
    <row r="8" spans="1:26">
      <c r="A8" s="718"/>
      <c r="B8" s="718"/>
      <c r="C8" s="718"/>
      <c r="D8" s="718"/>
      <c r="E8" s="718"/>
      <c r="F8" s="718"/>
      <c r="G8" s="718"/>
      <c r="H8" s="718"/>
      <c r="I8" s="718"/>
      <c r="J8" s="718"/>
      <c r="K8" s="718"/>
      <c r="L8" s="718"/>
      <c r="M8" s="718"/>
      <c r="N8" s="718"/>
      <c r="O8" s="718"/>
      <c r="P8" s="718"/>
      <c r="Q8" s="718"/>
      <c r="R8" s="718"/>
      <c r="S8" s="718"/>
      <c r="T8" s="718"/>
      <c r="U8" s="718"/>
      <c r="V8" s="718"/>
      <c r="W8" s="718"/>
      <c r="X8" s="718"/>
      <c r="Y8" s="718"/>
      <c r="Z8" s="718"/>
    </row>
    <row r="9" spans="1:26">
      <c r="A9" s="718"/>
      <c r="B9" s="718"/>
      <c r="C9" s="718"/>
      <c r="D9" s="718"/>
      <c r="E9" s="718"/>
      <c r="F9" s="718"/>
      <c r="G9" s="718"/>
      <c r="H9" s="718"/>
      <c r="I9" s="718"/>
      <c r="J9" s="718"/>
      <c r="K9" s="718"/>
      <c r="L9" s="718"/>
      <c r="M9" s="718"/>
      <c r="N9" s="718"/>
      <c r="O9" s="718"/>
      <c r="P9" s="718"/>
      <c r="Q9" s="718"/>
      <c r="R9" s="718"/>
      <c r="S9" s="718"/>
      <c r="T9" s="718"/>
      <c r="U9" s="718"/>
      <c r="V9" s="718"/>
      <c r="W9" s="718"/>
      <c r="X9" s="718"/>
      <c r="Y9" s="718"/>
      <c r="Z9" s="718"/>
    </row>
    <row r="10" spans="1:26">
      <c r="A10" s="718"/>
      <c r="B10" s="718"/>
      <c r="C10" s="718"/>
      <c r="D10" s="718"/>
      <c r="E10" s="718"/>
      <c r="F10" s="718"/>
      <c r="G10" s="718"/>
      <c r="H10" s="718"/>
      <c r="I10" s="718"/>
      <c r="J10" s="718"/>
      <c r="K10" s="718"/>
      <c r="L10" s="718"/>
      <c r="M10" s="718"/>
      <c r="N10" s="718"/>
      <c r="O10" s="718"/>
      <c r="P10" s="718"/>
      <c r="Q10" s="718"/>
      <c r="R10" s="718"/>
      <c r="S10" s="718"/>
      <c r="T10" s="718"/>
      <c r="U10" s="718"/>
      <c r="V10" s="718"/>
      <c r="W10" s="718"/>
      <c r="X10" s="718"/>
      <c r="Y10" s="718"/>
      <c r="Z10" s="718"/>
    </row>
    <row r="11" spans="1:26">
      <c r="A11" s="718"/>
      <c r="B11" s="718"/>
      <c r="C11" s="718"/>
      <c r="D11" s="718"/>
      <c r="E11" s="718"/>
      <c r="F11" s="718"/>
      <c r="G11" s="718"/>
      <c r="H11" s="718"/>
      <c r="I11" s="718"/>
      <c r="J11" s="718"/>
      <c r="K11" s="718"/>
      <c r="L11" s="718"/>
      <c r="M11" s="718"/>
      <c r="N11" s="718"/>
      <c r="O11" s="718"/>
      <c r="P11" s="718"/>
      <c r="Q11" s="718"/>
      <c r="R11" s="718"/>
      <c r="S11" s="718"/>
      <c r="T11" s="718"/>
      <c r="U11" s="718"/>
      <c r="V11" s="718"/>
      <c r="W11" s="718"/>
      <c r="X11" s="718"/>
      <c r="Y11" s="718"/>
      <c r="Z11" s="718"/>
    </row>
    <row r="12" spans="1:26">
      <c r="A12" s="718"/>
      <c r="B12" s="718"/>
      <c r="C12" s="718"/>
      <c r="D12" s="718"/>
      <c r="E12" s="718"/>
      <c r="F12" s="718"/>
      <c r="G12" s="718"/>
      <c r="H12" s="718"/>
      <c r="I12" s="718"/>
      <c r="J12" s="718"/>
      <c r="K12" s="718"/>
      <c r="L12" s="718"/>
      <c r="M12" s="718"/>
      <c r="N12" s="718"/>
      <c r="O12" s="718"/>
      <c r="P12" s="718"/>
      <c r="Q12" s="718"/>
      <c r="R12" s="718"/>
      <c r="S12" s="718"/>
      <c r="T12" s="718"/>
      <c r="U12" s="718"/>
      <c r="V12" s="718"/>
      <c r="W12" s="718"/>
      <c r="X12" s="718"/>
      <c r="Y12" s="718"/>
      <c r="Z12" s="718"/>
    </row>
    <row r="13" spans="1:26">
      <c r="A13" s="718"/>
      <c r="B13" s="718"/>
      <c r="C13" s="718"/>
      <c r="D13" s="718"/>
      <c r="E13" s="718"/>
      <c r="F13" s="718"/>
      <c r="G13" s="718"/>
      <c r="H13" s="718"/>
      <c r="I13" s="718"/>
      <c r="J13" s="718"/>
      <c r="K13" s="718"/>
      <c r="L13" s="718"/>
      <c r="M13" s="718"/>
      <c r="N13" s="718"/>
      <c r="O13" s="718"/>
      <c r="P13" s="718"/>
      <c r="Q13" s="718"/>
      <c r="R13" s="718"/>
      <c r="S13" s="718"/>
      <c r="T13" s="718"/>
      <c r="U13" s="718"/>
      <c r="V13" s="718"/>
      <c r="W13" s="718"/>
      <c r="X13" s="718"/>
      <c r="Y13" s="718"/>
      <c r="Z13" s="718"/>
    </row>
    <row r="14" spans="1:26">
      <c r="A14" s="718"/>
      <c r="B14" s="718"/>
      <c r="C14" s="718"/>
      <c r="D14" s="718"/>
      <c r="E14" s="718"/>
      <c r="F14" s="718"/>
      <c r="G14" s="718"/>
      <c r="H14" s="718"/>
      <c r="I14" s="718"/>
      <c r="J14" s="718"/>
      <c r="K14" s="718"/>
      <c r="L14" s="718"/>
      <c r="M14" s="718"/>
      <c r="N14" s="718"/>
      <c r="O14" s="718"/>
      <c r="P14" s="718"/>
      <c r="Q14" s="718"/>
      <c r="R14" s="718"/>
      <c r="S14" s="718"/>
      <c r="T14" s="718"/>
      <c r="U14" s="718"/>
      <c r="V14" s="718"/>
      <c r="W14" s="718"/>
      <c r="X14" s="718"/>
      <c r="Y14" s="718"/>
      <c r="Z14" s="718"/>
    </row>
    <row r="15" spans="1:26">
      <c r="A15" s="718"/>
      <c r="B15" s="718"/>
      <c r="C15" s="718"/>
      <c r="D15" s="718"/>
      <c r="E15" s="718"/>
      <c r="F15" s="718"/>
      <c r="G15" s="718"/>
      <c r="H15" s="718"/>
      <c r="I15" s="718"/>
      <c r="J15" s="718"/>
      <c r="K15" s="718"/>
      <c r="L15" s="718"/>
      <c r="M15" s="718"/>
      <c r="N15" s="718"/>
      <c r="O15" s="718"/>
      <c r="P15" s="718"/>
      <c r="Q15" s="718"/>
      <c r="R15" s="718"/>
      <c r="S15" s="718"/>
      <c r="T15" s="718"/>
      <c r="U15" s="718"/>
      <c r="V15" s="718"/>
      <c r="W15" s="718"/>
      <c r="X15" s="718"/>
      <c r="Y15" s="718"/>
      <c r="Z15" s="718"/>
    </row>
    <row r="16" spans="1:26">
      <c r="A16" s="718"/>
      <c r="B16" s="718"/>
      <c r="C16" s="718"/>
      <c r="D16" s="718"/>
      <c r="E16" s="718"/>
      <c r="F16" s="718"/>
      <c r="G16" s="718"/>
      <c r="H16" s="718"/>
      <c r="I16" s="718"/>
      <c r="J16" s="718"/>
      <c r="K16" s="718"/>
      <c r="L16" s="718"/>
      <c r="M16" s="718"/>
      <c r="N16" s="718"/>
      <c r="O16" s="718"/>
      <c r="P16" s="718"/>
      <c r="Q16" s="718"/>
      <c r="R16" s="718"/>
      <c r="S16" s="718"/>
      <c r="T16" s="718"/>
      <c r="U16" s="718"/>
      <c r="V16" s="718"/>
      <c r="W16" s="718"/>
      <c r="X16" s="718"/>
      <c r="Y16" s="718"/>
      <c r="Z16" s="718"/>
    </row>
    <row r="17" spans="1:26">
      <c r="A17" s="718"/>
      <c r="B17" s="718"/>
      <c r="C17" s="718"/>
      <c r="D17" s="718"/>
      <c r="E17" s="718"/>
      <c r="F17" s="718"/>
      <c r="G17" s="718"/>
      <c r="H17" s="718"/>
      <c r="I17" s="718"/>
      <c r="J17" s="718"/>
      <c r="K17" s="718"/>
      <c r="L17" s="718"/>
      <c r="M17" s="718"/>
      <c r="N17" s="718"/>
      <c r="O17" s="718"/>
      <c r="P17" s="718"/>
      <c r="Q17" s="718"/>
      <c r="R17" s="718"/>
      <c r="S17" s="718"/>
      <c r="T17" s="718"/>
      <c r="U17" s="718"/>
      <c r="V17" s="718"/>
      <c r="W17" s="718"/>
      <c r="X17" s="718"/>
      <c r="Y17" s="718"/>
      <c r="Z17" s="718"/>
    </row>
    <row r="18" spans="1:26">
      <c r="A18" s="718"/>
      <c r="B18" s="718"/>
      <c r="C18" s="718"/>
      <c r="D18" s="718"/>
      <c r="E18" s="718"/>
      <c r="F18" s="718"/>
      <c r="G18" s="718"/>
      <c r="H18" s="718"/>
      <c r="I18" s="718"/>
      <c r="J18" s="718"/>
      <c r="K18" s="718"/>
      <c r="L18" s="718"/>
      <c r="M18" s="718"/>
      <c r="N18" s="718"/>
      <c r="O18" s="718"/>
      <c r="P18" s="718"/>
      <c r="Q18" s="718"/>
      <c r="R18" s="718"/>
      <c r="S18" s="718"/>
      <c r="T18" s="718"/>
      <c r="U18" s="718"/>
      <c r="V18" s="718"/>
      <c r="W18" s="718"/>
      <c r="X18" s="718"/>
      <c r="Y18" s="718"/>
      <c r="Z18" s="718"/>
    </row>
    <row r="19" spans="1:26">
      <c r="A19" s="718"/>
      <c r="B19" s="718"/>
      <c r="C19" s="718"/>
      <c r="D19" s="718"/>
      <c r="E19" s="718"/>
      <c r="F19" s="718"/>
      <c r="G19" s="718"/>
      <c r="H19" s="718"/>
      <c r="I19" s="718"/>
      <c r="J19" s="718"/>
      <c r="K19" s="718"/>
      <c r="L19" s="718"/>
      <c r="M19" s="718"/>
      <c r="N19" s="718"/>
      <c r="O19" s="718"/>
      <c r="P19" s="718"/>
      <c r="Q19" s="718"/>
      <c r="R19" s="718"/>
      <c r="S19" s="718"/>
      <c r="T19" s="718"/>
      <c r="U19" s="718"/>
      <c r="V19" s="718"/>
      <c r="W19" s="718"/>
      <c r="X19" s="718"/>
      <c r="Y19" s="718"/>
      <c r="Z19" s="718"/>
    </row>
    <row r="20" spans="1:26">
      <c r="A20" s="718"/>
      <c r="B20" s="718"/>
      <c r="C20" s="718"/>
      <c r="D20" s="718"/>
      <c r="E20" s="718"/>
      <c r="F20" s="718"/>
      <c r="G20" s="718"/>
      <c r="H20" s="718"/>
      <c r="I20" s="718"/>
      <c r="J20" s="718"/>
      <c r="K20" s="718"/>
      <c r="L20" s="718"/>
      <c r="M20" s="718"/>
      <c r="N20" s="718"/>
      <c r="O20" s="718"/>
      <c r="P20" s="718"/>
      <c r="Q20" s="718"/>
      <c r="R20" s="718"/>
      <c r="S20" s="718"/>
      <c r="T20" s="718"/>
      <c r="U20" s="718"/>
      <c r="V20" s="718"/>
      <c r="W20" s="718"/>
      <c r="X20" s="718"/>
      <c r="Y20" s="718"/>
      <c r="Z20" s="718"/>
    </row>
    <row r="21" spans="1:26">
      <c r="A21" s="718"/>
      <c r="B21" s="718"/>
      <c r="C21" s="718"/>
      <c r="D21" s="718"/>
      <c r="E21" s="718"/>
      <c r="F21" s="718"/>
      <c r="G21" s="718"/>
      <c r="H21" s="718"/>
      <c r="I21" s="718"/>
      <c r="J21" s="718"/>
      <c r="K21" s="718"/>
      <c r="L21" s="718"/>
      <c r="M21" s="718"/>
      <c r="N21" s="718"/>
      <c r="O21" s="718"/>
      <c r="P21" s="718"/>
      <c r="Q21" s="718"/>
      <c r="R21" s="718"/>
      <c r="S21" s="718"/>
      <c r="T21" s="718"/>
      <c r="U21" s="718"/>
      <c r="V21" s="718"/>
      <c r="W21" s="718"/>
      <c r="X21" s="718"/>
      <c r="Y21" s="718"/>
      <c r="Z21" s="718"/>
    </row>
    <row r="22" spans="1:26">
      <c r="A22" s="718"/>
      <c r="B22" s="718"/>
      <c r="C22" s="718"/>
      <c r="D22" s="718"/>
      <c r="E22" s="718"/>
      <c r="F22" s="718"/>
      <c r="G22" s="718"/>
      <c r="H22" s="718"/>
      <c r="I22" s="718"/>
      <c r="J22" s="718"/>
      <c r="K22" s="718"/>
      <c r="L22" s="718"/>
      <c r="M22" s="718"/>
      <c r="N22" s="718"/>
      <c r="O22" s="718"/>
      <c r="P22" s="718"/>
      <c r="Q22" s="718"/>
      <c r="R22" s="718"/>
      <c r="S22" s="718"/>
      <c r="T22" s="718"/>
      <c r="U22" s="718"/>
      <c r="V22" s="718"/>
      <c r="W22" s="718"/>
      <c r="X22" s="718"/>
      <c r="Y22" s="718"/>
      <c r="Z22" s="718"/>
    </row>
    <row r="23" spans="1:26">
      <c r="A23" s="718"/>
      <c r="B23" s="718"/>
      <c r="C23" s="718"/>
      <c r="D23" s="718"/>
      <c r="E23" s="718"/>
      <c r="F23" s="718"/>
      <c r="G23" s="718"/>
      <c r="H23" s="718"/>
      <c r="I23" s="718"/>
      <c r="J23" s="718"/>
      <c r="K23" s="718"/>
      <c r="L23" s="718"/>
      <c r="M23" s="718"/>
      <c r="N23" s="718"/>
      <c r="O23" s="718"/>
      <c r="P23" s="718"/>
      <c r="Q23" s="718"/>
      <c r="R23" s="718"/>
      <c r="S23" s="718"/>
      <c r="T23" s="718"/>
      <c r="U23" s="718"/>
      <c r="V23" s="718"/>
      <c r="W23" s="718"/>
      <c r="X23" s="718"/>
      <c r="Y23" s="718"/>
      <c r="Z23" s="718"/>
    </row>
    <row r="24" spans="1:26">
      <c r="A24" s="718"/>
      <c r="B24" s="718"/>
      <c r="C24" s="718"/>
      <c r="D24" s="718"/>
      <c r="E24" s="718"/>
      <c r="F24" s="718"/>
      <c r="G24" s="718"/>
      <c r="H24" s="718"/>
      <c r="I24" s="718"/>
      <c r="J24" s="718"/>
      <c r="K24" s="718"/>
      <c r="L24" s="718"/>
      <c r="M24" s="718"/>
      <c r="N24" s="718"/>
      <c r="O24" s="718"/>
      <c r="P24" s="718"/>
      <c r="Q24" s="718"/>
      <c r="R24" s="718"/>
      <c r="S24" s="718"/>
      <c r="T24" s="718"/>
      <c r="U24" s="718"/>
      <c r="V24" s="718"/>
      <c r="W24" s="718"/>
      <c r="X24" s="718"/>
      <c r="Y24" s="718"/>
      <c r="Z24" s="718"/>
    </row>
    <row r="25" spans="1:26">
      <c r="A25" s="718"/>
      <c r="B25" s="718"/>
      <c r="C25" s="718"/>
      <c r="D25" s="718"/>
      <c r="E25" s="718"/>
      <c r="F25" s="718"/>
      <c r="G25" s="718"/>
      <c r="H25" s="718"/>
      <c r="I25" s="718"/>
      <c r="J25" s="718"/>
      <c r="K25" s="718"/>
      <c r="L25" s="718"/>
      <c r="M25" s="718"/>
      <c r="N25" s="718"/>
      <c r="O25" s="718"/>
      <c r="P25" s="718"/>
      <c r="Q25" s="718"/>
      <c r="R25" s="718"/>
      <c r="S25" s="718"/>
      <c r="T25" s="718"/>
      <c r="U25" s="718"/>
      <c r="V25" s="718"/>
      <c r="W25" s="718"/>
      <c r="X25" s="718"/>
      <c r="Y25" s="718"/>
      <c r="Z25" s="718"/>
    </row>
    <row r="26" spans="1:26">
      <c r="A26" s="718"/>
      <c r="B26" s="718"/>
      <c r="C26" s="718"/>
      <c r="D26" s="718"/>
      <c r="E26" s="718"/>
      <c r="F26" s="718"/>
      <c r="G26" s="718"/>
      <c r="H26" s="718"/>
      <c r="I26" s="718"/>
      <c r="J26" s="718"/>
      <c r="K26" s="718"/>
      <c r="L26" s="718"/>
      <c r="M26" s="718"/>
      <c r="N26" s="718"/>
      <c r="O26" s="718"/>
      <c r="P26" s="718"/>
      <c r="Q26" s="718"/>
      <c r="R26" s="718"/>
      <c r="S26" s="718"/>
      <c r="T26" s="718"/>
      <c r="U26" s="718"/>
      <c r="V26" s="718"/>
      <c r="W26" s="718"/>
      <c r="X26" s="718"/>
      <c r="Y26" s="718"/>
      <c r="Z26" s="718"/>
    </row>
    <row r="27" spans="1:26">
      <c r="A27" s="718"/>
      <c r="B27" s="718"/>
      <c r="C27" s="718"/>
      <c r="D27" s="718"/>
      <c r="E27" s="718"/>
      <c r="F27" s="718"/>
      <c r="G27" s="718"/>
      <c r="H27" s="718"/>
      <c r="I27" s="718"/>
      <c r="J27" s="718"/>
      <c r="K27" s="718"/>
      <c r="L27" s="718"/>
      <c r="M27" s="718"/>
      <c r="N27" s="718"/>
      <c r="O27" s="718"/>
      <c r="P27" s="718"/>
      <c r="Q27" s="718"/>
      <c r="R27" s="718"/>
      <c r="S27" s="718"/>
      <c r="T27" s="718"/>
      <c r="U27" s="718"/>
      <c r="V27" s="718"/>
      <c r="W27" s="718"/>
      <c r="X27" s="718"/>
      <c r="Y27" s="718"/>
      <c r="Z27" s="718"/>
    </row>
    <row r="28" spans="1:26">
      <c r="A28" s="718"/>
      <c r="B28" s="718"/>
      <c r="C28" s="718"/>
      <c r="D28" s="718"/>
      <c r="E28" s="718"/>
      <c r="F28" s="718"/>
      <c r="G28" s="718"/>
      <c r="H28" s="718"/>
      <c r="I28" s="718"/>
      <c r="J28" s="718"/>
      <c r="K28" s="718"/>
      <c r="L28" s="718"/>
      <c r="M28" s="718"/>
      <c r="N28" s="718"/>
      <c r="O28" s="718"/>
      <c r="P28" s="718"/>
      <c r="Q28" s="718"/>
      <c r="R28" s="718"/>
      <c r="S28" s="718"/>
      <c r="T28" s="718"/>
      <c r="U28" s="718"/>
      <c r="V28" s="718"/>
      <c r="W28" s="718"/>
      <c r="X28" s="718"/>
      <c r="Y28" s="718"/>
      <c r="Z28" s="718"/>
    </row>
    <row r="29" spans="1:26">
      <c r="A29" s="718"/>
      <c r="B29" s="718"/>
      <c r="C29" s="718"/>
      <c r="D29" s="718"/>
      <c r="E29" s="718"/>
      <c r="F29" s="718"/>
      <c r="G29" s="718"/>
      <c r="H29" s="718"/>
      <c r="I29" s="718"/>
      <c r="J29" s="718"/>
      <c r="K29" s="718"/>
      <c r="L29" s="718"/>
      <c r="M29" s="718"/>
      <c r="N29" s="718"/>
      <c r="O29" s="718"/>
      <c r="P29" s="718"/>
      <c r="Q29" s="718"/>
      <c r="R29" s="718"/>
      <c r="S29" s="718"/>
      <c r="T29" s="718"/>
      <c r="U29" s="718"/>
      <c r="V29" s="718"/>
      <c r="W29" s="718"/>
      <c r="X29" s="718"/>
      <c r="Y29" s="718"/>
      <c r="Z29" s="718"/>
    </row>
    <row r="30" spans="1:26">
      <c r="A30" s="718"/>
      <c r="B30" s="718"/>
      <c r="C30" s="718"/>
      <c r="D30" s="718"/>
      <c r="E30" s="718"/>
      <c r="F30" s="718"/>
      <c r="G30" s="718"/>
      <c r="H30" s="718"/>
      <c r="I30" s="718"/>
      <c r="J30" s="718"/>
      <c r="K30" s="718"/>
      <c r="L30" s="718"/>
      <c r="M30" s="718"/>
      <c r="N30" s="718"/>
      <c r="O30" s="718"/>
      <c r="P30" s="718"/>
      <c r="Q30" s="718"/>
      <c r="R30" s="718"/>
      <c r="S30" s="718"/>
      <c r="T30" s="718"/>
      <c r="U30" s="718"/>
      <c r="V30" s="718"/>
      <c r="W30" s="718"/>
      <c r="X30" s="718"/>
      <c r="Y30" s="718"/>
      <c r="Z30" s="718"/>
    </row>
    <row r="31" spans="1:26">
      <c r="A31" s="718"/>
      <c r="B31" s="718"/>
      <c r="C31" s="718"/>
      <c r="D31" s="718"/>
      <c r="E31" s="718"/>
      <c r="F31" s="718"/>
      <c r="G31" s="718"/>
      <c r="H31" s="718"/>
      <c r="I31" s="718"/>
      <c r="J31" s="718"/>
      <c r="K31" s="718"/>
      <c r="L31" s="718"/>
      <c r="M31" s="718"/>
      <c r="N31" s="718"/>
      <c r="O31" s="718"/>
      <c r="P31" s="718"/>
      <c r="Q31" s="718"/>
      <c r="R31" s="718"/>
      <c r="S31" s="718"/>
      <c r="T31" s="718"/>
      <c r="U31" s="718"/>
      <c r="V31" s="718"/>
      <c r="W31" s="718"/>
      <c r="X31" s="718"/>
      <c r="Y31" s="718"/>
      <c r="Z31" s="718"/>
    </row>
    <row r="32" spans="1:26">
      <c r="A32" s="718"/>
      <c r="B32" s="718"/>
      <c r="C32" s="718"/>
      <c r="D32" s="718"/>
      <c r="E32" s="718"/>
      <c r="F32" s="718"/>
      <c r="G32" s="718"/>
      <c r="H32" s="718"/>
      <c r="I32" s="718"/>
      <c r="J32" s="718"/>
      <c r="K32" s="718"/>
      <c r="L32" s="718"/>
      <c r="M32" s="718"/>
      <c r="N32" s="718"/>
      <c r="O32" s="718"/>
      <c r="P32" s="718"/>
      <c r="Q32" s="718"/>
      <c r="R32" s="718"/>
      <c r="S32" s="718"/>
      <c r="T32" s="718"/>
      <c r="U32" s="718"/>
      <c r="V32" s="718"/>
      <c r="W32" s="718"/>
      <c r="X32" s="718"/>
      <c r="Y32" s="718"/>
      <c r="Z32" s="718"/>
    </row>
    <row r="33" spans="1:26">
      <c r="A33" s="718"/>
      <c r="B33" s="718"/>
      <c r="C33" s="718"/>
      <c r="D33" s="718"/>
      <c r="E33" s="718"/>
      <c r="F33" s="718"/>
      <c r="G33" s="718"/>
      <c r="H33" s="718"/>
      <c r="I33" s="718"/>
      <c r="J33" s="718"/>
      <c r="K33" s="718"/>
      <c r="L33" s="718"/>
      <c r="M33" s="718"/>
      <c r="N33" s="718"/>
      <c r="O33" s="718"/>
      <c r="P33" s="718"/>
      <c r="Q33" s="718"/>
      <c r="R33" s="718"/>
      <c r="S33" s="718"/>
      <c r="T33" s="718"/>
      <c r="U33" s="718"/>
      <c r="V33" s="718"/>
      <c r="W33" s="718"/>
      <c r="X33" s="718"/>
      <c r="Y33" s="718"/>
      <c r="Z33" s="718"/>
    </row>
    <row r="34" spans="1:26">
      <c r="A34" s="718"/>
      <c r="B34" s="718"/>
      <c r="C34" s="718"/>
      <c r="D34" s="718"/>
      <c r="E34" s="718"/>
      <c r="F34" s="718"/>
      <c r="G34" s="718"/>
      <c r="H34" s="718"/>
      <c r="I34" s="718"/>
      <c r="J34" s="718"/>
      <c r="K34" s="718"/>
      <c r="L34" s="718"/>
      <c r="M34" s="718"/>
      <c r="N34" s="718"/>
      <c r="O34" s="718"/>
      <c r="P34" s="718"/>
      <c r="Q34" s="718"/>
      <c r="R34" s="718"/>
      <c r="S34" s="718"/>
      <c r="T34" s="718"/>
      <c r="U34" s="718"/>
      <c r="V34" s="718"/>
      <c r="W34" s="718"/>
      <c r="X34" s="718"/>
      <c r="Y34" s="718"/>
      <c r="Z34" s="718"/>
    </row>
    <row r="35" spans="1:26">
      <c r="A35" s="718"/>
      <c r="B35" s="718"/>
      <c r="C35" s="718"/>
      <c r="D35" s="718"/>
      <c r="E35" s="718"/>
      <c r="F35" s="718"/>
      <c r="G35" s="718"/>
      <c r="H35" s="718"/>
      <c r="I35" s="718"/>
      <c r="J35" s="718"/>
      <c r="K35" s="718"/>
      <c r="L35" s="718"/>
      <c r="M35" s="718"/>
      <c r="N35" s="718"/>
      <c r="O35" s="718"/>
      <c r="P35" s="718"/>
      <c r="Q35" s="718"/>
      <c r="R35" s="718"/>
      <c r="S35" s="718"/>
      <c r="T35" s="718"/>
      <c r="U35" s="718"/>
      <c r="V35" s="718"/>
      <c r="W35" s="718"/>
      <c r="X35" s="718"/>
      <c r="Y35" s="718"/>
      <c r="Z35" s="718"/>
    </row>
    <row r="36" spans="1:26">
      <c r="A36" s="718"/>
      <c r="B36" s="718"/>
      <c r="C36" s="718"/>
      <c r="D36" s="718"/>
      <c r="E36" s="718"/>
      <c r="F36" s="718"/>
      <c r="G36" s="718"/>
      <c r="H36" s="718"/>
      <c r="I36" s="718"/>
      <c r="J36" s="718"/>
      <c r="K36" s="718"/>
      <c r="L36" s="718"/>
      <c r="M36" s="718"/>
      <c r="N36" s="718"/>
      <c r="O36" s="718"/>
      <c r="P36" s="718"/>
      <c r="Q36" s="718"/>
      <c r="R36" s="718"/>
      <c r="S36" s="718"/>
      <c r="T36" s="718"/>
      <c r="U36" s="718"/>
      <c r="V36" s="718"/>
      <c r="W36" s="718"/>
      <c r="X36" s="718"/>
      <c r="Y36" s="718"/>
      <c r="Z36" s="718"/>
    </row>
    <row r="37" spans="1:26">
      <c r="A37" s="718"/>
      <c r="B37" s="718"/>
      <c r="C37" s="718"/>
      <c r="D37" s="718"/>
      <c r="E37" s="718"/>
      <c r="F37" s="718"/>
      <c r="G37" s="718"/>
      <c r="H37" s="718"/>
      <c r="I37" s="718"/>
      <c r="J37" s="718"/>
      <c r="K37" s="718"/>
      <c r="L37" s="718"/>
      <c r="M37" s="718"/>
      <c r="N37" s="718"/>
      <c r="O37" s="718"/>
      <c r="P37" s="718"/>
      <c r="Q37" s="718"/>
      <c r="R37" s="718"/>
      <c r="S37" s="718"/>
      <c r="T37" s="718"/>
      <c r="U37" s="718"/>
      <c r="V37" s="718"/>
      <c r="W37" s="718"/>
      <c r="X37" s="718"/>
      <c r="Y37" s="718"/>
      <c r="Z37" s="718"/>
    </row>
    <row r="38" spans="1:26">
      <c r="A38" s="718"/>
      <c r="B38" s="718"/>
      <c r="C38" s="718"/>
      <c r="D38" s="718"/>
      <c r="E38" s="718"/>
      <c r="F38" s="718"/>
      <c r="G38" s="718"/>
      <c r="H38" s="718"/>
      <c r="I38" s="718"/>
      <c r="J38" s="718"/>
      <c r="K38" s="718"/>
      <c r="L38" s="718"/>
      <c r="M38" s="718"/>
      <c r="N38" s="718"/>
      <c r="O38" s="718"/>
      <c r="P38" s="718"/>
      <c r="Q38" s="718"/>
      <c r="R38" s="718"/>
      <c r="S38" s="718"/>
      <c r="T38" s="718"/>
      <c r="U38" s="718"/>
      <c r="V38" s="718"/>
      <c r="W38" s="718"/>
      <c r="X38" s="718"/>
      <c r="Y38" s="718"/>
      <c r="Z38" s="718"/>
    </row>
    <row r="39" spans="1:26">
      <c r="A39" s="718"/>
      <c r="B39" s="718"/>
      <c r="C39" s="718"/>
      <c r="D39" s="718"/>
      <c r="E39" s="718"/>
      <c r="F39" s="718"/>
      <c r="G39" s="718"/>
      <c r="H39" s="718"/>
      <c r="I39" s="718"/>
      <c r="J39" s="718"/>
      <c r="K39" s="718"/>
      <c r="L39" s="718"/>
      <c r="M39" s="718"/>
      <c r="N39" s="718"/>
      <c r="O39" s="718"/>
      <c r="P39" s="718"/>
      <c r="Q39" s="718"/>
      <c r="R39" s="718"/>
      <c r="S39" s="718"/>
      <c r="T39" s="718"/>
      <c r="U39" s="718"/>
      <c r="V39" s="718"/>
      <c r="W39" s="718"/>
      <c r="X39" s="718"/>
      <c r="Y39" s="718"/>
      <c r="Z39" s="718"/>
    </row>
    <row r="40" spans="1:26">
      <c r="A40" s="718"/>
      <c r="B40" s="718"/>
      <c r="C40" s="718"/>
      <c r="D40" s="718"/>
      <c r="E40" s="718"/>
      <c r="F40" s="718"/>
      <c r="G40" s="718"/>
      <c r="H40" s="718"/>
      <c r="I40" s="718"/>
      <c r="J40" s="718"/>
      <c r="K40" s="718"/>
      <c r="L40" s="718"/>
      <c r="M40" s="718"/>
      <c r="N40" s="718"/>
      <c r="O40" s="718"/>
      <c r="P40" s="718"/>
      <c r="Q40" s="718"/>
      <c r="R40" s="718"/>
      <c r="S40" s="718"/>
      <c r="T40" s="718"/>
      <c r="U40" s="718"/>
      <c r="V40" s="718"/>
      <c r="W40" s="718"/>
      <c r="X40" s="718"/>
      <c r="Y40" s="718"/>
      <c r="Z40" s="718"/>
    </row>
  </sheetData>
  <sheetProtection algorithmName="SHA-512" hashValue="OQohmaojcd6xQuF9JDthFgldxeBDvszJ8LUmvE+natgTKpOCGwoe+smGLEV6gAhbyZ7cMT7X4k64z1mnr+4UMA==" saltValue="3A7CE+y1hTcFhb+PL/yAtg==" spinCount="100000" sheet="1" objects="1" scenarios="1"/>
  <phoneticPr fontId="17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showGridLines="0" zoomScale="85" zoomScaleNormal="85" workbookViewId="0">
      <selection activeCell="R12" sqref="R12"/>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712"/>
      <c r="R2" s="10"/>
      <c r="S2" s="10"/>
      <c r="T2" s="713"/>
      <c r="U2" s="713"/>
      <c r="V2" s="713"/>
      <c r="W2" s="713"/>
      <c r="X2" s="713"/>
      <c r="Y2" s="713"/>
      <c r="Z2" s="10"/>
    </row>
    <row r="3" spans="1:26" s="11" customFormat="1" ht="29.25" customHeight="1">
      <c r="A3" s="701"/>
      <c r="B3" s="701"/>
      <c r="C3" s="701"/>
      <c r="D3" s="701"/>
      <c r="E3" s="7"/>
      <c r="F3" s="8"/>
      <c r="G3" s="8"/>
      <c r="H3" s="8"/>
      <c r="I3" s="8"/>
      <c r="J3" s="8"/>
      <c r="K3" s="8"/>
      <c r="L3" s="8"/>
      <c r="M3" s="8"/>
      <c r="N3" s="6"/>
      <c r="O3" s="9"/>
      <c r="P3" s="9"/>
      <c r="Q3" s="892" t="s">
        <v>3143</v>
      </c>
      <c r="R3" s="892"/>
      <c r="S3" s="892"/>
      <c r="T3" s="892"/>
      <c r="U3" s="892"/>
      <c r="V3" s="892"/>
      <c r="W3" s="892"/>
      <c r="X3" s="706"/>
      <c r="Y3" s="706"/>
      <c r="Z3" s="10"/>
    </row>
    <row r="4" spans="1:26" s="11" customFormat="1" ht="30" customHeight="1">
      <c r="A4" s="893"/>
      <c r="B4" s="893"/>
      <c r="C4" s="893"/>
      <c r="D4" s="893"/>
      <c r="E4" s="12"/>
      <c r="F4" s="6"/>
      <c r="G4" s="6"/>
      <c r="H4" s="6"/>
      <c r="I4" s="6"/>
      <c r="J4" s="6"/>
      <c r="K4" s="6"/>
      <c r="L4" s="6"/>
      <c r="M4" s="6"/>
      <c r="N4" s="6"/>
      <c r="O4" s="9"/>
      <c r="P4" s="9"/>
      <c r="Q4" s="892"/>
      <c r="R4" s="892"/>
      <c r="S4" s="892"/>
      <c r="T4" s="892"/>
      <c r="U4" s="892"/>
      <c r="V4" s="892"/>
      <c r="W4" s="892"/>
      <c r="X4" s="706"/>
      <c r="Y4" s="706"/>
      <c r="Z4" s="10"/>
    </row>
    <row r="5" spans="1:26" s="11" customFormat="1" ht="22.5" customHeight="1">
      <c r="A5" s="894"/>
      <c r="B5" s="894"/>
      <c r="C5" s="894"/>
      <c r="D5" s="894"/>
      <c r="E5" s="12"/>
      <c r="F5" s="6"/>
      <c r="G5" s="6"/>
      <c r="H5" s="6"/>
      <c r="I5" s="6"/>
      <c r="J5" s="6"/>
      <c r="K5" s="6"/>
      <c r="L5" s="6"/>
      <c r="M5" s="6"/>
      <c r="N5" s="6"/>
      <c r="O5" s="9"/>
      <c r="P5" s="9"/>
      <c r="Q5" s="706"/>
      <c r="R5" s="706"/>
      <c r="S5" s="706"/>
      <c r="T5" s="706"/>
      <c r="U5" s="706"/>
      <c r="V5" s="706"/>
      <c r="W5" s="706"/>
      <c r="X5" s="706"/>
      <c r="Y5" s="706"/>
      <c r="Z5" s="10"/>
    </row>
    <row r="6" spans="1:26" s="11" customFormat="1" ht="22.5" customHeight="1">
      <c r="A6" s="701"/>
      <c r="B6" s="701"/>
      <c r="C6" s="701"/>
      <c r="D6" s="701"/>
      <c r="E6" s="12"/>
      <c r="F6" s="6"/>
      <c r="G6" s="6"/>
      <c r="H6" s="6"/>
      <c r="I6" s="6"/>
      <c r="J6" s="6"/>
      <c r="K6" s="6"/>
      <c r="L6" s="6"/>
      <c r="M6" s="6"/>
      <c r="N6" s="6"/>
      <c r="O6" s="9"/>
      <c r="P6" s="9"/>
      <c r="Q6" s="706"/>
      <c r="R6" s="706"/>
      <c r="S6" s="706"/>
      <c r="T6" s="706"/>
      <c r="U6" s="706"/>
      <c r="V6" s="706"/>
      <c r="W6" s="706"/>
      <c r="X6" s="706"/>
      <c r="Y6" s="706"/>
      <c r="Z6" s="10"/>
    </row>
    <row r="7" spans="1:26" s="11" customFormat="1" ht="22.5" customHeight="1">
      <c r="A7" s="894"/>
      <c r="B7" s="894"/>
      <c r="C7" s="894"/>
      <c r="D7" s="894"/>
      <c r="E7" s="12"/>
      <c r="F7" s="6"/>
      <c r="G7" s="6"/>
      <c r="H7" s="6"/>
      <c r="I7" s="6"/>
      <c r="J7" s="6"/>
      <c r="K7" s="6"/>
      <c r="L7" s="6"/>
      <c r="M7" s="6"/>
      <c r="N7" s="6"/>
      <c r="O7" s="9"/>
      <c r="P7" s="9"/>
      <c r="Q7" s="707" t="s">
        <v>3054</v>
      </c>
      <c r="R7" s="706"/>
      <c r="S7" s="10"/>
      <c r="T7" s="10"/>
      <c r="U7" s="10"/>
      <c r="V7" s="706"/>
      <c r="W7" s="706"/>
      <c r="X7" s="706"/>
      <c r="Y7" s="706"/>
      <c r="Z7" s="10"/>
    </row>
    <row r="8" spans="1:26" s="11" customFormat="1" ht="20.25" customHeight="1">
      <c r="A8" s="701"/>
      <c r="B8" s="701"/>
      <c r="C8" s="701"/>
      <c r="D8" s="701"/>
      <c r="E8" s="13"/>
      <c r="F8" s="6"/>
      <c r="G8" s="6"/>
      <c r="H8" s="6"/>
      <c r="I8" s="6"/>
      <c r="J8" s="6"/>
      <c r="K8" s="6"/>
      <c r="L8" s="6"/>
      <c r="M8" s="6"/>
      <c r="N8" s="6"/>
      <c r="O8" s="9"/>
      <c r="P8" s="9"/>
      <c r="Q8" s="320" t="s">
        <v>3929</v>
      </c>
      <c r="R8" s="320" t="s">
        <v>4174</v>
      </c>
      <c r="S8" s="295"/>
      <c r="T8" s="320"/>
      <c r="U8" s="247"/>
      <c r="V8" s="10"/>
      <c r="W8" s="10"/>
      <c r="X8" s="706"/>
      <c r="Y8" s="706"/>
      <c r="Z8" s="10"/>
    </row>
    <row r="9" spans="1:26" s="11" customFormat="1" ht="22.5" customHeight="1">
      <c r="A9" s="895"/>
      <c r="B9" s="895"/>
      <c r="C9" s="895"/>
      <c r="D9" s="895"/>
      <c r="E9" s="13"/>
      <c r="F9" s="6"/>
      <c r="G9" s="6"/>
      <c r="H9" s="6"/>
      <c r="I9" s="6"/>
      <c r="J9" s="6"/>
      <c r="K9" s="6"/>
      <c r="L9" s="6"/>
      <c r="M9" s="6"/>
      <c r="N9" s="6"/>
      <c r="O9" s="9"/>
      <c r="P9" s="9"/>
      <c r="Q9" s="320" t="s">
        <v>4045</v>
      </c>
      <c r="R9" s="320" t="s">
        <v>4299</v>
      </c>
      <c r="S9" s="295"/>
      <c r="T9" s="320"/>
      <c r="U9" s="246"/>
      <c r="V9" s="245"/>
      <c r="W9" s="318"/>
      <c r="X9" s="10"/>
      <c r="Y9" s="10"/>
      <c r="Z9" s="10"/>
    </row>
    <row r="10" spans="1:26" s="11" customFormat="1" ht="22.5" customHeight="1">
      <c r="A10" s="14"/>
      <c r="B10" s="14"/>
      <c r="C10" s="14"/>
      <c r="D10" s="14"/>
      <c r="E10" s="14"/>
      <c r="F10" s="14"/>
      <c r="G10" s="14"/>
      <c r="H10" s="14"/>
      <c r="I10" s="14"/>
      <c r="J10" s="14"/>
      <c r="K10" s="14"/>
      <c r="L10" s="14"/>
      <c r="M10" s="14"/>
      <c r="N10" s="14"/>
      <c r="O10" s="14"/>
      <c r="P10" s="9"/>
      <c r="Q10" s="320"/>
      <c r="R10" s="320"/>
      <c r="S10" s="295"/>
      <c r="T10" s="320"/>
      <c r="U10" s="247"/>
      <c r="V10" s="247"/>
      <c r="W10" s="388"/>
      <c r="X10" s="319"/>
      <c r="Y10" s="319"/>
      <c r="Z10" s="10"/>
    </row>
    <row r="11" spans="1:26" s="11" customFormat="1" ht="22.5" customHeight="1">
      <c r="A11" s="890"/>
      <c r="B11" s="890"/>
      <c r="C11" s="890"/>
      <c r="D11" s="890"/>
      <c r="E11" s="890"/>
      <c r="F11" s="890"/>
      <c r="G11" s="890"/>
      <c r="H11" s="890"/>
      <c r="I11" s="890"/>
      <c r="J11" s="890"/>
      <c r="K11" s="9"/>
      <c r="L11" s="9"/>
      <c r="M11" s="9"/>
      <c r="N11" s="9"/>
      <c r="O11" s="9"/>
      <c r="P11" s="9"/>
      <c r="Q11" s="320"/>
      <c r="R11" s="320"/>
      <c r="S11" s="706"/>
      <c r="T11" s="318"/>
      <c r="U11" s="319"/>
      <c r="V11" s="245"/>
      <c r="W11" s="318"/>
      <c r="X11" s="388"/>
      <c r="Y11" s="318"/>
      <c r="Z11" s="228"/>
    </row>
    <row r="12" spans="1:26" s="11" customFormat="1" ht="22.5" customHeight="1">
      <c r="A12" s="890"/>
      <c r="B12" s="890"/>
      <c r="C12" s="890"/>
      <c r="D12" s="890"/>
      <c r="E12" s="890"/>
      <c r="F12" s="890"/>
      <c r="G12" s="890"/>
      <c r="H12" s="890"/>
      <c r="I12" s="890"/>
      <c r="J12" s="890"/>
      <c r="K12" s="9"/>
      <c r="L12" s="9"/>
      <c r="M12" s="9"/>
      <c r="N12" s="9"/>
      <c r="O12" s="9"/>
      <c r="P12" s="9"/>
      <c r="Q12" s="320"/>
      <c r="R12" s="320"/>
      <c r="S12" s="10"/>
      <c r="T12" s="247"/>
      <c r="U12" s="369"/>
      <c r="V12" s="319"/>
      <c r="W12" s="318"/>
      <c r="X12" s="388"/>
      <c r="Y12" s="388"/>
      <c r="Z12" s="708"/>
    </row>
    <row r="13" spans="1:26" s="11" customFormat="1" ht="23.1" customHeight="1">
      <c r="A13" s="890"/>
      <c r="B13" s="890"/>
      <c r="C13" s="890"/>
      <c r="D13" s="890"/>
      <c r="E13" s="890"/>
      <c r="F13" s="890"/>
      <c r="G13" s="890"/>
      <c r="H13" s="890"/>
      <c r="I13" s="890"/>
      <c r="J13" s="890"/>
      <c r="K13" s="9"/>
      <c r="L13" s="9"/>
      <c r="M13" s="9"/>
      <c r="N13" s="9"/>
      <c r="O13" s="9"/>
      <c r="P13" s="9"/>
      <c r="Q13" s="320"/>
      <c r="R13" s="320"/>
      <c r="S13" s="247"/>
      <c r="T13" s="247"/>
      <c r="U13" s="10"/>
      <c r="V13" s="387"/>
      <c r="W13" s="318"/>
      <c r="X13" s="388"/>
      <c r="Y13" s="318"/>
      <c r="Z13" s="708"/>
    </row>
    <row r="14" spans="1:26" s="11" customFormat="1" ht="22.5" customHeight="1">
      <c r="A14" s="891"/>
      <c r="B14" s="891"/>
      <c r="C14" s="891"/>
      <c r="D14" s="891"/>
      <c r="E14" s="891"/>
      <c r="F14" s="890"/>
      <c r="G14" s="890"/>
      <c r="H14" s="890"/>
      <c r="I14" s="890"/>
      <c r="J14" s="890"/>
      <c r="K14" s="9"/>
      <c r="L14" s="9"/>
      <c r="M14" s="9"/>
      <c r="N14" s="9"/>
      <c r="O14" s="190"/>
      <c r="P14" s="190"/>
      <c r="Q14" s="320"/>
      <c r="R14" s="320"/>
      <c r="S14" s="247"/>
      <c r="T14" s="247"/>
      <c r="U14" s="369"/>
      <c r="V14" s="235"/>
      <c r="W14" s="388"/>
      <c r="X14" s="388"/>
      <c r="Y14" s="318"/>
      <c r="Z14" s="708"/>
    </row>
    <row r="15" spans="1:26" s="11" customFormat="1" ht="23.1" customHeight="1">
      <c r="A15" s="890"/>
      <c r="B15" s="890"/>
      <c r="C15" s="890"/>
      <c r="D15" s="890"/>
      <c r="E15" s="890"/>
      <c r="F15" s="890"/>
      <c r="G15" s="890"/>
      <c r="H15" s="890"/>
      <c r="I15" s="890"/>
      <c r="J15" s="890"/>
      <c r="K15" s="9"/>
      <c r="L15" s="9"/>
      <c r="M15" s="9"/>
      <c r="N15" s="9"/>
      <c r="O15" s="9"/>
      <c r="P15" s="9"/>
      <c r="Q15" s="320"/>
      <c r="R15" s="320"/>
      <c r="S15" s="235"/>
      <c r="T15" s="235"/>
      <c r="U15" s="369"/>
      <c r="V15" s="235"/>
      <c r="W15" s="318"/>
      <c r="X15" s="388"/>
      <c r="Y15" s="318"/>
      <c r="Z15" s="709"/>
    </row>
    <row r="16" spans="1:26" s="11" customFormat="1" ht="23.1" customHeight="1">
      <c r="A16" s="890"/>
      <c r="B16" s="890"/>
      <c r="C16" s="890"/>
      <c r="D16" s="890"/>
      <c r="E16" s="890"/>
      <c r="F16" s="890"/>
      <c r="G16" s="890"/>
      <c r="H16" s="890"/>
      <c r="I16" s="890"/>
      <c r="J16" s="890"/>
      <c r="K16" s="9"/>
      <c r="L16" s="9"/>
      <c r="M16" s="9"/>
      <c r="N16" s="9"/>
      <c r="O16" s="9"/>
      <c r="P16" s="9"/>
      <c r="Q16" s="320"/>
      <c r="R16" s="320"/>
      <c r="S16" s="369"/>
      <c r="T16" s="369"/>
      <c r="U16" s="319"/>
      <c r="V16" s="235"/>
      <c r="W16" s="318"/>
      <c r="X16" s="388"/>
      <c r="Y16" s="318"/>
      <c r="Z16" s="709"/>
    </row>
    <row r="17" spans="1:26" s="11" customFormat="1" ht="23.1" customHeight="1">
      <c r="A17" s="890"/>
      <c r="B17" s="890"/>
      <c r="C17" s="890"/>
      <c r="D17" s="890"/>
      <c r="E17" s="890"/>
      <c r="F17" s="890"/>
      <c r="G17" s="890"/>
      <c r="H17" s="890"/>
      <c r="I17" s="890"/>
      <c r="J17" s="890"/>
      <c r="K17" s="9"/>
      <c r="L17" s="9"/>
      <c r="M17" s="9"/>
      <c r="N17" s="9"/>
      <c r="O17" s="9"/>
      <c r="P17" s="9"/>
      <c r="Q17" s="320"/>
      <c r="R17" s="706"/>
      <c r="S17" s="319"/>
      <c r="T17" s="319"/>
      <c r="U17" s="320"/>
      <c r="V17" s="235"/>
      <c r="W17" s="262"/>
      <c r="X17" s="388"/>
      <c r="Y17" s="318"/>
      <c r="Z17" s="709"/>
    </row>
    <row r="18" spans="1:26" s="11" customFormat="1" ht="23.1" customHeight="1">
      <c r="A18" s="890"/>
      <c r="B18" s="890"/>
      <c r="C18" s="890"/>
      <c r="D18" s="890"/>
      <c r="E18" s="890"/>
      <c r="F18" s="890"/>
      <c r="G18" s="890"/>
      <c r="H18" s="890"/>
      <c r="I18" s="890"/>
      <c r="J18" s="890"/>
      <c r="K18" s="9"/>
      <c r="L18" s="9"/>
      <c r="M18" s="9"/>
      <c r="N18" s="9"/>
      <c r="O18" s="9"/>
      <c r="P18" s="9"/>
      <c r="Q18" s="320"/>
      <c r="R18" s="706"/>
      <c r="S18" s="369"/>
      <c r="T18" s="369"/>
      <c r="U18" s="369"/>
      <c r="V18" s="235"/>
      <c r="W18" s="262"/>
      <c r="X18" s="388"/>
      <c r="Y18" s="318"/>
      <c r="Z18" s="709"/>
    </row>
    <row r="19" spans="1:26" ht="20.25" customHeight="1">
      <c r="A19" s="9"/>
      <c r="B19" s="9"/>
      <c r="C19" s="9"/>
      <c r="D19" s="9"/>
      <c r="E19" s="9"/>
      <c r="F19" s="9"/>
      <c r="G19" s="9"/>
      <c r="H19" s="9"/>
      <c r="I19" s="9"/>
      <c r="J19" s="9"/>
      <c r="K19" s="3"/>
      <c r="L19" s="3"/>
      <c r="M19" s="3"/>
      <c r="N19" s="3"/>
      <c r="O19" s="3"/>
      <c r="P19" s="3"/>
      <c r="Q19" s="320"/>
      <c r="R19" s="320"/>
      <c r="S19" s="375"/>
      <c r="T19" s="375"/>
      <c r="U19" s="319"/>
      <c r="V19" s="235"/>
      <c r="W19" s="318"/>
      <c r="X19" s="261"/>
      <c r="Y19" s="318"/>
      <c r="Z19" s="709"/>
    </row>
    <row r="20" spans="1:26" ht="21.75" customHeight="1">
      <c r="A20" s="9"/>
      <c r="B20" s="9"/>
      <c r="C20" s="9"/>
      <c r="D20" s="9"/>
      <c r="E20" s="9"/>
      <c r="F20" s="9"/>
      <c r="G20" s="9"/>
      <c r="H20" s="9"/>
      <c r="I20" s="9"/>
      <c r="J20" s="9"/>
      <c r="K20" s="3"/>
      <c r="L20" s="3"/>
      <c r="M20" s="3"/>
      <c r="N20" s="3"/>
      <c r="O20" s="3"/>
      <c r="P20" s="3"/>
      <c r="Q20" s="320"/>
      <c r="R20" s="320"/>
      <c r="S20" s="375"/>
      <c r="T20" s="369"/>
      <c r="U20" s="369"/>
      <c r="V20" s="710"/>
      <c r="W20" s="318"/>
      <c r="X20" s="318"/>
      <c r="Y20" s="318"/>
      <c r="Z20" s="709"/>
    </row>
    <row r="21" spans="1:26" ht="21.75" customHeight="1">
      <c r="A21" s="9"/>
      <c r="B21" s="9"/>
      <c r="C21" s="9"/>
      <c r="D21" s="9"/>
      <c r="E21" s="9"/>
      <c r="F21" s="9"/>
      <c r="G21" s="9"/>
      <c r="H21" s="9"/>
      <c r="I21" s="9"/>
      <c r="J21" s="9"/>
      <c r="K21" s="3"/>
      <c r="L21" s="3"/>
      <c r="M21" s="3"/>
      <c r="N21" s="3"/>
      <c r="O21" s="3"/>
      <c r="P21" s="3"/>
      <c r="Q21" s="320"/>
      <c r="R21" s="320"/>
      <c r="S21" s="375"/>
      <c r="T21" s="369"/>
      <c r="U21" s="369"/>
      <c r="V21" s="710"/>
      <c r="W21" s="318"/>
      <c r="X21" s="318"/>
      <c r="Y21" s="318"/>
      <c r="Z21" s="709"/>
    </row>
    <row r="22" spans="1:26" ht="21.75" customHeight="1">
      <c r="A22" s="9"/>
      <c r="B22" s="9"/>
      <c r="C22" s="9"/>
      <c r="D22" s="9"/>
      <c r="E22" s="9"/>
      <c r="F22" s="9"/>
      <c r="G22" s="9"/>
      <c r="H22" s="9"/>
      <c r="I22" s="9"/>
      <c r="J22" s="9"/>
      <c r="K22" s="3"/>
      <c r="L22" s="3"/>
      <c r="M22" s="3"/>
      <c r="N22" s="3"/>
      <c r="O22" s="3"/>
      <c r="P22" s="3"/>
      <c r="Q22" s="320"/>
      <c r="R22" s="320"/>
      <c r="S22" s="369"/>
      <c r="T22" s="369"/>
      <c r="U22" s="369"/>
      <c r="V22" s="710"/>
      <c r="W22" s="369"/>
      <c r="X22" s="318"/>
      <c r="Y22" s="318"/>
      <c r="Z22" s="709"/>
    </row>
    <row r="23" spans="1:26" ht="21.75" customHeight="1">
      <c r="A23" s="9"/>
      <c r="B23" s="9"/>
      <c r="C23" s="9"/>
      <c r="D23" s="9"/>
      <c r="E23" s="16"/>
      <c r="F23" s="17" t="s">
        <v>3144</v>
      </c>
      <c r="G23" s="16"/>
      <c r="H23" s="16"/>
      <c r="I23" s="226" t="s">
        <v>3145</v>
      </c>
      <c r="J23" s="16"/>
      <c r="K23" s="16"/>
      <c r="L23" s="227" t="s">
        <v>3146</v>
      </c>
      <c r="M23" s="18"/>
      <c r="N23" s="3"/>
      <c r="O23" s="211"/>
      <c r="P23" s="211"/>
      <c r="Q23" s="319"/>
      <c r="R23" s="320"/>
      <c r="S23" s="369"/>
      <c r="T23" s="369"/>
      <c r="U23" s="369"/>
      <c r="V23" s="369"/>
      <c r="W23" s="369"/>
      <c r="X23" s="318"/>
      <c r="Y23" s="318"/>
      <c r="Z23" s="245"/>
    </row>
    <row r="24" spans="1:26" ht="21.75" customHeight="1">
      <c r="A24" s="9"/>
      <c r="B24" s="9"/>
      <c r="C24" s="9"/>
      <c r="D24" s="9"/>
      <c r="E24" s="16"/>
      <c r="F24" s="17" t="s">
        <v>3147</v>
      </c>
      <c r="G24" s="16"/>
      <c r="H24" s="16"/>
      <c r="I24" s="17" t="s">
        <v>3148</v>
      </c>
      <c r="J24" s="16"/>
      <c r="K24" s="16"/>
      <c r="L24" s="17" t="s">
        <v>3149</v>
      </c>
      <c r="M24" s="18"/>
      <c r="N24" s="3"/>
      <c r="O24" s="211"/>
      <c r="P24" s="211"/>
      <c r="Q24" s="320"/>
      <c r="R24" s="320"/>
      <c r="S24" s="369"/>
      <c r="T24" s="369"/>
      <c r="U24" s="369"/>
      <c r="V24" s="369"/>
      <c r="W24" s="318"/>
      <c r="X24" s="318"/>
      <c r="Y24" s="318"/>
      <c r="Z24" s="245"/>
    </row>
    <row r="25" spans="1:26" ht="21.75" customHeight="1">
      <c r="A25" s="9"/>
      <c r="B25" s="9"/>
      <c r="C25" s="9"/>
      <c r="D25" s="9"/>
      <c r="E25" s="16"/>
      <c r="F25" s="17"/>
      <c r="G25" s="16"/>
      <c r="H25" s="16"/>
      <c r="I25" s="17"/>
      <c r="J25" s="16"/>
      <c r="K25" s="16"/>
      <c r="L25" s="17"/>
      <c r="M25" s="18"/>
      <c r="N25" s="3"/>
      <c r="O25" s="211"/>
      <c r="P25" s="211"/>
      <c r="Q25" s="320"/>
      <c r="R25" s="369"/>
      <c r="S25" s="369"/>
      <c r="T25" s="369"/>
      <c r="U25" s="369"/>
      <c r="V25" s="710"/>
      <c r="W25" s="318"/>
      <c r="X25" s="318"/>
      <c r="Y25" s="318"/>
      <c r="Z25" s="245"/>
    </row>
    <row r="26" spans="1:26" ht="21.75" customHeight="1">
      <c r="A26" s="9"/>
      <c r="B26" s="9"/>
      <c r="C26" s="9"/>
      <c r="D26" s="9"/>
      <c r="E26" s="9"/>
      <c r="F26" s="9"/>
      <c r="G26" s="9"/>
      <c r="H26" s="9"/>
      <c r="I26" s="9"/>
      <c r="J26" s="9"/>
      <c r="K26" s="3"/>
      <c r="L26" s="3"/>
      <c r="M26" s="3"/>
      <c r="N26" s="3"/>
      <c r="O26" s="211"/>
      <c r="P26" s="211"/>
      <c r="Q26" s="245"/>
      <c r="R26" s="369"/>
      <c r="S26" s="388"/>
      <c r="T26" s="318"/>
      <c r="U26" s="318"/>
      <c r="V26" s="710"/>
      <c r="W26" s="318"/>
      <c r="X26" s="318"/>
      <c r="Y26" s="318"/>
      <c r="Z26" s="10"/>
    </row>
    <row r="27" spans="1:26" ht="21.75" customHeight="1">
      <c r="A27" s="19"/>
      <c r="B27" s="19"/>
      <c r="C27" s="19"/>
      <c r="D27" s="19"/>
      <c r="E27" s="19"/>
      <c r="F27" s="19"/>
      <c r="G27" s="19"/>
      <c r="H27" s="19"/>
      <c r="I27" s="19"/>
      <c r="J27" s="19"/>
      <c r="K27" s="19"/>
      <c r="L27" s="19"/>
      <c r="M27" s="19"/>
      <c r="N27" s="3"/>
      <c r="O27" s="3"/>
      <c r="P27" s="3"/>
      <c r="Q27" s="245"/>
      <c r="R27" s="318"/>
      <c r="S27" s="388"/>
      <c r="T27" s="318"/>
      <c r="U27" s="247"/>
      <c r="V27" s="318"/>
      <c r="W27" s="318"/>
      <c r="X27" s="318"/>
      <c r="Y27" s="711"/>
      <c r="Z27" s="10"/>
    </row>
    <row r="28" spans="1:26" ht="14.25" customHeight="1">
      <c r="A28" s="209"/>
      <c r="B28" s="209"/>
      <c r="C28" s="209"/>
      <c r="D28" s="209"/>
      <c r="E28" s="209"/>
      <c r="F28" s="209"/>
      <c r="G28" s="209"/>
      <c r="H28" s="209"/>
      <c r="I28" s="209"/>
      <c r="J28" s="209"/>
      <c r="K28" s="209"/>
      <c r="L28" s="209"/>
      <c r="O28" s="15"/>
      <c r="P28" s="15"/>
      <c r="Q28" s="15"/>
      <c r="R28" s="15"/>
      <c r="S28" s="15"/>
      <c r="T28" s="15"/>
    </row>
    <row r="29" spans="1:26" ht="14.25" customHeight="1">
      <c r="A29" s="209"/>
      <c r="B29" s="209"/>
      <c r="C29" s="209"/>
      <c r="D29" s="209"/>
      <c r="E29" s="209"/>
      <c r="F29" s="209"/>
      <c r="G29" s="209"/>
      <c r="H29" s="209"/>
      <c r="I29" s="209"/>
      <c r="J29" s="209"/>
      <c r="K29" s="209"/>
      <c r="L29" s="209"/>
      <c r="O29" s="15"/>
      <c r="P29" s="15"/>
      <c r="Q29" s="15"/>
      <c r="R29" s="15"/>
      <c r="S29" s="15"/>
      <c r="T29" s="15"/>
    </row>
    <row r="30" spans="1:26">
      <c r="A30" s="11"/>
      <c r="B30" s="11"/>
      <c r="C30" s="11"/>
      <c r="D30" s="11"/>
      <c r="E30" s="11"/>
      <c r="F30" s="11"/>
      <c r="G30" s="11"/>
      <c r="H30" s="11"/>
      <c r="I30" s="11"/>
      <c r="J30" s="11"/>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row>
    <row r="55" spans="17:20">
      <c r="Q55" s="15"/>
      <c r="R55" s="15"/>
      <c r="S55" s="15"/>
    </row>
    <row r="56" spans="17:20">
      <c r="Q56" s="15"/>
      <c r="R56" s="15"/>
      <c r="S56" s="15"/>
      <c r="T56" s="15"/>
    </row>
    <row r="57" spans="17:20">
      <c r="Q57" s="15"/>
      <c r="R57" s="15"/>
      <c r="S57" s="15"/>
      <c r="T57" s="15"/>
    </row>
    <row r="58" spans="17:20">
      <c r="Q58" s="15"/>
      <c r="R58" s="15"/>
      <c r="S58" s="15"/>
      <c r="T58" s="15"/>
    </row>
    <row r="59" spans="17:20">
      <c r="Q59" s="15"/>
      <c r="R59" s="15"/>
      <c r="S59" s="15"/>
    </row>
    <row r="60" spans="17:20">
      <c r="Q60" s="15"/>
      <c r="R60" s="15"/>
      <c r="S60" s="15"/>
    </row>
    <row r="61" spans="17:20">
      <c r="Q61" s="15"/>
      <c r="R61" s="15"/>
      <c r="S61" s="15"/>
    </row>
    <row r="62" spans="17:20">
      <c r="Q62" s="15"/>
      <c r="R62" s="15"/>
      <c r="S62" s="15"/>
    </row>
    <row r="63" spans="17:20">
      <c r="Q63" s="15"/>
      <c r="R63" s="15"/>
      <c r="S63" s="15"/>
    </row>
    <row r="64" spans="17:20">
      <c r="R64" s="15"/>
      <c r="S64" s="15"/>
    </row>
    <row r="65" spans="17:19">
      <c r="R65" s="15"/>
      <c r="S65" s="15"/>
    </row>
    <row r="66" spans="17:19">
      <c r="Q66" s="15"/>
      <c r="R66" s="15"/>
      <c r="S66" s="15"/>
    </row>
    <row r="67" spans="17:19">
      <c r="Q67" s="209"/>
      <c r="R67" s="15"/>
      <c r="S67" s="15"/>
    </row>
    <row r="68" spans="17:19">
      <c r="Q68" s="209"/>
      <c r="R68" s="15"/>
      <c r="S68" s="15"/>
    </row>
    <row r="69" spans="17:19">
      <c r="Q69" s="209"/>
      <c r="R69" s="15"/>
      <c r="S69" s="15"/>
    </row>
    <row r="70" spans="17:19">
      <c r="Q70" s="209"/>
      <c r="R70" s="15"/>
    </row>
    <row r="71" spans="17:19">
      <c r="R71" s="15"/>
    </row>
    <row r="72" spans="17:19">
      <c r="S72" s="15"/>
    </row>
    <row r="73" spans="17:19">
      <c r="S73" s="15"/>
    </row>
    <row r="74" spans="17:19">
      <c r="R74" s="15"/>
      <c r="S74" s="15"/>
    </row>
    <row r="75" spans="17:19">
      <c r="R75" s="15"/>
      <c r="S75" s="15"/>
    </row>
    <row r="76" spans="17:19">
      <c r="R76" s="15"/>
    </row>
    <row r="77" spans="17:19">
      <c r="R77" s="15"/>
    </row>
  </sheetData>
  <sheetProtection algorithmName="SHA-512" hashValue="t1fFANGt/ah+SaROoCvYLwdlzvRggHH815lRTdoRyiIW8RAJCgWkkI68T97gBWHtRPamscarZ2CAbeBhG5E2OA==" saltValue="JrcLnhdiphX192INxrKMkg==" spinCount="100000" sheet="1" objects="1" scenarios="1"/>
  <mergeCells count="21">
    <mergeCell ref="A11:E11"/>
    <mergeCell ref="F11:J11"/>
    <mergeCell ref="Q3:W4"/>
    <mergeCell ref="A4:D4"/>
    <mergeCell ref="A5:D5"/>
    <mergeCell ref="A7:D7"/>
    <mergeCell ref="A9:D9"/>
    <mergeCell ref="A12:E12"/>
    <mergeCell ref="F12:J12"/>
    <mergeCell ref="A13:E13"/>
    <mergeCell ref="F13:J13"/>
    <mergeCell ref="A14:E14"/>
    <mergeCell ref="F14:J14"/>
    <mergeCell ref="A18:E18"/>
    <mergeCell ref="F18:J18"/>
    <mergeCell ref="A15:E15"/>
    <mergeCell ref="F15:J15"/>
    <mergeCell ref="A16:E16"/>
    <mergeCell ref="F16:J16"/>
    <mergeCell ref="A17:E17"/>
    <mergeCell ref="F17:J17"/>
  </mergeCells>
  <phoneticPr fontId="173"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34"/>
  <sheetViews>
    <sheetView tabSelected="1" topLeftCell="A109" zoomScaleNormal="100" workbookViewId="0">
      <selection activeCell="X126" sqref="X126"/>
    </sheetView>
  </sheetViews>
  <sheetFormatPr defaultColWidth="9" defaultRowHeight="13.5"/>
  <cols>
    <col min="1" max="1" width="40" style="218" customWidth="1"/>
    <col min="2" max="2" width="25.875" style="90" customWidth="1"/>
    <col min="3" max="4" width="5.625" style="90" customWidth="1"/>
    <col min="5" max="5" width="22.25" style="90" customWidth="1"/>
    <col min="6" max="6" width="63.375" style="218" customWidth="1"/>
    <col min="7" max="7" width="14.375" style="218" customWidth="1"/>
    <col min="8" max="8" width="9.625" style="218" customWidth="1"/>
    <col min="9" max="9" width="7.125" style="671" hidden="1" customWidth="1"/>
    <col min="10" max="10" width="21.875" style="678" hidden="1" customWidth="1"/>
    <col min="11" max="12" width="7.125" style="678" hidden="1" customWidth="1"/>
    <col min="13" max="13" width="12.25" style="73" hidden="1" customWidth="1"/>
    <col min="14" max="14" width="11.5" style="40" hidden="1" customWidth="1"/>
    <col min="15" max="15" width="9" style="40" hidden="1" customWidth="1"/>
    <col min="16" max="16" width="9" style="157" hidden="1" customWidth="1"/>
    <col min="17" max="17" width="9" style="40" hidden="1" customWidth="1"/>
    <col min="18" max="21" width="9" style="218" hidden="1" customWidth="1"/>
    <col min="22" max="23" width="9" style="218" customWidth="1"/>
    <col min="24" max="16384" width="9" style="218"/>
  </cols>
  <sheetData>
    <row r="1" spans="1:18" ht="13.5" hidden="1" customHeight="1">
      <c r="A1" s="21"/>
      <c r="B1" s="22"/>
      <c r="C1" s="22"/>
      <c r="D1" s="22"/>
      <c r="E1" s="22"/>
      <c r="F1" s="21"/>
      <c r="G1" s="21"/>
      <c r="H1" s="21"/>
      <c r="J1" s="677"/>
    </row>
    <row r="2" spans="1:18">
      <c r="A2" s="225"/>
      <c r="B2" s="22"/>
      <c r="C2" s="22"/>
      <c r="D2" s="22"/>
      <c r="E2" s="22"/>
      <c r="F2" s="1009"/>
      <c r="G2" s="1009"/>
      <c r="H2" s="1009"/>
      <c r="I2" s="672"/>
      <c r="J2" s="679"/>
      <c r="K2" s="679"/>
      <c r="L2" s="679"/>
    </row>
    <row r="3" spans="1:18">
      <c r="A3" s="21"/>
      <c r="B3" s="22"/>
      <c r="C3" s="22"/>
      <c r="D3" s="22"/>
      <c r="E3" s="22"/>
      <c r="F3" s="1009"/>
      <c r="G3" s="1009"/>
      <c r="H3" s="1009"/>
      <c r="I3" s="672"/>
      <c r="J3" s="679"/>
      <c r="K3" s="679"/>
      <c r="L3" s="679"/>
    </row>
    <row r="4" spans="1:18">
      <c r="A4" s="21"/>
      <c r="B4" s="22"/>
      <c r="C4" s="22"/>
      <c r="D4" s="22"/>
      <c r="E4" s="22"/>
      <c r="F4" s="1009"/>
      <c r="G4" s="1009"/>
      <c r="H4" s="1009"/>
      <c r="I4" s="672"/>
      <c r="J4" s="679"/>
      <c r="K4" s="679"/>
      <c r="L4" s="679"/>
    </row>
    <row r="5" spans="1:18" ht="15" customHeight="1">
      <c r="A5" s="21"/>
      <c r="B5" s="22"/>
      <c r="C5" s="22"/>
      <c r="D5" s="22"/>
      <c r="E5" s="22"/>
      <c r="F5" s="1010" t="s">
        <v>3097</v>
      </c>
      <c r="G5" s="1010"/>
      <c r="H5" s="1010"/>
      <c r="I5" s="673"/>
      <c r="J5" s="685"/>
      <c r="K5" s="685"/>
      <c r="L5" s="685"/>
    </row>
    <row r="6" spans="1:18" ht="67.5">
      <c r="A6" s="657" t="s">
        <v>3386</v>
      </c>
      <c r="B6" s="22"/>
      <c r="C6" s="22"/>
      <c r="D6" s="22"/>
      <c r="E6" s="23"/>
      <c r="F6" s="1011" t="s">
        <v>3098</v>
      </c>
      <c r="G6" s="1011"/>
      <c r="H6" s="1011"/>
      <c r="I6" s="674"/>
      <c r="J6" s="674"/>
      <c r="K6" s="674"/>
      <c r="L6" s="674"/>
    </row>
    <row r="7" spans="1:18" ht="8.25" customHeight="1" thickBot="1">
      <c r="A7" s="21"/>
      <c r="B7" s="22"/>
      <c r="C7" s="22"/>
      <c r="D7" s="22"/>
      <c r="E7" s="22"/>
      <c r="F7" s="21"/>
      <c r="G7" s="21"/>
      <c r="H7" s="21"/>
    </row>
    <row r="8" spans="1:18" ht="19.5" customHeight="1">
      <c r="A8" s="692"/>
      <c r="B8" s="693"/>
      <c r="C8" s="693"/>
      <c r="D8" s="693"/>
      <c r="E8" s="693" t="s">
        <v>0</v>
      </c>
      <c r="F8" s="693"/>
      <c r="G8" s="693"/>
      <c r="H8" s="694"/>
      <c r="I8" s="675" t="s">
        <v>3940</v>
      </c>
      <c r="J8" s="684" t="s">
        <v>3610</v>
      </c>
      <c r="K8" s="220" t="s">
        <v>3544</v>
      </c>
      <c r="L8" s="220" t="s">
        <v>3545</v>
      </c>
      <c r="M8" s="73" t="s">
        <v>3414</v>
      </c>
      <c r="N8" s="73" t="s">
        <v>3513</v>
      </c>
      <c r="O8" s="73" t="s">
        <v>3514</v>
      </c>
      <c r="P8" s="73" t="s">
        <v>3515</v>
      </c>
      <c r="Q8" s="73" t="s">
        <v>3492</v>
      </c>
      <c r="R8" s="667"/>
    </row>
    <row r="9" spans="1:18" ht="19.5" customHeight="1">
      <c r="A9" s="179" t="s">
        <v>1</v>
      </c>
      <c r="B9" s="236" t="s">
        <v>2</v>
      </c>
      <c r="C9" s="908" t="s">
        <v>3</v>
      </c>
      <c r="D9" s="1012"/>
      <c r="E9" s="908"/>
      <c r="F9" s="24" t="s">
        <v>4</v>
      </c>
      <c r="G9" s="24" t="s">
        <v>5</v>
      </c>
      <c r="H9" s="25" t="s">
        <v>6</v>
      </c>
      <c r="I9" s="675" t="s">
        <v>3941</v>
      </c>
      <c r="J9" s="220"/>
    </row>
    <row r="10" spans="1:18" s="29" customFormat="1" ht="19.5" customHeight="1">
      <c r="A10" s="210" t="s">
        <v>268</v>
      </c>
      <c r="B10" s="219" t="s">
        <v>463</v>
      </c>
      <c r="C10" s="991" t="s">
        <v>662</v>
      </c>
      <c r="D10" s="992"/>
      <c r="E10" s="993"/>
      <c r="F10" s="205" t="s">
        <v>663</v>
      </c>
      <c r="G10" s="198" t="s">
        <v>8</v>
      </c>
      <c r="H10" s="199">
        <v>3</v>
      </c>
      <c r="I10" s="675" t="s">
        <v>3940</v>
      </c>
      <c r="J10" s="220"/>
      <c r="K10" s="220"/>
      <c r="L10" s="220"/>
      <c r="M10" s="669"/>
      <c r="N10" s="40"/>
      <c r="O10" s="40"/>
      <c r="Q10" s="40"/>
    </row>
    <row r="11" spans="1:18" s="29" customFormat="1" ht="19.5" customHeight="1">
      <c r="A11" s="210" t="s">
        <v>269</v>
      </c>
      <c r="B11" s="219" t="s">
        <v>7</v>
      </c>
      <c r="C11" s="991" t="s">
        <v>61</v>
      </c>
      <c r="D11" s="992"/>
      <c r="E11" s="993"/>
      <c r="F11" s="205" t="s">
        <v>702</v>
      </c>
      <c r="G11" s="198" t="s">
        <v>8</v>
      </c>
      <c r="H11" s="199">
        <v>3</v>
      </c>
      <c r="I11" s="675" t="s">
        <v>3941</v>
      </c>
      <c r="J11" s="220"/>
      <c r="K11" s="220"/>
      <c r="L11" s="220"/>
      <c r="M11" s="669"/>
      <c r="N11" s="40"/>
      <c r="O11" s="40"/>
      <c r="Q11" s="40"/>
    </row>
    <row r="12" spans="1:18" s="29" customFormat="1" ht="19.5" customHeight="1">
      <c r="A12" s="210" t="s">
        <v>270</v>
      </c>
      <c r="B12" s="219" t="s">
        <v>463</v>
      </c>
      <c r="C12" s="991" t="s">
        <v>664</v>
      </c>
      <c r="D12" s="992"/>
      <c r="E12" s="993"/>
      <c r="F12" s="205" t="s">
        <v>711</v>
      </c>
      <c r="G12" s="198" t="s">
        <v>8</v>
      </c>
      <c r="H12" s="199">
        <v>3</v>
      </c>
      <c r="I12" s="675" t="s">
        <v>3942</v>
      </c>
      <c r="J12" s="220"/>
      <c r="K12" s="220"/>
      <c r="L12" s="220"/>
      <c r="M12" s="669"/>
      <c r="N12" s="40"/>
      <c r="O12" s="40"/>
      <c r="Q12" s="40"/>
    </row>
    <row r="13" spans="1:18" s="29" customFormat="1" ht="19.5" customHeight="1">
      <c r="A13" s="210" t="s">
        <v>9</v>
      </c>
      <c r="B13" s="219" t="s">
        <v>463</v>
      </c>
      <c r="C13" s="991" t="s">
        <v>664</v>
      </c>
      <c r="D13" s="992"/>
      <c r="E13" s="993"/>
      <c r="F13" s="205" t="s">
        <v>665</v>
      </c>
      <c r="G13" s="198" t="s">
        <v>8</v>
      </c>
      <c r="H13" s="199">
        <v>3</v>
      </c>
      <c r="I13" s="675" t="s">
        <v>3941</v>
      </c>
      <c r="J13" s="220"/>
      <c r="K13" s="220"/>
      <c r="L13" s="220"/>
      <c r="M13" s="669"/>
      <c r="N13" s="40"/>
      <c r="O13" s="40"/>
      <c r="Q13" s="40"/>
    </row>
    <row r="14" spans="1:18" s="29" customFormat="1" ht="19.5" customHeight="1">
      <c r="A14" s="210" t="s">
        <v>10</v>
      </c>
      <c r="B14" s="219" t="s">
        <v>463</v>
      </c>
      <c r="C14" s="991" t="s">
        <v>664</v>
      </c>
      <c r="D14" s="992"/>
      <c r="E14" s="993"/>
      <c r="F14" s="182" t="s">
        <v>712</v>
      </c>
      <c r="G14" s="198" t="s">
        <v>8</v>
      </c>
      <c r="H14" s="199">
        <v>3</v>
      </c>
      <c r="I14" s="675" t="s">
        <v>3941</v>
      </c>
      <c r="J14" s="220"/>
      <c r="K14" s="220"/>
      <c r="L14" s="220"/>
      <c r="M14" s="669"/>
      <c r="N14" s="40"/>
      <c r="O14" s="40"/>
      <c r="Q14" s="40"/>
    </row>
    <row r="15" spans="1:18" s="29" customFormat="1" ht="19.5" customHeight="1">
      <c r="A15" s="210" t="s">
        <v>11</v>
      </c>
      <c r="B15" s="219" t="s">
        <v>3154</v>
      </c>
      <c r="C15" s="991" t="s">
        <v>664</v>
      </c>
      <c r="D15" s="992"/>
      <c r="E15" s="993"/>
      <c r="F15" s="182" t="s">
        <v>712</v>
      </c>
      <c r="G15" s="198" t="s">
        <v>8</v>
      </c>
      <c r="H15" s="199">
        <v>3</v>
      </c>
      <c r="I15" s="675" t="s">
        <v>3942</v>
      </c>
      <c r="J15" s="220"/>
      <c r="K15" s="220"/>
      <c r="L15" s="220"/>
      <c r="M15" s="669"/>
      <c r="N15" s="40"/>
      <c r="O15" s="40"/>
      <c r="Q15" s="40"/>
    </row>
    <row r="16" spans="1:18" s="29" customFormat="1" ht="19.5" customHeight="1">
      <c r="A16" s="210" t="s">
        <v>15</v>
      </c>
      <c r="B16" s="396" t="s">
        <v>3225</v>
      </c>
      <c r="C16" s="991" t="s">
        <v>666</v>
      </c>
      <c r="D16" s="992"/>
      <c r="E16" s="993"/>
      <c r="F16" s="205" t="s">
        <v>703</v>
      </c>
      <c r="G16" s="198" t="s">
        <v>8</v>
      </c>
      <c r="H16" s="199" t="s">
        <v>2685</v>
      </c>
      <c r="I16" s="675" t="s">
        <v>3941</v>
      </c>
      <c r="J16" s="220"/>
      <c r="K16" s="220"/>
      <c r="L16" s="220"/>
      <c r="M16" s="669"/>
      <c r="N16" s="40"/>
      <c r="O16" s="40"/>
      <c r="Q16" s="40"/>
    </row>
    <row r="17" spans="1:18" s="30" customFormat="1" ht="19.5" customHeight="1">
      <c r="A17" s="988" t="s">
        <v>466</v>
      </c>
      <c r="B17" s="989"/>
      <c r="C17" s="989"/>
      <c r="D17" s="989"/>
      <c r="E17" s="989"/>
      <c r="F17" s="989"/>
      <c r="G17" s="989"/>
      <c r="H17" s="990"/>
      <c r="I17" s="675" t="s">
        <v>3942</v>
      </c>
      <c r="J17" s="220"/>
      <c r="K17" s="220"/>
      <c r="L17" s="220"/>
      <c r="M17" s="28"/>
      <c r="N17" s="40"/>
      <c r="O17" s="40"/>
      <c r="Q17" s="40"/>
    </row>
    <row r="18" spans="1:18" s="29" customFormat="1" ht="19.5" customHeight="1">
      <c r="A18" s="210" t="s">
        <v>12</v>
      </c>
      <c r="B18" s="219" t="s">
        <v>13</v>
      </c>
      <c r="C18" s="991" t="s">
        <v>666</v>
      </c>
      <c r="D18" s="992"/>
      <c r="E18" s="993"/>
      <c r="F18" s="205" t="s">
        <v>703</v>
      </c>
      <c r="G18" s="243" t="s">
        <v>14</v>
      </c>
      <c r="H18" s="199">
        <v>5</v>
      </c>
      <c r="I18" s="675" t="s">
        <v>3941</v>
      </c>
      <c r="J18" s="220"/>
      <c r="K18" s="220"/>
      <c r="L18" s="220"/>
      <c r="M18" s="40"/>
      <c r="N18" s="40"/>
      <c r="O18" s="40"/>
      <c r="Q18" s="40"/>
    </row>
    <row r="19" spans="1:18" s="29" customFormat="1" ht="19.5" customHeight="1">
      <c r="A19" s="920" t="s">
        <v>2398</v>
      </c>
      <c r="B19" s="921"/>
      <c r="C19" s="921"/>
      <c r="D19" s="921"/>
      <c r="E19" s="921"/>
      <c r="F19" s="921"/>
      <c r="G19" s="921"/>
      <c r="H19" s="922"/>
      <c r="I19" s="675" t="s">
        <v>3942</v>
      </c>
      <c r="J19" s="220"/>
      <c r="K19" s="220"/>
      <c r="L19" s="220"/>
      <c r="M19" s="40"/>
      <c r="N19" s="40"/>
      <c r="O19" s="40"/>
      <c r="Q19" s="40"/>
    </row>
    <row r="20" spans="1:18" s="29" customFormat="1" ht="19.5" customHeight="1">
      <c r="A20" s="948" t="s">
        <v>2725</v>
      </c>
      <c r="B20" s="949"/>
      <c r="C20" s="949"/>
      <c r="D20" s="949"/>
      <c r="E20" s="949"/>
      <c r="F20" s="949"/>
      <c r="G20" s="949"/>
      <c r="H20" s="950"/>
      <c r="I20" s="675" t="s">
        <v>3942</v>
      </c>
      <c r="J20" s="220"/>
      <c r="K20" s="220"/>
      <c r="L20" s="220"/>
      <c r="M20" s="40"/>
      <c r="N20" s="40"/>
      <c r="O20" s="40"/>
      <c r="Q20" s="40"/>
    </row>
    <row r="21" spans="1:18" s="29" customFormat="1" ht="19.5" customHeight="1">
      <c r="A21" s="264" t="s">
        <v>590</v>
      </c>
      <c r="B21" s="265"/>
      <c r="C21" s="265"/>
      <c r="D21" s="265"/>
      <c r="E21" s="265"/>
      <c r="F21" s="265"/>
      <c r="G21" s="265"/>
      <c r="H21" s="266"/>
      <c r="I21" s="675" t="s">
        <v>3940</v>
      </c>
      <c r="J21" s="220"/>
      <c r="K21" s="220"/>
      <c r="L21" s="220"/>
      <c r="M21" s="40"/>
      <c r="N21" s="40"/>
      <c r="O21" s="40"/>
      <c r="Q21" s="40"/>
    </row>
    <row r="22" spans="1:18" s="29" customFormat="1" ht="19.5" customHeight="1">
      <c r="A22" s="215" t="s">
        <v>353</v>
      </c>
      <c r="B22" s="220"/>
      <c r="C22" s="220"/>
      <c r="D22" s="220"/>
      <c r="E22" s="220"/>
      <c r="F22" s="220"/>
      <c r="G22" s="221"/>
      <c r="H22" s="222"/>
      <c r="I22" s="675" t="s">
        <v>3940</v>
      </c>
      <c r="J22" s="220"/>
      <c r="K22" s="220"/>
      <c r="L22" s="220"/>
      <c r="M22" s="40"/>
      <c r="N22" s="40"/>
      <c r="O22" s="40"/>
      <c r="Q22" s="40"/>
    </row>
    <row r="23" spans="1:18" s="29" customFormat="1" ht="19.5" customHeight="1">
      <c r="A23" s="904" t="s">
        <v>3226</v>
      </c>
      <c r="B23" s="905"/>
      <c r="C23" s="905"/>
      <c r="D23" s="905"/>
      <c r="E23" s="905"/>
      <c r="F23" s="905"/>
      <c r="G23" s="905"/>
      <c r="H23" s="906"/>
      <c r="I23" s="675" t="s">
        <v>3940</v>
      </c>
      <c r="J23" s="220"/>
      <c r="K23" s="220"/>
      <c r="L23" s="220"/>
      <c r="M23" s="40"/>
      <c r="N23" s="40"/>
      <c r="O23" s="40"/>
      <c r="Q23" s="40"/>
    </row>
    <row r="24" spans="1:18" s="30" customFormat="1" ht="19.5" customHeight="1" thickBot="1">
      <c r="A24" s="974" t="s">
        <v>2728</v>
      </c>
      <c r="B24" s="910"/>
      <c r="C24" s="910"/>
      <c r="D24" s="910"/>
      <c r="E24" s="910"/>
      <c r="F24" s="910"/>
      <c r="G24" s="910"/>
      <c r="H24" s="911"/>
      <c r="I24" s="675" t="s">
        <v>3940</v>
      </c>
      <c r="J24" s="220"/>
      <c r="K24" s="220"/>
      <c r="L24" s="220"/>
      <c r="M24" s="28"/>
      <c r="N24" s="40"/>
      <c r="O24" s="40"/>
      <c r="Q24" s="40"/>
    </row>
    <row r="25" spans="1:18" s="33" customFormat="1" ht="19.5" customHeight="1">
      <c r="A25" s="972"/>
      <c r="B25" s="973"/>
      <c r="C25" s="973"/>
      <c r="D25" s="973"/>
      <c r="E25" s="973"/>
      <c r="F25" s="973"/>
      <c r="G25" s="31"/>
      <c r="H25" s="32"/>
      <c r="I25" s="675" t="s">
        <v>3941</v>
      </c>
      <c r="J25" s="220"/>
      <c r="K25" s="220"/>
      <c r="L25" s="220"/>
      <c r="M25" s="39"/>
      <c r="N25" s="40"/>
      <c r="O25" s="40"/>
      <c r="Q25" s="40"/>
    </row>
    <row r="26" spans="1:18" ht="19.5" customHeight="1">
      <c r="A26" s="179" t="s">
        <v>16</v>
      </c>
      <c r="B26" s="236" t="s">
        <v>2</v>
      </c>
      <c r="C26" s="908" t="s">
        <v>3</v>
      </c>
      <c r="D26" s="908"/>
      <c r="E26" s="908"/>
      <c r="F26" s="24" t="s">
        <v>4</v>
      </c>
      <c r="G26" s="24" t="s">
        <v>5</v>
      </c>
      <c r="H26" s="25" t="s">
        <v>6</v>
      </c>
      <c r="I26" s="675" t="s">
        <v>3940</v>
      </c>
      <c r="J26" s="684" t="s">
        <v>3610</v>
      </c>
      <c r="K26" s="220" t="s">
        <v>3544</v>
      </c>
      <c r="L26" s="220" t="s">
        <v>3545</v>
      </c>
      <c r="M26" s="73" t="s">
        <v>3414</v>
      </c>
      <c r="N26" s="73" t="s">
        <v>3513</v>
      </c>
      <c r="O26" s="73" t="s">
        <v>3514</v>
      </c>
      <c r="P26" s="73" t="s">
        <v>3515</v>
      </c>
      <c r="Q26" s="73" t="s">
        <v>3492</v>
      </c>
      <c r="R26" s="667"/>
    </row>
    <row r="27" spans="1:18" s="29" customFormat="1" ht="19.5" customHeight="1">
      <c r="A27" s="197" t="s">
        <v>565</v>
      </c>
      <c r="B27" s="196" t="s">
        <v>583</v>
      </c>
      <c r="C27" s="923" t="s">
        <v>24</v>
      </c>
      <c r="D27" s="924"/>
      <c r="E27" s="925"/>
      <c r="F27" s="182" t="s">
        <v>713</v>
      </c>
      <c r="G27" s="198" t="s">
        <v>8</v>
      </c>
      <c r="H27" s="199">
        <v>3</v>
      </c>
      <c r="I27" s="670" t="str">
        <f t="shared" ref="I27:I30" si="0">IF(J27="","",IF(J27="SYSTEM PRICE","",IF(B27=J27,"-","check")))</f>
        <v>-</v>
      </c>
      <c r="J27" s="220" t="str">
        <f>"USD "&amp;IF(K27&lt;0,"( "&amp;-K27&amp;" )",K27)&amp;" / "&amp;IF(L27&lt;0,"( "&amp;-L27&amp;" )",L27)</f>
        <v>USD ( 60 ) / ( 50 )</v>
      </c>
      <c r="K27" s="220">
        <f>LOOKUP(1,0/($M27&amp;$N27&amp;$O27&amp;$P27&amp;$Q27=全球运价!$B$7:$B$1998&amp;全球运价!$C$7:$C$1998&amp;全球运价!$S$7:$S$1998&amp;全球运价!$L$7:$L$1998&amp;全球运价!$P$7:$P$1998),全球运价!D$7:D$1998)</f>
        <v>-60</v>
      </c>
      <c r="L27" s="220">
        <f>LOOKUP(1,0/($M27&amp;$N27&amp;$O27&amp;$P27&amp;$Q27=全球运价!$B$7:$B$1998&amp;全球运价!$C$7:$C$1998&amp;全球运价!$S$7:$S$1998&amp;全球运价!$L$7:$L$1998&amp;全球运价!$P$7:$P$1998),全球运价!E$7:E$1998)</f>
        <v>-50</v>
      </c>
      <c r="M27" s="662" t="s">
        <v>3546</v>
      </c>
      <c r="N27" s="40" t="s">
        <v>3546</v>
      </c>
      <c r="O27" s="40" t="s">
        <v>3547</v>
      </c>
      <c r="P27" s="29" t="s">
        <v>3548</v>
      </c>
      <c r="Q27" s="40" t="s">
        <v>3549</v>
      </c>
    </row>
    <row r="28" spans="1:18" s="29" customFormat="1" ht="19.5" customHeight="1">
      <c r="A28" s="197" t="s">
        <v>568</v>
      </c>
      <c r="B28" s="767" t="s">
        <v>584</v>
      </c>
      <c r="C28" s="923" t="s">
        <v>24</v>
      </c>
      <c r="D28" s="924"/>
      <c r="E28" s="925"/>
      <c r="F28" s="182" t="s">
        <v>713</v>
      </c>
      <c r="G28" s="198" t="s">
        <v>8</v>
      </c>
      <c r="H28" s="199">
        <v>3</v>
      </c>
      <c r="I28" s="670" t="str">
        <f t="shared" si="0"/>
        <v>-</v>
      </c>
      <c r="J28" s="220" t="str">
        <f t="shared" ref="J28:J30" si="1">"USD "&amp;IF(K28&lt;0,"( "&amp;-K28&amp;" )",K28)&amp;" / "&amp;IF(L28&lt;0,"( "&amp;-L28&amp;" )",L28)</f>
        <v>USD ( 70 ) / ( 60 )</v>
      </c>
      <c r="K28" s="220">
        <f>LOOKUP(1,0/($M28&amp;$N28&amp;$O28&amp;$P28&amp;$Q28=全球运价!$B$7:$B$1998&amp;全球运价!$C$7:$C$1998&amp;全球运价!$S$7:$S$1998&amp;全球运价!$L$7:$L$1998&amp;全球运价!$P$7:$P$1998),全球运价!D$7:D$1998)</f>
        <v>-70</v>
      </c>
      <c r="L28" s="220">
        <f>LOOKUP(1,0/($M28&amp;$N28&amp;$O28&amp;$P28&amp;$Q28=全球运价!$B$7:$B$1998&amp;全球运价!$C$7:$C$1998&amp;全球运价!$S$7:$S$1998&amp;全球运价!$L$7:$L$1998&amp;全球运价!$P$7:$P$1998),全球运价!E$7:E$1998)</f>
        <v>-60</v>
      </c>
      <c r="M28" s="662" t="s">
        <v>3415</v>
      </c>
      <c r="N28" s="40" t="s">
        <v>3415</v>
      </c>
      <c r="O28" s="40" t="s">
        <v>3443</v>
      </c>
      <c r="P28" s="29" t="s">
        <v>3418</v>
      </c>
      <c r="Q28" s="40" t="s">
        <v>3494</v>
      </c>
    </row>
    <row r="29" spans="1:18" s="29" customFormat="1" ht="19.5" customHeight="1">
      <c r="A29" s="197" t="s">
        <v>569</v>
      </c>
      <c r="B29" s="767" t="s">
        <v>582</v>
      </c>
      <c r="C29" s="923" t="s">
        <v>17</v>
      </c>
      <c r="D29" s="924"/>
      <c r="E29" s="925"/>
      <c r="F29" s="182" t="s">
        <v>714</v>
      </c>
      <c r="G29" s="198" t="s">
        <v>8</v>
      </c>
      <c r="H29" s="199">
        <v>2</v>
      </c>
      <c r="I29" s="670" t="str">
        <f t="shared" si="0"/>
        <v>-</v>
      </c>
      <c r="J29" s="220" t="str">
        <f t="shared" si="1"/>
        <v>USD ( 42 ) / ( 32 )</v>
      </c>
      <c r="K29" s="220">
        <f>LOOKUP(1,0/($M29&amp;$N29&amp;$O29&amp;$P29&amp;$Q29=全球运价!$B$7:$B$1998&amp;全球运价!$C$7:$C$1998&amp;全球运价!$S$7:$S$1998&amp;全球运价!$L$7:$L$1998&amp;全球运价!$P$7:$P$1998),全球运价!D$7:D$1998)</f>
        <v>-42</v>
      </c>
      <c r="L29" s="220">
        <f>LOOKUP(1,0/($M29&amp;$N29&amp;$O29&amp;$P29&amp;$Q29=全球运价!$B$7:$B$1998&amp;全球运价!$C$7:$C$1998&amp;全球运价!$S$7:$S$1998&amp;全球运价!$L$7:$L$1998&amp;全球运价!$P$7:$P$1998),全球运价!E$7:E$1998)</f>
        <v>-32</v>
      </c>
      <c r="M29" s="662" t="s">
        <v>3417</v>
      </c>
      <c r="N29" s="40" t="s">
        <v>3417</v>
      </c>
      <c r="O29" s="40" t="s">
        <v>3443</v>
      </c>
      <c r="P29" s="29" t="s">
        <v>3418</v>
      </c>
      <c r="Q29" s="40" t="s">
        <v>3493</v>
      </c>
    </row>
    <row r="30" spans="1:18" s="29" customFormat="1" ht="19.5" customHeight="1">
      <c r="A30" s="197" t="s">
        <v>566</v>
      </c>
      <c r="B30" s="196" t="s">
        <v>3016</v>
      </c>
      <c r="C30" s="923" t="s">
        <v>17</v>
      </c>
      <c r="D30" s="924"/>
      <c r="E30" s="925"/>
      <c r="F30" s="182" t="s">
        <v>714</v>
      </c>
      <c r="G30" s="198" t="s">
        <v>8</v>
      </c>
      <c r="H30" s="199">
        <v>2</v>
      </c>
      <c r="I30" s="670" t="str">
        <f t="shared" si="0"/>
        <v>-</v>
      </c>
      <c r="J30" s="220" t="str">
        <f t="shared" si="1"/>
        <v>USD ( 52 ) / ( 42 )</v>
      </c>
      <c r="K30" s="220">
        <f>LOOKUP(1,0/($M30&amp;$N30&amp;$O30&amp;$P30&amp;$Q30=全球运价!$B$7:$B$1998&amp;全球运价!$C$7:$C$1998&amp;全球运价!$S$7:$S$1998&amp;全球运价!$L$7:$L$1998&amp;全球运价!$P$7:$P$1998),全球运价!D$7:D$1998)</f>
        <v>-52</v>
      </c>
      <c r="L30" s="220">
        <f>LOOKUP(1,0/($M30&amp;$N30&amp;$O30&amp;$P30&amp;$Q30=全球运价!$B$7:$B$1998&amp;全球运价!$C$7:$C$1998&amp;全球运价!$S$7:$S$1998&amp;全球运价!$L$7:$L$1998&amp;全球运价!$P$7:$P$1998),全球运价!E$7:E$1998)</f>
        <v>-42</v>
      </c>
      <c r="M30" s="662" t="s">
        <v>3417</v>
      </c>
      <c r="N30" s="40" t="s">
        <v>3417</v>
      </c>
      <c r="O30" s="40" t="s">
        <v>3443</v>
      </c>
      <c r="P30" s="29" t="s">
        <v>3418</v>
      </c>
      <c r="Q30" s="40" t="s">
        <v>3494</v>
      </c>
    </row>
    <row r="31" spans="1:18" s="29" customFormat="1" ht="19.5" customHeight="1">
      <c r="A31" s="920"/>
      <c r="B31" s="921"/>
      <c r="C31" s="921"/>
      <c r="D31" s="921"/>
      <c r="E31" s="921"/>
      <c r="F31" s="921"/>
      <c r="G31" s="921"/>
      <c r="H31" s="922"/>
      <c r="I31" s="675" t="s">
        <v>3940</v>
      </c>
      <c r="J31" s="220"/>
      <c r="K31" s="220"/>
      <c r="L31" s="220"/>
      <c r="M31" s="662"/>
      <c r="N31" s="40"/>
      <c r="O31" s="40"/>
      <c r="Q31" s="40"/>
    </row>
    <row r="32" spans="1:18" s="29" customFormat="1" ht="19.5" customHeight="1">
      <c r="A32" s="920" t="s">
        <v>2607</v>
      </c>
      <c r="B32" s="921"/>
      <c r="C32" s="921"/>
      <c r="D32" s="921"/>
      <c r="E32" s="921"/>
      <c r="F32" s="921"/>
      <c r="G32" s="921"/>
      <c r="H32" s="922"/>
      <c r="I32" s="670" t="str">
        <f t="shared" ref="I32:I64" si="2">IF(J32="","",IF(J32="SYSTEM PRICE","",IF(B32=J32,"-","check")))</f>
        <v/>
      </c>
      <c r="J32" s="220"/>
      <c r="K32" s="220"/>
      <c r="L32" s="220"/>
      <c r="M32" s="40"/>
      <c r="N32" s="40"/>
      <c r="O32" s="40"/>
      <c r="Q32" s="40"/>
    </row>
    <row r="33" spans="1:18" s="29" customFormat="1" ht="19.5" customHeight="1">
      <c r="A33" s="948" t="s">
        <v>591</v>
      </c>
      <c r="B33" s="949"/>
      <c r="C33" s="949"/>
      <c r="D33" s="949"/>
      <c r="E33" s="949"/>
      <c r="F33" s="949"/>
      <c r="G33" s="949"/>
      <c r="H33" s="950"/>
      <c r="I33" s="670" t="str">
        <f t="shared" si="2"/>
        <v/>
      </c>
      <c r="J33" s="220"/>
      <c r="K33" s="220"/>
      <c r="L33" s="220"/>
      <c r="M33" s="40"/>
      <c r="N33" s="40"/>
      <c r="O33" s="40"/>
      <c r="Q33" s="40"/>
    </row>
    <row r="34" spans="1:18" s="29" customFormat="1" ht="19.5" customHeight="1">
      <c r="A34" s="994" t="s">
        <v>352</v>
      </c>
      <c r="B34" s="995"/>
      <c r="C34" s="995"/>
      <c r="D34" s="995"/>
      <c r="E34" s="995"/>
      <c r="F34" s="995"/>
      <c r="G34" s="995"/>
      <c r="H34" s="996"/>
      <c r="I34" s="670" t="str">
        <f t="shared" si="2"/>
        <v/>
      </c>
      <c r="J34" s="220"/>
      <c r="K34" s="220"/>
      <c r="L34" s="220"/>
      <c r="M34" s="40"/>
      <c r="N34" s="40"/>
      <c r="O34" s="40"/>
      <c r="Q34" s="40"/>
    </row>
    <row r="35" spans="1:18" s="29" customFormat="1" ht="19.5" customHeight="1">
      <c r="A35" s="904" t="s">
        <v>351</v>
      </c>
      <c r="B35" s="905"/>
      <c r="C35" s="905"/>
      <c r="D35" s="905"/>
      <c r="E35" s="905"/>
      <c r="F35" s="905"/>
      <c r="G35" s="905"/>
      <c r="H35" s="906"/>
      <c r="I35" s="670" t="str">
        <f t="shared" si="2"/>
        <v/>
      </c>
      <c r="J35" s="220"/>
      <c r="K35" s="220"/>
      <c r="L35" s="220"/>
      <c r="M35" s="40"/>
      <c r="N35" s="40"/>
      <c r="O35" s="40"/>
      <c r="Q35" s="40"/>
    </row>
    <row r="36" spans="1:18" s="33" customFormat="1" ht="19.5" customHeight="1">
      <c r="A36" s="34" t="s">
        <v>18</v>
      </c>
      <c r="B36" s="31"/>
      <c r="C36" s="31"/>
      <c r="D36" s="31"/>
      <c r="E36" s="31"/>
      <c r="F36" s="31"/>
      <c r="G36" s="31"/>
      <c r="H36" s="35"/>
      <c r="I36" s="670" t="str">
        <f t="shared" si="2"/>
        <v/>
      </c>
      <c r="J36" s="220"/>
      <c r="K36" s="220"/>
      <c r="L36" s="220"/>
      <c r="M36" s="39"/>
      <c r="N36" s="40"/>
      <c r="O36" s="40"/>
      <c r="Q36" s="40"/>
    </row>
    <row r="37" spans="1:18" s="33" customFormat="1" ht="19.5" customHeight="1" thickBot="1">
      <c r="A37" s="997" t="s">
        <v>306</v>
      </c>
      <c r="B37" s="998"/>
      <c r="C37" s="998"/>
      <c r="D37" s="998"/>
      <c r="E37" s="998"/>
      <c r="F37" s="998"/>
      <c r="G37" s="36"/>
      <c r="H37" s="37"/>
      <c r="I37" s="670" t="str">
        <f t="shared" si="2"/>
        <v/>
      </c>
      <c r="J37" s="220"/>
      <c r="K37" s="220"/>
      <c r="L37" s="220"/>
      <c r="M37" s="39"/>
      <c r="N37" s="40"/>
      <c r="O37" s="40"/>
      <c r="Q37" s="40"/>
    </row>
    <row r="38" spans="1:18" s="33" customFormat="1" ht="19.5" customHeight="1">
      <c r="A38" s="972"/>
      <c r="B38" s="973"/>
      <c r="C38" s="973"/>
      <c r="D38" s="973"/>
      <c r="E38" s="973"/>
      <c r="F38" s="973"/>
      <c r="G38" s="31"/>
      <c r="H38" s="32"/>
      <c r="I38" s="670" t="str">
        <f t="shared" si="2"/>
        <v/>
      </c>
      <c r="J38" s="220"/>
      <c r="K38" s="220"/>
      <c r="L38" s="220"/>
      <c r="M38" s="39"/>
      <c r="N38" s="40"/>
      <c r="O38" s="40"/>
      <c r="Q38" s="40"/>
    </row>
    <row r="39" spans="1:18" ht="19.5" customHeight="1">
      <c r="A39" s="179" t="s">
        <v>19</v>
      </c>
      <c r="B39" s="236" t="s">
        <v>2</v>
      </c>
      <c r="C39" s="908" t="s">
        <v>3</v>
      </c>
      <c r="D39" s="908"/>
      <c r="E39" s="908"/>
      <c r="F39" s="24" t="s">
        <v>4</v>
      </c>
      <c r="G39" s="24" t="s">
        <v>5</v>
      </c>
      <c r="H39" s="25" t="s">
        <v>6</v>
      </c>
      <c r="I39" s="670" t="str">
        <f t="shared" si="2"/>
        <v/>
      </c>
      <c r="J39" s="684" t="s">
        <v>3610</v>
      </c>
      <c r="K39" s="220" t="s">
        <v>3544</v>
      </c>
      <c r="L39" s="220" t="s">
        <v>3545</v>
      </c>
      <c r="M39" s="73" t="s">
        <v>3414</v>
      </c>
      <c r="N39" s="73" t="s">
        <v>3513</v>
      </c>
      <c r="O39" s="73" t="s">
        <v>3514</v>
      </c>
      <c r="P39" s="73" t="s">
        <v>3515</v>
      </c>
      <c r="Q39" s="73" t="s">
        <v>3492</v>
      </c>
      <c r="R39" s="667"/>
    </row>
    <row r="40" spans="1:18" s="29" customFormat="1" ht="19.5" customHeight="1">
      <c r="A40" s="159" t="s">
        <v>381</v>
      </c>
      <c r="B40" s="196" t="s">
        <v>3560</v>
      </c>
      <c r="C40" s="928" t="s">
        <v>20</v>
      </c>
      <c r="D40" s="929"/>
      <c r="E40" s="930"/>
      <c r="F40" s="182" t="s">
        <v>720</v>
      </c>
      <c r="G40" s="160" t="s">
        <v>8</v>
      </c>
      <c r="H40" s="161">
        <v>3</v>
      </c>
      <c r="I40" s="670" t="str">
        <f t="shared" si="2"/>
        <v>-</v>
      </c>
      <c r="J40" s="220" t="str">
        <f t="shared" ref="J40:J42" si="3">"USD "&amp;IF(K40&lt;0,"( "&amp;-K40&amp;" )",K40)&amp;" / "&amp;IF(L40&lt;0,"( "&amp;-L40&amp;" )",L40)</f>
        <v>USD 8 / 10</v>
      </c>
      <c r="K40" s="220">
        <f>LOOKUP(1,0/($M40&amp;$N40&amp;$O40&amp;$P40&amp;$Q40=全球运价!$B$7:$B$1998&amp;全球运价!$C$7:$C$1998&amp;全球运价!$S$7:$S$1998&amp;全球运价!$L$7:$L$1998&amp;全球运价!$P$7:$P$1998),全球运价!D$7:D$1998)</f>
        <v>8</v>
      </c>
      <c r="L40" s="220">
        <f>LOOKUP(1,0/($M40&amp;$N40&amp;$O40&amp;$P40&amp;$Q40=全球运价!$B$7:$B$1998&amp;全球运价!$C$7:$C$1998&amp;全球运价!$S$7:$S$1998&amp;全球运价!$L$7:$L$1998&amp;全球运价!$P$7:$P$1998),全球运价!E$7:E$1998)</f>
        <v>10</v>
      </c>
      <c r="M40" s="663" t="s">
        <v>1399</v>
      </c>
      <c r="N40" s="40" t="s">
        <v>1399</v>
      </c>
      <c r="O40" s="40" t="s">
        <v>3443</v>
      </c>
      <c r="P40" s="29" t="s">
        <v>1055</v>
      </c>
      <c r="Q40" s="40" t="s">
        <v>3495</v>
      </c>
    </row>
    <row r="41" spans="1:18" s="29" customFormat="1" ht="19.5" customHeight="1">
      <c r="A41" s="159" t="s">
        <v>21</v>
      </c>
      <c r="B41" s="196" t="s">
        <v>3561</v>
      </c>
      <c r="C41" s="923" t="s">
        <v>674</v>
      </c>
      <c r="D41" s="924"/>
      <c r="E41" s="925"/>
      <c r="F41" s="182" t="s">
        <v>721</v>
      </c>
      <c r="G41" s="160" t="s">
        <v>8</v>
      </c>
      <c r="H41" s="161" t="s">
        <v>22</v>
      </c>
      <c r="I41" s="670" t="str">
        <f t="shared" si="2"/>
        <v>-</v>
      </c>
      <c r="J41" s="220" t="str">
        <f t="shared" si="3"/>
        <v>USD 5 / 7</v>
      </c>
      <c r="K41" s="220">
        <f>LOOKUP(1,0/($M41&amp;$N41&amp;$O41&amp;$P41&amp;$Q41=全球运价!$B$7:$B$1998&amp;全球运价!$C$7:$C$1998&amp;全球运价!$S$7:$S$1998&amp;全球运价!$L$7:$L$1998&amp;全球运价!$P$7:$P$1998),全球运价!D$7:D$1998)</f>
        <v>5</v>
      </c>
      <c r="L41" s="220">
        <f>LOOKUP(1,0/($M41&amp;$N41&amp;$O41&amp;$P41&amp;$Q41=全球运价!$B$7:$B$1998&amp;全球运价!$C$7:$C$1998&amp;全球运价!$S$7:$S$1998&amp;全球运价!$L$7:$L$1998&amp;全球运价!$P$7:$P$1998),全球运价!E$7:E$1998)</f>
        <v>7</v>
      </c>
      <c r="M41" s="663" t="s">
        <v>1405</v>
      </c>
      <c r="N41" s="40" t="s">
        <v>1405</v>
      </c>
      <c r="O41" s="40" t="s">
        <v>3443</v>
      </c>
      <c r="P41" s="29" t="s">
        <v>1055</v>
      </c>
      <c r="Q41" s="40" t="s">
        <v>3495</v>
      </c>
    </row>
    <row r="42" spans="1:18" s="29" customFormat="1" ht="19.5" customHeight="1">
      <c r="A42" s="267" t="s">
        <v>629</v>
      </c>
      <c r="B42" s="182" t="s">
        <v>3560</v>
      </c>
      <c r="C42" s="1013" t="s">
        <v>20</v>
      </c>
      <c r="D42" s="1013"/>
      <c r="E42" s="1013"/>
      <c r="F42" s="182" t="s">
        <v>721</v>
      </c>
      <c r="G42" s="160" t="s">
        <v>8</v>
      </c>
      <c r="H42" s="161">
        <v>3</v>
      </c>
      <c r="I42" s="670" t="str">
        <f t="shared" si="2"/>
        <v>-</v>
      </c>
      <c r="J42" s="220" t="str">
        <f t="shared" si="3"/>
        <v>USD 8 / 10</v>
      </c>
      <c r="K42" s="220">
        <f>LOOKUP(1,0/($M42&amp;$N42&amp;$O42&amp;$P42&amp;$Q42=全球运价!$B$7:$B$1998&amp;全球运价!$C$7:$C$1998&amp;全球运价!$S$7:$S$1998&amp;全球运价!$L$7:$L$1998&amp;全球运价!$P$7:$P$1998),全球运价!D$7:D$1998)</f>
        <v>8</v>
      </c>
      <c r="L42" s="220">
        <f>LOOKUP(1,0/($M42&amp;$N42&amp;$O42&amp;$P42&amp;$Q42=全球运价!$B$7:$B$1998&amp;全球运价!$C$7:$C$1998&amp;全球运价!$S$7:$S$1998&amp;全球运价!$L$7:$L$1998&amp;全球运价!$P$7:$P$1998),全球运价!E$7:E$1998)</f>
        <v>10</v>
      </c>
      <c r="M42" s="663" t="s">
        <v>1709</v>
      </c>
      <c r="N42" s="40" t="s">
        <v>1709</v>
      </c>
      <c r="O42" s="40" t="s">
        <v>3443</v>
      </c>
      <c r="P42" s="29" t="s">
        <v>1055</v>
      </c>
      <c r="Q42" s="40" t="s">
        <v>3495</v>
      </c>
    </row>
    <row r="43" spans="1:18" s="29" customFormat="1" ht="19.5" customHeight="1">
      <c r="A43" s="920" t="s">
        <v>2608</v>
      </c>
      <c r="B43" s="921"/>
      <c r="C43" s="921"/>
      <c r="D43" s="921"/>
      <c r="E43" s="921"/>
      <c r="F43" s="921"/>
      <c r="G43" s="921"/>
      <c r="H43" s="922"/>
      <c r="I43" s="670" t="str">
        <f t="shared" si="2"/>
        <v/>
      </c>
      <c r="J43" s="220"/>
      <c r="K43" s="220"/>
      <c r="L43" s="220"/>
      <c r="M43" s="40"/>
      <c r="N43" s="40"/>
      <c r="O43" s="40"/>
      <c r="Q43" s="40"/>
    </row>
    <row r="44" spans="1:18" s="29" customFormat="1" ht="19.5" customHeight="1">
      <c r="A44" s="948" t="s">
        <v>592</v>
      </c>
      <c r="B44" s="949"/>
      <c r="C44" s="949"/>
      <c r="D44" s="949"/>
      <c r="E44" s="949"/>
      <c r="F44" s="949"/>
      <c r="G44" s="949"/>
      <c r="H44" s="950"/>
      <c r="I44" s="670" t="str">
        <f t="shared" si="2"/>
        <v/>
      </c>
      <c r="J44" s="220"/>
      <c r="K44" s="220"/>
      <c r="L44" s="220"/>
      <c r="M44" s="40"/>
      <c r="N44" s="40"/>
      <c r="O44" s="40"/>
      <c r="Q44" s="40"/>
    </row>
    <row r="45" spans="1:18" s="29" customFormat="1" ht="19.5" customHeight="1" thickBot="1">
      <c r="A45" s="938" t="s">
        <v>542</v>
      </c>
      <c r="B45" s="939"/>
      <c r="C45" s="939"/>
      <c r="D45" s="939"/>
      <c r="E45" s="939"/>
      <c r="F45" s="939"/>
      <c r="G45" s="939"/>
      <c r="H45" s="940"/>
      <c r="I45" s="670" t="str">
        <f t="shared" si="2"/>
        <v/>
      </c>
      <c r="J45" s="220"/>
      <c r="K45" s="220"/>
      <c r="L45" s="220"/>
      <c r="M45" s="40"/>
      <c r="N45" s="40"/>
      <c r="O45" s="40"/>
      <c r="Q45" s="40"/>
    </row>
    <row r="46" spans="1:18" s="33" customFormat="1" ht="19.5" customHeight="1">
      <c r="A46" s="972"/>
      <c r="B46" s="973"/>
      <c r="C46" s="973"/>
      <c r="D46" s="973"/>
      <c r="E46" s="973"/>
      <c r="F46" s="973"/>
      <c r="G46" s="31"/>
      <c r="H46" s="32"/>
      <c r="I46" s="670" t="str">
        <f t="shared" si="2"/>
        <v/>
      </c>
      <c r="J46" s="220"/>
      <c r="K46" s="220"/>
      <c r="L46" s="220"/>
      <c r="M46" s="39"/>
      <c r="N46" s="40"/>
      <c r="O46" s="40"/>
      <c r="Q46" s="40"/>
    </row>
    <row r="47" spans="1:18" ht="19.5" customHeight="1">
      <c r="A47" s="179" t="s">
        <v>23</v>
      </c>
      <c r="B47" s="236" t="s">
        <v>2</v>
      </c>
      <c r="C47" s="908" t="s">
        <v>3</v>
      </c>
      <c r="D47" s="908"/>
      <c r="E47" s="908"/>
      <c r="F47" s="24" t="s">
        <v>4</v>
      </c>
      <c r="G47" s="24" t="s">
        <v>5</v>
      </c>
      <c r="H47" s="25" t="s">
        <v>6</v>
      </c>
      <c r="I47" s="670" t="str">
        <f t="shared" si="2"/>
        <v/>
      </c>
      <c r="J47" s="684" t="s">
        <v>3610</v>
      </c>
      <c r="K47" s="220" t="s">
        <v>3544</v>
      </c>
      <c r="L47" s="220" t="s">
        <v>3545</v>
      </c>
      <c r="M47" s="73" t="s">
        <v>3414</v>
      </c>
      <c r="N47" s="73" t="s">
        <v>3513</v>
      </c>
      <c r="O47" s="73" t="s">
        <v>3514</v>
      </c>
      <c r="P47" s="73" t="s">
        <v>3515</v>
      </c>
      <c r="Q47" s="73" t="s">
        <v>3492</v>
      </c>
      <c r="R47" s="667"/>
    </row>
    <row r="48" spans="1:18" s="29" customFormat="1" ht="19.5" customHeight="1">
      <c r="A48" s="193" t="s">
        <v>2628</v>
      </c>
      <c r="B48" s="746" t="s">
        <v>3562</v>
      </c>
      <c r="C48" s="923" t="s">
        <v>3793</v>
      </c>
      <c r="D48" s="924"/>
      <c r="E48" s="925"/>
      <c r="F48" s="362" t="s">
        <v>4180</v>
      </c>
      <c r="G48" s="198" t="s">
        <v>8</v>
      </c>
      <c r="H48" s="200">
        <v>2</v>
      </c>
      <c r="I48" s="670" t="str">
        <f t="shared" si="2"/>
        <v>-</v>
      </c>
      <c r="J48" s="220" t="str">
        <f t="shared" ref="J48:J52" si="4">"USD "&amp;IF(K48&lt;0,"( "&amp;-K48&amp;" )",K48)&amp;" / "&amp;IF(L48&lt;0,"( "&amp;-L48&amp;" )",L48)</f>
        <v>USD ( 154 ) / ( 154 )</v>
      </c>
      <c r="K48" s="220">
        <f>LOOKUP(1,0/($M48&amp;$N48&amp;$O48&amp;$P48&amp;$Q48=全球运价!$B$7:$B$1998&amp;全球运价!$C$7:$C$1998&amp;全球运价!$S$7:$S$1998&amp;全球运价!$L$7:$L$1998&amp;全球运价!$P$7:$P$1998),全球运价!D$7:D$1998)</f>
        <v>-154</v>
      </c>
      <c r="L48" s="220">
        <f>LOOKUP(1,0/($M48&amp;$N48&amp;$O48&amp;$P48&amp;$Q48=全球运价!$B$7:$B$1998&amp;全球运价!$C$7:$C$1998&amp;全球运价!$S$7:$S$1998&amp;全球运价!$L$7:$L$1998&amp;全球运价!$P$7:$P$1998),全球运价!E$7:E$1998)</f>
        <v>-154</v>
      </c>
      <c r="M48" s="669" t="s">
        <v>3420</v>
      </c>
      <c r="N48" s="40" t="s">
        <v>3420</v>
      </c>
      <c r="O48" s="40" t="s">
        <v>3443</v>
      </c>
      <c r="P48" s="29" t="s">
        <v>3419</v>
      </c>
      <c r="Q48" s="40" t="s">
        <v>3494</v>
      </c>
    </row>
    <row r="49" spans="1:17" s="29" customFormat="1" ht="19.5" customHeight="1">
      <c r="A49" s="193" t="s">
        <v>2629</v>
      </c>
      <c r="B49" s="746" t="s">
        <v>3563</v>
      </c>
      <c r="C49" s="923" t="s">
        <v>3793</v>
      </c>
      <c r="D49" s="924"/>
      <c r="E49" s="925"/>
      <c r="F49" s="362" t="s">
        <v>4180</v>
      </c>
      <c r="G49" s="198" t="s">
        <v>8</v>
      </c>
      <c r="H49" s="200">
        <v>2</v>
      </c>
      <c r="I49" s="670" t="str">
        <f t="shared" si="2"/>
        <v>-</v>
      </c>
      <c r="J49" s="220" t="str">
        <f t="shared" si="4"/>
        <v>USD ( 81 ) / ( 81 )</v>
      </c>
      <c r="K49" s="220">
        <f>LOOKUP(1,0/($M49&amp;$N49&amp;$O49&amp;$P49&amp;$Q49=全球运价!$B$7:$B$1998&amp;全球运价!$C$7:$C$1998&amp;全球运价!$S$7:$S$1998&amp;全球运价!$L$7:$L$1998&amp;全球运价!$P$7:$P$1998),全球运价!D$7:D$1998)</f>
        <v>-81</v>
      </c>
      <c r="L49" s="220">
        <f>LOOKUP(1,0/($M49&amp;$N49&amp;$O49&amp;$P49&amp;$Q49=全球运价!$B$7:$B$1998&amp;全球运价!$C$7:$C$1998&amp;全球运价!$S$7:$S$1998&amp;全球运价!$L$7:$L$1998&amp;全球运价!$P$7:$P$1998),全球运价!E$7:E$1998)</f>
        <v>-81</v>
      </c>
      <c r="M49" s="669" t="s">
        <v>3420</v>
      </c>
      <c r="N49" s="40" t="s">
        <v>3420</v>
      </c>
      <c r="O49" s="40" t="s">
        <v>3443</v>
      </c>
      <c r="P49" s="29" t="s">
        <v>3419</v>
      </c>
      <c r="Q49" s="40" t="s">
        <v>3496</v>
      </c>
    </row>
    <row r="50" spans="1:17" s="29" customFormat="1" ht="19.5" customHeight="1">
      <c r="A50" s="193" t="s">
        <v>2401</v>
      </c>
      <c r="B50" s="746" t="s">
        <v>580</v>
      </c>
      <c r="C50" s="923" t="s">
        <v>3793</v>
      </c>
      <c r="D50" s="924"/>
      <c r="E50" s="925"/>
      <c r="F50" s="362" t="s">
        <v>4180</v>
      </c>
      <c r="G50" s="198" t="s">
        <v>8</v>
      </c>
      <c r="H50" s="200">
        <v>2</v>
      </c>
      <c r="I50" s="670" t="str">
        <f t="shared" si="2"/>
        <v>-</v>
      </c>
      <c r="J50" s="220" t="str">
        <f t="shared" si="4"/>
        <v>USD ( 76 ) / ( 76 )</v>
      </c>
      <c r="K50" s="220">
        <f>LOOKUP(1,0/($M50&amp;$N50&amp;$O50&amp;$P50&amp;$Q50=全球运价!$B$7:$B$1998&amp;全球运价!$C$7:$C$1998&amp;全球运价!$S$7:$S$1998&amp;全球运价!$L$7:$L$1998&amp;全球运价!$P$7:$P$1998),全球运价!D$7:D$1998)</f>
        <v>-76</v>
      </c>
      <c r="L50" s="220">
        <f>LOOKUP(1,0/($M50&amp;$N50&amp;$O50&amp;$P50&amp;$Q50=全球运价!$B$7:$B$1998&amp;全球运价!$C$7:$C$1998&amp;全球运价!$S$7:$S$1998&amp;全球运价!$L$7:$L$1998&amp;全球运价!$P$7:$P$1998),全球运价!E$7:E$1998)</f>
        <v>-76</v>
      </c>
      <c r="M50" s="669" t="s">
        <v>3420</v>
      </c>
      <c r="N50" s="40" t="s">
        <v>3420</v>
      </c>
      <c r="O50" s="40" t="s">
        <v>3443</v>
      </c>
      <c r="P50" s="29" t="s">
        <v>3419</v>
      </c>
      <c r="Q50" s="40" t="s">
        <v>3497</v>
      </c>
    </row>
    <row r="51" spans="1:17" s="29" customFormat="1" ht="19.5" customHeight="1">
      <c r="A51" s="193" t="s">
        <v>2399</v>
      </c>
      <c r="B51" s="746" t="s">
        <v>2400</v>
      </c>
      <c r="C51" s="923" t="s">
        <v>3793</v>
      </c>
      <c r="D51" s="924"/>
      <c r="E51" s="925"/>
      <c r="F51" s="362" t="s">
        <v>4180</v>
      </c>
      <c r="G51" s="198" t="s">
        <v>8</v>
      </c>
      <c r="H51" s="200">
        <v>2</v>
      </c>
      <c r="I51" s="670" t="str">
        <f t="shared" si="2"/>
        <v>-</v>
      </c>
      <c r="J51" s="220" t="str">
        <f t="shared" si="4"/>
        <v>USD ( 42 ) / ( 42 )</v>
      </c>
      <c r="K51" s="220">
        <f>LOOKUP(1,0/($M51&amp;$N51&amp;$O51&amp;$P51&amp;$Q51=全球运价!$B$7:$B$1998&amp;全球运价!$C$7:$C$1998&amp;全球运价!$S$7:$S$1998&amp;全球运价!$L$7:$L$1998&amp;全球运价!$P$7:$P$1998),全球运价!D$7:D$1998)</f>
        <v>-42</v>
      </c>
      <c r="L51" s="220">
        <f>LOOKUP(1,0/($M51&amp;$N51&amp;$O51&amp;$P51&amp;$Q51=全球运价!$B$7:$B$1998&amp;全球运价!$C$7:$C$1998&amp;全球运价!$S$7:$S$1998&amp;全球运价!$L$7:$L$1998&amp;全球运价!$P$7:$P$1998),全球运价!E$7:E$1998)</f>
        <v>-42</v>
      </c>
      <c r="M51" s="669" t="s">
        <v>3420</v>
      </c>
      <c r="N51" s="40" t="s">
        <v>3420</v>
      </c>
      <c r="O51" s="40" t="s">
        <v>3443</v>
      </c>
      <c r="P51" s="29" t="s">
        <v>3419</v>
      </c>
      <c r="Q51" s="40" t="s">
        <v>3498</v>
      </c>
    </row>
    <row r="52" spans="1:17" s="29" customFormat="1" ht="19.5" customHeight="1">
      <c r="A52" s="193" t="s">
        <v>2402</v>
      </c>
      <c r="B52" s="746" t="s">
        <v>3564</v>
      </c>
      <c r="C52" s="923" t="s">
        <v>3793</v>
      </c>
      <c r="D52" s="924"/>
      <c r="E52" s="925"/>
      <c r="F52" s="362" t="s">
        <v>4180</v>
      </c>
      <c r="G52" s="198" t="s">
        <v>8</v>
      </c>
      <c r="H52" s="200">
        <v>2</v>
      </c>
      <c r="I52" s="670" t="str">
        <f t="shared" si="2"/>
        <v>-</v>
      </c>
      <c r="J52" s="220" t="str">
        <f t="shared" si="4"/>
        <v>USD ( 23 ) / ( 23 )</v>
      </c>
      <c r="K52" s="220">
        <f>LOOKUP(1,0/($M52&amp;$N52&amp;$O52&amp;$P52&amp;$Q52=全球运价!$B$7:$B$1998&amp;全球运价!$C$7:$C$1998&amp;全球运价!$S$7:$S$1998&amp;全球运价!$L$7:$L$1998&amp;全球运价!$P$7:$P$1998),全球运价!D$7:D$1998)</f>
        <v>-23</v>
      </c>
      <c r="L52" s="220">
        <f>LOOKUP(1,0/($M52&amp;$N52&amp;$O52&amp;$P52&amp;$Q52=全球运价!$B$7:$B$1998&amp;全球运价!$C$7:$C$1998&amp;全球运价!$S$7:$S$1998&amp;全球运价!$L$7:$L$1998&amp;全球运价!$P$7:$P$1998),全球运价!E$7:E$1998)</f>
        <v>-23</v>
      </c>
      <c r="M52" s="669" t="s">
        <v>3420</v>
      </c>
      <c r="N52" s="40" t="s">
        <v>3420</v>
      </c>
      <c r="O52" s="40" t="s">
        <v>3443</v>
      </c>
      <c r="P52" s="29" t="s">
        <v>3419</v>
      </c>
      <c r="Q52" s="40" t="s">
        <v>3499</v>
      </c>
    </row>
    <row r="53" spans="1:17" s="30" customFormat="1" ht="19.5" customHeight="1">
      <c r="A53" s="1014" t="s">
        <v>3794</v>
      </c>
      <c r="B53" s="1015"/>
      <c r="C53" s="1015"/>
      <c r="D53" s="1015"/>
      <c r="E53" s="1015"/>
      <c r="F53" s="1015"/>
      <c r="G53" s="1015"/>
      <c r="H53" s="1016"/>
      <c r="I53" s="670" t="str">
        <f t="shared" si="2"/>
        <v/>
      </c>
      <c r="J53" s="220"/>
      <c r="K53" s="220"/>
      <c r="L53" s="220"/>
      <c r="M53" s="28"/>
      <c r="N53" s="40"/>
      <c r="O53" s="40"/>
      <c r="Q53" s="40"/>
    </row>
    <row r="54" spans="1:17" s="29" customFormat="1" ht="19.5" customHeight="1">
      <c r="A54" s="193" t="s">
        <v>570</v>
      </c>
      <c r="B54" s="746" t="s">
        <v>3565</v>
      </c>
      <c r="C54" s="923" t="s">
        <v>3793</v>
      </c>
      <c r="D54" s="924"/>
      <c r="E54" s="925"/>
      <c r="F54" s="362" t="s">
        <v>4180</v>
      </c>
      <c r="G54" s="198" t="s">
        <v>8</v>
      </c>
      <c r="H54" s="200">
        <v>2</v>
      </c>
      <c r="I54" s="670" t="str">
        <f t="shared" si="2"/>
        <v>-</v>
      </c>
      <c r="J54" s="220" t="str">
        <f t="shared" ref="J54:J58" si="5">"USD "&amp;IF(K54&lt;0,"( "&amp;-K54&amp;" )",K54)&amp;" / "&amp;IF(L54&lt;0,"( "&amp;-L54&amp;" )",L54)</f>
        <v>USD ( 110 ) / ( 110 )</v>
      </c>
      <c r="K54" s="220">
        <f>LOOKUP(1,0/($M54&amp;$N54&amp;$O54&amp;$P54&amp;$Q54=全球运价!$B$7:$B$1998&amp;全球运价!$C$7:$C$1998&amp;全球运价!$S$7:$S$1998&amp;全球运价!$L$7:$L$1998&amp;全球运价!$P$7:$P$1998),全球运价!D$7:D$1998)</f>
        <v>-110</v>
      </c>
      <c r="L54" s="220">
        <f>LOOKUP(1,0/($M54&amp;$N54&amp;$O54&amp;$P54&amp;$Q54=全球运价!$B$7:$B$1998&amp;全球运价!$C$7:$C$1998&amp;全球运价!$S$7:$S$1998&amp;全球运价!$L$7:$L$1998&amp;全球运价!$P$7:$P$1998),全球运价!E$7:E$1998)</f>
        <v>-110</v>
      </c>
      <c r="M54" s="669" t="s">
        <v>3420</v>
      </c>
      <c r="N54" s="40" t="s">
        <v>3420</v>
      </c>
      <c r="O54" s="40" t="s">
        <v>3443</v>
      </c>
      <c r="P54" s="29" t="s">
        <v>3421</v>
      </c>
      <c r="Q54" s="40" t="s">
        <v>3500</v>
      </c>
    </row>
    <row r="55" spans="1:17" s="29" customFormat="1" ht="19.5" customHeight="1">
      <c r="A55" s="193" t="s">
        <v>571</v>
      </c>
      <c r="B55" s="746" t="s">
        <v>3566</v>
      </c>
      <c r="C55" s="923" t="s">
        <v>3793</v>
      </c>
      <c r="D55" s="924"/>
      <c r="E55" s="925"/>
      <c r="F55" s="362" t="s">
        <v>4180</v>
      </c>
      <c r="G55" s="198" t="s">
        <v>8</v>
      </c>
      <c r="H55" s="200">
        <v>2</v>
      </c>
      <c r="I55" s="670" t="str">
        <f t="shared" si="2"/>
        <v>-</v>
      </c>
      <c r="J55" s="220" t="str">
        <f t="shared" si="5"/>
        <v>USD ( 65 ) / ( 65 )</v>
      </c>
      <c r="K55" s="220">
        <f>LOOKUP(1,0/($M55&amp;$N55&amp;$O55&amp;$P55&amp;$Q55=全球运价!$B$7:$B$1998&amp;全球运价!$C$7:$C$1998&amp;全球运价!$S$7:$S$1998&amp;全球运价!$L$7:$L$1998&amp;全球运价!$P$7:$P$1998),全球运价!D$7:D$1998)</f>
        <v>-65</v>
      </c>
      <c r="L55" s="220">
        <f>LOOKUP(1,0/($M55&amp;$N55&amp;$O55&amp;$P55&amp;$Q55=全球运价!$B$7:$B$1998&amp;全球运价!$C$7:$C$1998&amp;全球运价!$S$7:$S$1998&amp;全球运价!$L$7:$L$1998&amp;全球运价!$P$7:$P$1998),全球运价!E$7:E$1998)</f>
        <v>-65</v>
      </c>
      <c r="M55" s="669" t="s">
        <v>3420</v>
      </c>
      <c r="N55" s="40" t="s">
        <v>3420</v>
      </c>
      <c r="O55" s="40" t="s">
        <v>3443</v>
      </c>
      <c r="P55" s="29" t="s">
        <v>3421</v>
      </c>
      <c r="Q55" s="40" t="s">
        <v>3501</v>
      </c>
    </row>
    <row r="56" spans="1:17" s="29" customFormat="1" ht="19.5" customHeight="1">
      <c r="A56" s="193" t="s">
        <v>2403</v>
      </c>
      <c r="B56" s="746" t="s">
        <v>2923</v>
      </c>
      <c r="C56" s="923" t="s">
        <v>3793</v>
      </c>
      <c r="D56" s="924"/>
      <c r="E56" s="925"/>
      <c r="F56" s="362" t="s">
        <v>4180</v>
      </c>
      <c r="G56" s="198" t="s">
        <v>8</v>
      </c>
      <c r="H56" s="200">
        <v>2</v>
      </c>
      <c r="I56" s="670" t="str">
        <f t="shared" si="2"/>
        <v>-</v>
      </c>
      <c r="J56" s="220" t="str">
        <f t="shared" si="5"/>
        <v>USD ( 55 ) / ( 55 )</v>
      </c>
      <c r="K56" s="220">
        <f>LOOKUP(1,0/($M56&amp;$N56&amp;$O56&amp;$P56&amp;$Q56=全球运价!$B$7:$B$1998&amp;全球运价!$C$7:$C$1998&amp;全球运价!$S$7:$S$1998&amp;全球运价!$L$7:$L$1998&amp;全球运价!$P$7:$P$1998),全球运价!D$7:D$1998)</f>
        <v>-55</v>
      </c>
      <c r="L56" s="220">
        <f>LOOKUP(1,0/($M56&amp;$N56&amp;$O56&amp;$P56&amp;$Q56=全球运价!$B$7:$B$1998&amp;全球运价!$C$7:$C$1998&amp;全球运价!$S$7:$S$1998&amp;全球运价!$L$7:$L$1998&amp;全球运价!$P$7:$P$1998),全球运价!E$7:E$1998)</f>
        <v>-55</v>
      </c>
      <c r="M56" s="669" t="s">
        <v>3420</v>
      </c>
      <c r="N56" s="40" t="s">
        <v>3420</v>
      </c>
      <c r="O56" s="40" t="s">
        <v>3443</v>
      </c>
      <c r="P56" s="29" t="s">
        <v>3421</v>
      </c>
      <c r="Q56" s="40" t="s">
        <v>3502</v>
      </c>
    </row>
    <row r="57" spans="1:17" s="29" customFormat="1" ht="19.5" customHeight="1">
      <c r="A57" s="193" t="s">
        <v>2404</v>
      </c>
      <c r="B57" s="746" t="s">
        <v>2405</v>
      </c>
      <c r="C57" s="923" t="s">
        <v>3793</v>
      </c>
      <c r="D57" s="924"/>
      <c r="E57" s="925"/>
      <c r="F57" s="362" t="s">
        <v>4180</v>
      </c>
      <c r="G57" s="198" t="s">
        <v>8</v>
      </c>
      <c r="H57" s="200">
        <v>2</v>
      </c>
      <c r="I57" s="670" t="str">
        <f t="shared" si="2"/>
        <v>-</v>
      </c>
      <c r="J57" s="220" t="str">
        <f t="shared" si="5"/>
        <v>USD ( 35 ) / ( 35 )</v>
      </c>
      <c r="K57" s="220">
        <f>LOOKUP(1,0/($M57&amp;$N57&amp;$O57&amp;$P57&amp;$Q57=全球运价!$B$7:$B$1998&amp;全球运价!$C$7:$C$1998&amp;全球运价!$S$7:$S$1998&amp;全球运价!$L$7:$L$1998&amp;全球运价!$P$7:$P$1998),全球运价!D$7:D$1998)</f>
        <v>-35</v>
      </c>
      <c r="L57" s="220">
        <f>LOOKUP(1,0/($M57&amp;$N57&amp;$O57&amp;$P57&amp;$Q57=全球运价!$B$7:$B$1998&amp;全球运价!$C$7:$C$1998&amp;全球运价!$S$7:$S$1998&amp;全球运价!$L$7:$L$1998&amp;全球运价!$P$7:$P$1998),全球运价!E$7:E$1998)</f>
        <v>-35</v>
      </c>
      <c r="M57" s="669" t="s">
        <v>3420</v>
      </c>
      <c r="N57" s="40" t="s">
        <v>3420</v>
      </c>
      <c r="O57" s="40" t="s">
        <v>3443</v>
      </c>
      <c r="P57" s="29" t="s">
        <v>3421</v>
      </c>
      <c r="Q57" s="40" t="s">
        <v>3498</v>
      </c>
    </row>
    <row r="58" spans="1:17" s="29" customFormat="1" ht="19.5" customHeight="1">
      <c r="A58" s="193" t="s">
        <v>574</v>
      </c>
      <c r="B58" s="746" t="s">
        <v>579</v>
      </c>
      <c r="C58" s="923" t="s">
        <v>3793</v>
      </c>
      <c r="D58" s="924"/>
      <c r="E58" s="925"/>
      <c r="F58" s="362" t="s">
        <v>4180</v>
      </c>
      <c r="G58" s="198" t="s">
        <v>8</v>
      </c>
      <c r="H58" s="200">
        <v>2</v>
      </c>
      <c r="I58" s="670" t="str">
        <f t="shared" si="2"/>
        <v>-</v>
      </c>
      <c r="J58" s="220" t="str">
        <f t="shared" si="5"/>
        <v>USD ( 18 ) / ( 18 )</v>
      </c>
      <c r="K58" s="220">
        <f>LOOKUP(1,0/($M58&amp;$N58&amp;$O58&amp;$P58&amp;$Q58=全球运价!$B$7:$B$1998&amp;全球运价!$C$7:$C$1998&amp;全球运价!$S$7:$S$1998&amp;全球运价!$L$7:$L$1998&amp;全球运价!$P$7:$P$1998),全球运价!D$7:D$1998)</f>
        <v>-18</v>
      </c>
      <c r="L58" s="220">
        <f>LOOKUP(1,0/($M58&amp;$N58&amp;$O58&amp;$P58&amp;$Q58=全球运价!$B$7:$B$1998&amp;全球运价!$C$7:$C$1998&amp;全球运价!$S$7:$S$1998&amp;全球运价!$L$7:$L$1998&amp;全球运价!$P$7:$P$1998),全球运价!E$7:E$1998)</f>
        <v>-18</v>
      </c>
      <c r="M58" s="669" t="s">
        <v>3420</v>
      </c>
      <c r="N58" s="40" t="s">
        <v>3420</v>
      </c>
      <c r="O58" s="40" t="s">
        <v>3443</v>
      </c>
      <c r="P58" s="29" t="s">
        <v>3421</v>
      </c>
      <c r="Q58" s="40" t="s">
        <v>3499</v>
      </c>
    </row>
    <row r="59" spans="1:17" s="30" customFormat="1" ht="19.5" customHeight="1">
      <c r="A59" s="1006" t="s">
        <v>3795</v>
      </c>
      <c r="B59" s="1007"/>
      <c r="C59" s="1007"/>
      <c r="D59" s="1007"/>
      <c r="E59" s="1007"/>
      <c r="F59" s="1007"/>
      <c r="G59" s="1007"/>
      <c r="H59" s="1008"/>
      <c r="I59" s="670" t="str">
        <f t="shared" si="2"/>
        <v/>
      </c>
      <c r="J59" s="220"/>
      <c r="K59" s="220"/>
      <c r="L59" s="220"/>
      <c r="M59" s="28"/>
      <c r="N59" s="40"/>
      <c r="O59" s="40"/>
      <c r="Q59" s="40"/>
    </row>
    <row r="60" spans="1:17" s="40" customFormat="1" ht="19.5" customHeight="1">
      <c r="A60" s="192" t="s">
        <v>695</v>
      </c>
      <c r="B60" s="745" t="s">
        <v>2846</v>
      </c>
      <c r="C60" s="923" t="s">
        <v>3793</v>
      </c>
      <c r="D60" s="924"/>
      <c r="E60" s="925"/>
      <c r="F60" s="362" t="s">
        <v>4180</v>
      </c>
      <c r="G60" s="748" t="s">
        <v>25</v>
      </c>
      <c r="H60" s="202">
        <v>25</v>
      </c>
      <c r="I60" s="670" t="str">
        <f t="shared" si="2"/>
        <v>-</v>
      </c>
      <c r="J60" s="220" t="str">
        <f t="shared" ref="J60:J64" si="6">"USD "&amp;IF(K60&lt;0,"( "&amp;-K60&amp;" )",K60)&amp;" / "&amp;IF(L60&lt;0,"( "&amp;-L60&amp;" )",L60)</f>
        <v>USD 35 / 40</v>
      </c>
      <c r="K60" s="220">
        <f>LOOKUP(1,0/($M60&amp;$N60&amp;$O60&amp;$P60&amp;$Q60=全球运价!$B$7:$B$1998&amp;全球运价!$C$7:$C$1998&amp;全球运价!$S$7:$S$1998&amp;全球运价!$L$7:$L$1998&amp;全球运价!$P$7:$P$1998),全球运价!D$7:D$1998)</f>
        <v>35</v>
      </c>
      <c r="L60" s="220">
        <f>LOOKUP(1,0/($M60&amp;$N60&amp;$O60&amp;$P60&amp;$Q60=全球运价!$B$7:$B$1998&amp;全球运价!$C$7:$C$1998&amp;全球运价!$S$7:$S$1998&amp;全球运价!$L$7:$L$1998&amp;全球运价!$P$7:$P$1998),全球运价!E$7:E$1998)</f>
        <v>40</v>
      </c>
      <c r="M60" s="662" t="s">
        <v>1239</v>
      </c>
      <c r="N60" s="40" t="s">
        <v>1240</v>
      </c>
      <c r="O60" s="40" t="s">
        <v>3443</v>
      </c>
      <c r="P60" s="29" t="s">
        <v>1055</v>
      </c>
      <c r="Q60" s="40" t="s">
        <v>3503</v>
      </c>
    </row>
    <row r="61" spans="1:17" s="40" customFormat="1" ht="19.5" customHeight="1">
      <c r="A61" s="192" t="s">
        <v>2734</v>
      </c>
      <c r="B61" s="745" t="s">
        <v>2845</v>
      </c>
      <c r="C61" s="899" t="s">
        <v>3634</v>
      </c>
      <c r="D61" s="900"/>
      <c r="E61" s="901"/>
      <c r="F61" s="747" t="s">
        <v>2605</v>
      </c>
      <c r="G61" s="198" t="s">
        <v>8</v>
      </c>
      <c r="H61" s="202">
        <v>10</v>
      </c>
      <c r="I61" s="670" t="str">
        <f t="shared" si="2"/>
        <v>-</v>
      </c>
      <c r="J61" s="220" t="str">
        <f t="shared" si="6"/>
        <v>USD 13 / 18</v>
      </c>
      <c r="K61" s="220">
        <f>LOOKUP(1,0/($M61&amp;$N61&amp;$O61&amp;$P61&amp;$Q61=全球运价!$B$7:$B$1998&amp;全球运价!$C$7:$C$1998&amp;全球运价!$S$7:$S$1998&amp;全球运价!$L$7:$L$1998&amp;全球运价!$P$7:$P$1998),全球运价!D$7:D$1998)</f>
        <v>13</v>
      </c>
      <c r="L61" s="220">
        <f>LOOKUP(1,0/($M61&amp;$N61&amp;$O61&amp;$P61&amp;$Q61=全球运价!$B$7:$B$1998&amp;全球运价!$C$7:$C$1998&amp;全球运价!$S$7:$S$1998&amp;全球运价!$L$7:$L$1998&amp;全球运价!$P$7:$P$1998),全球运价!E$7:E$1998)</f>
        <v>18</v>
      </c>
      <c r="M61" s="662" t="s">
        <v>3422</v>
      </c>
      <c r="N61" s="40" t="s">
        <v>1239</v>
      </c>
      <c r="O61" s="40" t="s">
        <v>3443</v>
      </c>
      <c r="P61" s="29" t="s">
        <v>1055</v>
      </c>
      <c r="Q61" s="40" t="s">
        <v>3503</v>
      </c>
    </row>
    <row r="62" spans="1:17" s="29" customFormat="1" ht="19.5" customHeight="1">
      <c r="A62" s="197" t="s">
        <v>2687</v>
      </c>
      <c r="B62" s="746" t="s">
        <v>2729</v>
      </c>
      <c r="C62" s="923" t="s">
        <v>3793</v>
      </c>
      <c r="D62" s="924"/>
      <c r="E62" s="925"/>
      <c r="F62" s="362" t="s">
        <v>4180</v>
      </c>
      <c r="G62" s="747" t="s">
        <v>25</v>
      </c>
      <c r="H62" s="200">
        <v>25</v>
      </c>
      <c r="I62" s="670" t="str">
        <f t="shared" si="2"/>
        <v>-</v>
      </c>
      <c r="J62" s="220" t="str">
        <f t="shared" si="6"/>
        <v>USD 150 / 155</v>
      </c>
      <c r="K62" s="220">
        <f>LOOKUP(1,0/($M62&amp;$N62&amp;$O62&amp;$P62&amp;$Q62=全球运价!$B$7:$B$1998&amp;全球运价!$C$7:$C$1998&amp;全球运价!$S$7:$S$1998&amp;全球运价!$L$7:$L$1998&amp;全球运价!$P$7:$P$1998),全球运价!D$7:D$1998)</f>
        <v>150</v>
      </c>
      <c r="L62" s="220">
        <f>LOOKUP(1,0/($M62&amp;$N62&amp;$O62&amp;$P62&amp;$Q62=全球运价!$B$7:$B$1998&amp;全球运价!$C$7:$C$1998&amp;全球运价!$S$7:$S$1998&amp;全球运价!$L$7:$L$1998&amp;全球运价!$P$7:$P$1998),全球运价!E$7:E$1998)</f>
        <v>155</v>
      </c>
      <c r="M62" s="662" t="s">
        <v>3423</v>
      </c>
      <c r="N62" s="40" t="s">
        <v>1240</v>
      </c>
      <c r="O62" s="40" t="s">
        <v>3443</v>
      </c>
      <c r="P62" s="29" t="s">
        <v>1055</v>
      </c>
      <c r="Q62" s="40" t="s">
        <v>3503</v>
      </c>
    </row>
    <row r="63" spans="1:17" s="29" customFormat="1" ht="19.5" customHeight="1">
      <c r="A63" s="197" t="s">
        <v>26</v>
      </c>
      <c r="B63" s="746" t="s">
        <v>3567</v>
      </c>
      <c r="C63" s="923" t="s">
        <v>3793</v>
      </c>
      <c r="D63" s="924"/>
      <c r="E63" s="925"/>
      <c r="F63" s="362" t="s">
        <v>4180</v>
      </c>
      <c r="G63" s="747" t="s">
        <v>25</v>
      </c>
      <c r="H63" s="200">
        <v>8</v>
      </c>
      <c r="I63" s="670" t="str">
        <f t="shared" si="2"/>
        <v>-</v>
      </c>
      <c r="J63" s="220" t="str">
        <f t="shared" si="6"/>
        <v>USD 46 / 51</v>
      </c>
      <c r="K63" s="220">
        <f>LOOKUP(1,0/($M63&amp;$N63&amp;$O63&amp;$P63&amp;$Q63=全球运价!$B$7:$B$1998&amp;全球运价!$C$7:$C$1998&amp;全球运价!$S$7:$S$1998&amp;全球运价!$L$7:$L$1998&amp;全球运价!$P$7:$P$1998),全球运价!D$7:D$1998)</f>
        <v>46</v>
      </c>
      <c r="L63" s="220">
        <f>LOOKUP(1,0/($M63&amp;$N63&amp;$O63&amp;$P63&amp;$Q63=全球运价!$B$7:$B$1998&amp;全球运价!$C$7:$C$1998&amp;全球运价!$S$7:$S$1998&amp;全球运价!$L$7:$L$1998&amp;全球运价!$P$7:$P$1998),全球运价!E$7:E$1998)</f>
        <v>51</v>
      </c>
      <c r="M63" s="662" t="s">
        <v>1476</v>
      </c>
      <c r="N63" s="40" t="s">
        <v>1240</v>
      </c>
      <c r="O63" s="40" t="s">
        <v>3443</v>
      </c>
      <c r="P63" s="29" t="s">
        <v>1055</v>
      </c>
      <c r="Q63" s="40" t="s">
        <v>3503</v>
      </c>
    </row>
    <row r="64" spans="1:17" s="29" customFormat="1" ht="19.5" customHeight="1">
      <c r="A64" s="197" t="s">
        <v>2848</v>
      </c>
      <c r="B64" s="746" t="s">
        <v>2847</v>
      </c>
      <c r="C64" s="923" t="s">
        <v>3793</v>
      </c>
      <c r="D64" s="924"/>
      <c r="E64" s="925"/>
      <c r="F64" s="362" t="s">
        <v>4180</v>
      </c>
      <c r="G64" s="747" t="s">
        <v>25</v>
      </c>
      <c r="H64" s="200">
        <v>25</v>
      </c>
      <c r="I64" s="670" t="str">
        <f t="shared" si="2"/>
        <v>-</v>
      </c>
      <c r="J64" s="220" t="str">
        <f t="shared" si="6"/>
        <v>USD 200 / 205</v>
      </c>
      <c r="K64" s="220">
        <f>LOOKUP(1,0/($M64&amp;$N64&amp;$O64&amp;$P64&amp;$Q64=全球运价!$B$7:$B$1998&amp;全球运价!$C$7:$C$1998&amp;全球运价!$S$7:$S$1998&amp;全球运价!$L$7:$L$1998&amp;全球运价!$P$7:$P$1998),全球运价!D$7:D$1998)</f>
        <v>200</v>
      </c>
      <c r="L64" s="220">
        <f>LOOKUP(1,0/($M64&amp;$N64&amp;$O64&amp;$P64&amp;$Q64=全球运价!$B$7:$B$1998&amp;全球运价!$C$7:$C$1998&amp;全球运价!$S$7:$S$1998&amp;全球运价!$L$7:$L$1998&amp;全球运价!$P$7:$P$1998),全球运价!E$7:E$1998)</f>
        <v>205</v>
      </c>
      <c r="M64" s="662" t="s">
        <v>3424</v>
      </c>
      <c r="N64" s="40" t="s">
        <v>1240</v>
      </c>
      <c r="O64" s="40" t="s">
        <v>3443</v>
      </c>
      <c r="P64" s="29" t="s">
        <v>1055</v>
      </c>
      <c r="Q64" s="40" t="s">
        <v>3503</v>
      </c>
    </row>
    <row r="65" spans="1:18" s="29" customFormat="1" ht="19.5" customHeight="1">
      <c r="A65" s="979"/>
      <c r="B65" s="980"/>
      <c r="C65" s="980"/>
      <c r="D65" s="980"/>
      <c r="E65" s="980"/>
      <c r="F65" s="980"/>
      <c r="G65" s="980"/>
      <c r="H65" s="981"/>
      <c r="I65" s="675" t="s">
        <v>3940</v>
      </c>
      <c r="J65" s="220"/>
      <c r="K65" s="220"/>
      <c r="L65" s="220"/>
      <c r="M65" s="662"/>
      <c r="N65" s="40"/>
      <c r="O65" s="40"/>
      <c r="Q65" s="40"/>
    </row>
    <row r="66" spans="1:18" s="29" customFormat="1" ht="19.5" customHeight="1">
      <c r="A66" s="920" t="s">
        <v>2407</v>
      </c>
      <c r="B66" s="921"/>
      <c r="C66" s="921"/>
      <c r="D66" s="921"/>
      <c r="E66" s="921"/>
      <c r="F66" s="921"/>
      <c r="G66" s="921"/>
      <c r="H66" s="922"/>
      <c r="I66" s="670" t="str">
        <f t="shared" ref="I66:I82" si="7">IF(J66="","",IF(J66="SYSTEM PRICE","",IF(B66=J66,"-","check")))</f>
        <v/>
      </c>
      <c r="J66" s="220"/>
      <c r="K66" s="220"/>
      <c r="L66" s="220"/>
      <c r="M66" s="40"/>
      <c r="N66" s="40"/>
      <c r="O66" s="40"/>
      <c r="Q66" s="40"/>
    </row>
    <row r="67" spans="1:18" s="29" customFormat="1" ht="19.5" customHeight="1">
      <c r="A67" s="1017" t="s">
        <v>594</v>
      </c>
      <c r="B67" s="1018"/>
      <c r="C67" s="1018"/>
      <c r="D67" s="1018"/>
      <c r="E67" s="1018"/>
      <c r="F67" s="1018"/>
      <c r="G67" s="1018"/>
      <c r="H67" s="1019"/>
      <c r="I67" s="670" t="str">
        <f t="shared" si="7"/>
        <v/>
      </c>
      <c r="J67" s="220"/>
      <c r="K67" s="220"/>
      <c r="L67" s="220"/>
      <c r="M67" s="40"/>
      <c r="N67" s="40"/>
      <c r="O67" s="40"/>
      <c r="Q67" s="40"/>
    </row>
    <row r="68" spans="1:18" s="30" customFormat="1" ht="19.5" customHeight="1" thickBot="1">
      <c r="A68" s="997" t="s">
        <v>27</v>
      </c>
      <c r="B68" s="998"/>
      <c r="C68" s="998"/>
      <c r="D68" s="998"/>
      <c r="E68" s="998"/>
      <c r="F68" s="998"/>
      <c r="G68" s="36"/>
      <c r="H68" s="37"/>
      <c r="I68" s="670" t="str">
        <f t="shared" si="7"/>
        <v/>
      </c>
      <c r="J68" s="220"/>
      <c r="K68" s="220"/>
      <c r="L68" s="220"/>
      <c r="M68" s="28"/>
      <c r="N68" s="40"/>
      <c r="O68" s="40"/>
      <c r="Q68" s="40"/>
    </row>
    <row r="69" spans="1:18" s="33" customFormat="1" ht="19.5" customHeight="1">
      <c r="A69" s="982"/>
      <c r="B69" s="983"/>
      <c r="C69" s="983"/>
      <c r="D69" s="983"/>
      <c r="E69" s="983"/>
      <c r="F69" s="983"/>
      <c r="G69" s="983"/>
      <c r="H69" s="984"/>
      <c r="I69" s="670" t="str">
        <f t="shared" si="7"/>
        <v/>
      </c>
      <c r="J69" s="220"/>
      <c r="K69" s="220"/>
      <c r="L69" s="220"/>
      <c r="M69" s="39"/>
      <c r="N69" s="40"/>
      <c r="O69" s="40"/>
      <c r="Q69" s="40"/>
    </row>
    <row r="70" spans="1:18" ht="19.5" customHeight="1">
      <c r="A70" s="179" t="s">
        <v>28</v>
      </c>
      <c r="B70" s="236" t="s">
        <v>2</v>
      </c>
      <c r="C70" s="908" t="s">
        <v>3</v>
      </c>
      <c r="D70" s="908"/>
      <c r="E70" s="908"/>
      <c r="F70" s="24" t="s">
        <v>4</v>
      </c>
      <c r="G70" s="24" t="s">
        <v>5</v>
      </c>
      <c r="H70" s="25" t="s">
        <v>6</v>
      </c>
      <c r="I70" s="670" t="str">
        <f t="shared" si="7"/>
        <v/>
      </c>
      <c r="J70" s="684" t="s">
        <v>3610</v>
      </c>
      <c r="K70" s="220" t="s">
        <v>3544</v>
      </c>
      <c r="L70" s="220" t="s">
        <v>3545</v>
      </c>
      <c r="M70" s="73" t="s">
        <v>3414</v>
      </c>
      <c r="N70" s="73" t="s">
        <v>3513</v>
      </c>
      <c r="O70" s="73" t="s">
        <v>3514</v>
      </c>
      <c r="P70" s="73" t="s">
        <v>3515</v>
      </c>
      <c r="Q70" s="73" t="s">
        <v>3492</v>
      </c>
      <c r="R70" s="667"/>
    </row>
    <row r="71" spans="1:18" s="40" customFormat="1" ht="19.5" customHeight="1">
      <c r="A71" s="191" t="s">
        <v>3045</v>
      </c>
      <c r="B71" s="698" t="s">
        <v>3604</v>
      </c>
      <c r="C71" s="899" t="s">
        <v>1047</v>
      </c>
      <c r="D71" s="900"/>
      <c r="E71" s="901"/>
      <c r="F71" s="185" t="s">
        <v>1048</v>
      </c>
      <c r="G71" s="164" t="s">
        <v>8</v>
      </c>
      <c r="H71" s="229" t="s">
        <v>661</v>
      </c>
      <c r="I71" s="670" t="str">
        <f t="shared" si="7"/>
        <v>-</v>
      </c>
      <c r="J71" s="220" t="str">
        <f t="shared" ref="J71:J82" si="8">"USD "&amp;IF(K71&lt;0,"( "&amp;-K71&amp;" )",K71)&amp;" / "&amp;IF(L71&lt;0,"( "&amp;-L71&amp;" )",L71)</f>
        <v>USD ( 63 ) / ( 58 )</v>
      </c>
      <c r="K71" s="220">
        <f>LOOKUP(1,0/($M71&amp;$N71&amp;$O71&amp;$P71&amp;$Q71=全球运价!$B$7:$B$1998&amp;全球运价!$C$7:$C$1998&amp;全球运价!$S$7:$S$1998&amp;全球运价!$L$7:$L$1998&amp;全球运价!$P$7:$P$1998),全球运价!D$7:D$1998)</f>
        <v>-63</v>
      </c>
      <c r="L71" s="220">
        <f>LOOKUP(1,0/($M71&amp;$N71&amp;$O71&amp;$P71&amp;$Q71=全球运价!$B$7:$B$1998&amp;全球运价!$C$7:$C$1998&amp;全球运价!$S$7:$S$1998&amp;全球运价!$L$7:$L$1998&amp;全球运价!$P$7:$P$1998),全球运价!E$7:E$1998)</f>
        <v>-58</v>
      </c>
      <c r="M71" s="669" t="s">
        <v>3425</v>
      </c>
      <c r="N71" s="40" t="s">
        <v>1704</v>
      </c>
      <c r="O71" s="40" t="s">
        <v>3443</v>
      </c>
      <c r="P71" s="29" t="s">
        <v>3419</v>
      </c>
      <c r="Q71" s="40" t="s">
        <v>3504</v>
      </c>
    </row>
    <row r="72" spans="1:18" s="40" customFormat="1" ht="19.5" customHeight="1">
      <c r="A72" s="191" t="s">
        <v>2979</v>
      </c>
      <c r="B72" s="698" t="s">
        <v>3603</v>
      </c>
      <c r="C72" s="899" t="s">
        <v>1047</v>
      </c>
      <c r="D72" s="900"/>
      <c r="E72" s="901"/>
      <c r="F72" s="185" t="s">
        <v>1048</v>
      </c>
      <c r="G72" s="164" t="s">
        <v>8</v>
      </c>
      <c r="H72" s="229" t="s">
        <v>661</v>
      </c>
      <c r="I72" s="670" t="str">
        <f t="shared" si="7"/>
        <v>-</v>
      </c>
      <c r="J72" s="220" t="str">
        <f t="shared" si="8"/>
        <v>USD ( 23 ) / ( 18 )</v>
      </c>
      <c r="K72" s="220">
        <f>LOOKUP(1,0/($M72&amp;$N72&amp;$O72&amp;$P72&amp;$Q72=全球运价!$B$7:$B$1998&amp;全球运价!$C$7:$C$1998&amp;全球运价!$S$7:$S$1998&amp;全球运价!$L$7:$L$1998&amp;全球运价!$P$7:$P$1998),全球运价!D$7:D$1998)</f>
        <v>-23</v>
      </c>
      <c r="L72" s="220">
        <f>LOOKUP(1,0/($M72&amp;$N72&amp;$O72&amp;$P72&amp;$Q72=全球运价!$B$7:$B$1998&amp;全球运价!$C$7:$C$1998&amp;全球运价!$S$7:$S$1998&amp;全球运价!$L$7:$L$1998&amp;全球运价!$P$7:$P$1998),全球运价!E$7:E$1998)</f>
        <v>-18</v>
      </c>
      <c r="M72" s="669" t="s">
        <v>1704</v>
      </c>
      <c r="N72" s="40" t="s">
        <v>1704</v>
      </c>
      <c r="O72" s="40" t="s">
        <v>3443</v>
      </c>
      <c r="P72" s="29" t="s">
        <v>3421</v>
      </c>
      <c r="Q72" s="40" t="s">
        <v>3505</v>
      </c>
    </row>
    <row r="73" spans="1:18" s="40" customFormat="1" ht="19.5" customHeight="1">
      <c r="A73" s="191" t="s">
        <v>29</v>
      </c>
      <c r="B73" s="698" t="s">
        <v>3604</v>
      </c>
      <c r="C73" s="899" t="s">
        <v>1049</v>
      </c>
      <c r="D73" s="900"/>
      <c r="E73" s="901"/>
      <c r="F73" s="185" t="s">
        <v>1050</v>
      </c>
      <c r="G73" s="164" t="s">
        <v>8</v>
      </c>
      <c r="H73" s="229" t="s">
        <v>661</v>
      </c>
      <c r="I73" s="670" t="str">
        <f t="shared" si="7"/>
        <v>-</v>
      </c>
      <c r="J73" s="220" t="str">
        <f t="shared" si="8"/>
        <v>USD ( 63 ) / ( 58 )</v>
      </c>
      <c r="K73" s="220">
        <f>LOOKUP(1,0/($M73&amp;$N73&amp;$O73&amp;$P73&amp;$Q73=全球运价!$B$7:$B$1998&amp;全球运价!$C$7:$C$1998&amp;全球运价!$S$7:$S$1998&amp;全球运价!$L$7:$L$1998&amp;全球运价!$P$7:$P$1998),全球运价!D$7:D$1998)</f>
        <v>-63</v>
      </c>
      <c r="L73" s="220">
        <f>LOOKUP(1,0/($M73&amp;$N73&amp;$O73&amp;$P73&amp;$Q73=全球运价!$B$7:$B$1998&amp;全球运价!$C$7:$C$1998&amp;全球运价!$S$7:$S$1998&amp;全球运价!$L$7:$L$1998&amp;全球运价!$P$7:$P$1998),全球运价!E$7:E$1998)</f>
        <v>-58</v>
      </c>
      <c r="M73" s="669" t="s">
        <v>1503</v>
      </c>
      <c r="N73" s="40" t="s">
        <v>1503</v>
      </c>
      <c r="O73" s="40" t="s">
        <v>3443</v>
      </c>
      <c r="P73" s="29" t="s">
        <v>3419</v>
      </c>
      <c r="Q73" s="40" t="s">
        <v>3505</v>
      </c>
    </row>
    <row r="74" spans="1:18" s="40" customFormat="1" ht="19.5" customHeight="1">
      <c r="A74" s="191" t="s">
        <v>30</v>
      </c>
      <c r="B74" s="698" t="s">
        <v>3603</v>
      </c>
      <c r="C74" s="899" t="s">
        <v>1049</v>
      </c>
      <c r="D74" s="900"/>
      <c r="E74" s="901"/>
      <c r="F74" s="363" t="s">
        <v>1050</v>
      </c>
      <c r="G74" s="164" t="s">
        <v>8</v>
      </c>
      <c r="H74" s="229" t="s">
        <v>661</v>
      </c>
      <c r="I74" s="670" t="str">
        <f t="shared" si="7"/>
        <v>-</v>
      </c>
      <c r="J74" s="220" t="str">
        <f t="shared" si="8"/>
        <v>USD ( 23 ) / ( 18 )</v>
      </c>
      <c r="K74" s="220">
        <f>LOOKUP(1,0/($M74&amp;$N74&amp;$O74&amp;$P74&amp;$Q74=全球运价!$B$7:$B$1998&amp;全球运价!$C$7:$C$1998&amp;全球运价!$S$7:$S$1998&amp;全球运价!$L$7:$L$1998&amp;全球运价!$P$7:$P$1998),全球运价!D$7:D$1998)</f>
        <v>-23</v>
      </c>
      <c r="L74" s="220">
        <f>LOOKUP(1,0/($M74&amp;$N74&amp;$O74&amp;$P74&amp;$Q74=全球运价!$B$7:$B$1998&amp;全球运价!$C$7:$C$1998&amp;全球运价!$S$7:$S$1998&amp;全球运价!$L$7:$L$1998&amp;全球运价!$P$7:$P$1998),全球运价!E$7:E$1998)</f>
        <v>-18</v>
      </c>
      <c r="M74" s="669" t="s">
        <v>1503</v>
      </c>
      <c r="N74" s="40" t="s">
        <v>1503</v>
      </c>
      <c r="O74" s="40" t="s">
        <v>3443</v>
      </c>
      <c r="P74" s="29" t="s">
        <v>3421</v>
      </c>
      <c r="Q74" s="40" t="s">
        <v>3505</v>
      </c>
    </row>
    <row r="75" spans="1:18" s="40" customFormat="1" ht="19.5" customHeight="1">
      <c r="A75" s="191" t="s">
        <v>3106</v>
      </c>
      <c r="B75" s="698" t="s">
        <v>3373</v>
      </c>
      <c r="C75" s="899" t="s">
        <v>2799</v>
      </c>
      <c r="D75" s="900"/>
      <c r="E75" s="901"/>
      <c r="F75" s="363" t="s">
        <v>2800</v>
      </c>
      <c r="G75" s="164" t="s">
        <v>8</v>
      </c>
      <c r="H75" s="229" t="s">
        <v>3107</v>
      </c>
      <c r="I75" s="670" t="str">
        <f t="shared" si="7"/>
        <v>-</v>
      </c>
      <c r="J75" s="220" t="str">
        <f t="shared" si="8"/>
        <v>USD ( 61 ) / ( 56 )</v>
      </c>
      <c r="K75" s="220">
        <f>LOOKUP(1,0/($M75&amp;$N75&amp;$O75&amp;$P75&amp;$Q75=全球运价!$B$7:$B$1998&amp;全球运价!$C$7:$C$1998&amp;全球运价!$S$7:$S$1998&amp;全球运价!$L$7:$L$1998&amp;全球运价!$P$7:$P$1998),全球运价!D$7:D$1998)</f>
        <v>-61</v>
      </c>
      <c r="L75" s="220">
        <f>LOOKUP(1,0/($M75&amp;$N75&amp;$O75&amp;$P75&amp;$Q75=全球运价!$B$7:$B$1998&amp;全球运价!$C$7:$C$1998&amp;全球运价!$S$7:$S$1998&amp;全球运价!$L$7:$L$1998&amp;全球运价!$P$7:$P$1998),全球运价!E$7:E$1998)</f>
        <v>-56</v>
      </c>
      <c r="M75" s="669" t="s">
        <v>1206</v>
      </c>
      <c r="N75" s="40" t="s">
        <v>1206</v>
      </c>
      <c r="O75" s="40" t="s">
        <v>3443</v>
      </c>
      <c r="P75" s="29" t="s">
        <v>3419</v>
      </c>
      <c r="Q75" s="40" t="s">
        <v>3505</v>
      </c>
    </row>
    <row r="76" spans="1:18" s="40" customFormat="1" ht="19.5" customHeight="1">
      <c r="A76" s="191" t="s">
        <v>697</v>
      </c>
      <c r="B76" s="698" t="s">
        <v>3621</v>
      </c>
      <c r="C76" s="899" t="s">
        <v>2799</v>
      </c>
      <c r="D76" s="900"/>
      <c r="E76" s="901"/>
      <c r="F76" s="363" t="s">
        <v>2800</v>
      </c>
      <c r="G76" s="164" t="s">
        <v>8</v>
      </c>
      <c r="H76" s="229" t="s">
        <v>3107</v>
      </c>
      <c r="I76" s="670" t="str">
        <f t="shared" si="7"/>
        <v>-</v>
      </c>
      <c r="J76" s="220" t="str">
        <f t="shared" si="8"/>
        <v>USD ( 21 ) / ( 16 )</v>
      </c>
      <c r="K76" s="220">
        <f>LOOKUP(1,0/($M76&amp;$N76&amp;$O76&amp;$P76&amp;$Q76=全球运价!$B$7:$B$1998&amp;全球运价!$C$7:$C$1998&amp;全球运价!$S$7:$S$1998&amp;全球运价!$L$7:$L$1998&amp;全球运价!$P$7:$P$1998),全球运价!D$7:D$1998)</f>
        <v>-21</v>
      </c>
      <c r="L76" s="220">
        <f>LOOKUP(1,0/($M76&amp;$N76&amp;$O76&amp;$P76&amp;$Q76=全球运价!$B$7:$B$1998&amp;全球运价!$C$7:$C$1998&amp;全球运价!$S$7:$S$1998&amp;全球运价!$L$7:$L$1998&amp;全球运价!$P$7:$P$1998),全球运价!E$7:E$1998)</f>
        <v>-16</v>
      </c>
      <c r="M76" s="669" t="s">
        <v>1206</v>
      </c>
      <c r="N76" s="40" t="s">
        <v>1206</v>
      </c>
      <c r="O76" s="40" t="s">
        <v>3443</v>
      </c>
      <c r="P76" s="29" t="s">
        <v>3421</v>
      </c>
      <c r="Q76" s="40" t="s">
        <v>3505</v>
      </c>
    </row>
    <row r="77" spans="1:18" s="40" customFormat="1" ht="19.5" customHeight="1">
      <c r="A77" s="191" t="s">
        <v>2980</v>
      </c>
      <c r="B77" s="698" t="s">
        <v>3611</v>
      </c>
      <c r="C77" s="899" t="s">
        <v>2623</v>
      </c>
      <c r="D77" s="900"/>
      <c r="E77" s="901"/>
      <c r="F77" s="363" t="s">
        <v>2625</v>
      </c>
      <c r="G77" s="164" t="s">
        <v>8</v>
      </c>
      <c r="H77" s="202">
        <v>33</v>
      </c>
      <c r="I77" s="670" t="str">
        <f t="shared" si="7"/>
        <v>-</v>
      </c>
      <c r="J77" s="220" t="str">
        <f t="shared" si="8"/>
        <v>USD ( 14 ) / ( 9 )</v>
      </c>
      <c r="K77" s="220">
        <f>LOOKUP(1,0/($M77&amp;$N77&amp;$O77&amp;$P77&amp;$Q77=全球运价!$B$7:$B$1998&amp;全球运价!$C$7:$C$1998&amp;全球运价!$S$7:$S$1998&amp;全球运价!$L$7:$L$1998&amp;全球运价!$P$7:$P$1998),全球运价!D$7:D$1998)</f>
        <v>-14</v>
      </c>
      <c r="L77" s="220">
        <f>LOOKUP(1,0/($M77&amp;$N77&amp;$O77&amp;$P77&amp;$Q77=全球运价!$B$7:$B$1998&amp;全球运价!$C$7:$C$1998&amp;全球运价!$S$7:$S$1998&amp;全球运价!$L$7:$L$1998&amp;全球运价!$P$7:$P$1998),全球运价!E$7:E$1998)</f>
        <v>-9</v>
      </c>
      <c r="M77" s="40" t="s">
        <v>1079</v>
      </c>
      <c r="N77" s="40" t="s">
        <v>1079</v>
      </c>
      <c r="O77" s="40" t="s">
        <v>3443</v>
      </c>
      <c r="P77" s="29" t="s">
        <v>3419</v>
      </c>
      <c r="Q77" s="40" t="s">
        <v>3503</v>
      </c>
    </row>
    <row r="78" spans="1:18" s="40" customFormat="1" ht="19.5" customHeight="1">
      <c r="A78" s="191" t="s">
        <v>31</v>
      </c>
      <c r="B78" s="668" t="s">
        <v>3612</v>
      </c>
      <c r="C78" s="899" t="s">
        <v>2624</v>
      </c>
      <c r="D78" s="900"/>
      <c r="E78" s="901"/>
      <c r="F78" s="352" t="s">
        <v>2626</v>
      </c>
      <c r="G78" s="164" t="s">
        <v>8</v>
      </c>
      <c r="H78" s="202">
        <v>33</v>
      </c>
      <c r="I78" s="670" t="str">
        <f t="shared" si="7"/>
        <v>-</v>
      </c>
      <c r="J78" s="220" t="str">
        <f t="shared" si="8"/>
        <v>USD 16 / 21</v>
      </c>
      <c r="K78" s="220">
        <f>LOOKUP(1,0/($M78&amp;$N78&amp;$O78&amp;$P78&amp;$Q78=全球运价!$B$7:$B$1998&amp;全球运价!$C$7:$C$1998&amp;全球运价!$S$7:$S$1998&amp;全球运价!$L$7:$L$1998&amp;全球运价!$P$7:$P$1998),全球运价!D$7:D$1998)</f>
        <v>16</v>
      </c>
      <c r="L78" s="220">
        <f>LOOKUP(1,0/($M78&amp;$N78&amp;$O78&amp;$P78&amp;$Q78=全球运价!$B$7:$B$1998&amp;全球运价!$C$7:$C$1998&amp;全球运价!$S$7:$S$1998&amp;全球运价!$L$7:$L$1998&amp;全球运价!$P$7:$P$1998),全球运价!E$7:E$1998)</f>
        <v>21</v>
      </c>
      <c r="M78" s="40" t="s">
        <v>1079</v>
      </c>
      <c r="N78" s="40" t="s">
        <v>1079</v>
      </c>
      <c r="O78" s="40" t="s">
        <v>3443</v>
      </c>
      <c r="P78" s="29" t="s">
        <v>3421</v>
      </c>
      <c r="Q78" s="40" t="s">
        <v>3503</v>
      </c>
    </row>
    <row r="79" spans="1:18" s="40" customFormat="1" ht="19.5" customHeight="1">
      <c r="A79" s="191" t="s">
        <v>2981</v>
      </c>
      <c r="B79" s="668" t="s">
        <v>3583</v>
      </c>
      <c r="C79" s="899" t="s">
        <v>2675</v>
      </c>
      <c r="D79" s="900"/>
      <c r="E79" s="901"/>
      <c r="F79" s="352" t="s">
        <v>2676</v>
      </c>
      <c r="G79" s="164" t="s">
        <v>8</v>
      </c>
      <c r="H79" s="166">
        <v>25</v>
      </c>
      <c r="I79" s="670" t="str">
        <f t="shared" si="7"/>
        <v>-</v>
      </c>
      <c r="J79" s="220" t="str">
        <f t="shared" si="8"/>
        <v>USD ( 35 ) / ( 30 )</v>
      </c>
      <c r="K79" s="220">
        <f>LOOKUP(1,0/($M79&amp;$N79&amp;$O79&amp;$P79&amp;$Q79=全球运价!$B$7:$B$1998&amp;全球运价!$C$7:$C$1998&amp;全球运价!$S$7:$S$1998&amp;全球运价!$L$7:$L$1998&amp;全球运价!$P$7:$P$1998),全球运价!D$7:D$1998)</f>
        <v>-35</v>
      </c>
      <c r="L79" s="220">
        <f>LOOKUP(1,0/($M79&amp;$N79&amp;$O79&amp;$P79&amp;$Q79=全球运价!$B$7:$B$1998&amp;全球运价!$C$7:$C$1998&amp;全球运价!$S$7:$S$1998&amp;全球运价!$L$7:$L$1998&amp;全球运价!$P$7:$P$1998),全球运价!E$7:E$1998)</f>
        <v>-30</v>
      </c>
      <c r="M79" s="669" t="s">
        <v>1321</v>
      </c>
      <c r="N79" s="40" t="s">
        <v>1321</v>
      </c>
      <c r="O79" s="40" t="s">
        <v>3443</v>
      </c>
      <c r="P79" s="29" t="s">
        <v>3419</v>
      </c>
      <c r="Q79" s="40" t="s">
        <v>3503</v>
      </c>
    </row>
    <row r="80" spans="1:18" s="40" customFormat="1" ht="19.5" customHeight="1">
      <c r="A80" s="381" t="s">
        <v>2909</v>
      </c>
      <c r="B80" s="668" t="s">
        <v>3596</v>
      </c>
      <c r="C80" s="899" t="s">
        <v>2675</v>
      </c>
      <c r="D80" s="900"/>
      <c r="E80" s="901"/>
      <c r="F80" s="352" t="s">
        <v>2676</v>
      </c>
      <c r="G80" s="164" t="s">
        <v>8</v>
      </c>
      <c r="H80" s="168">
        <v>25</v>
      </c>
      <c r="I80" s="670" t="str">
        <f t="shared" si="7"/>
        <v>-</v>
      </c>
      <c r="J80" s="220" t="str">
        <f t="shared" si="8"/>
        <v>USD ( 5 ) / 0</v>
      </c>
      <c r="K80" s="220">
        <f>LOOKUP(1,0/($M80&amp;$N80&amp;$O80&amp;$P80&amp;$Q80=全球运价!$B$7:$B$1998&amp;全球运价!$C$7:$C$1998&amp;全球运价!$S$7:$S$1998&amp;全球运价!$L$7:$L$1998&amp;全球运价!$P$7:$P$1998),全球运价!D$7:D$1998)</f>
        <v>-5</v>
      </c>
      <c r="L80" s="220">
        <f>LOOKUP(1,0/($M80&amp;$N80&amp;$O80&amp;$P80&amp;$Q80=全球运价!$B$7:$B$1998&amp;全球运价!$C$7:$C$1998&amp;全球运价!$S$7:$S$1998&amp;全球运价!$L$7:$L$1998&amp;全球运价!$P$7:$P$1998),全球运价!E$7:E$1998)</f>
        <v>0</v>
      </c>
      <c r="M80" s="669" t="s">
        <v>1321</v>
      </c>
      <c r="N80" s="40" t="s">
        <v>1321</v>
      </c>
      <c r="O80" s="40" t="s">
        <v>3443</v>
      </c>
      <c r="P80" s="29" t="s">
        <v>3421</v>
      </c>
      <c r="Q80" s="40" t="s">
        <v>3503</v>
      </c>
    </row>
    <row r="81" spans="1:18" s="40" customFormat="1" ht="19.5" customHeight="1">
      <c r="A81" s="167" t="s">
        <v>344</v>
      </c>
      <c r="B81" s="668" t="s">
        <v>3583</v>
      </c>
      <c r="C81" s="902" t="s">
        <v>2354</v>
      </c>
      <c r="D81" s="934"/>
      <c r="E81" s="903"/>
      <c r="F81" s="185" t="s">
        <v>374</v>
      </c>
      <c r="G81" s="164" t="s">
        <v>2910</v>
      </c>
      <c r="H81" s="168">
        <v>25</v>
      </c>
      <c r="I81" s="670" t="str">
        <f t="shared" si="7"/>
        <v>-</v>
      </c>
      <c r="J81" s="220" t="str">
        <f t="shared" si="8"/>
        <v>USD ( 35 ) / ( 30 )</v>
      </c>
      <c r="K81" s="220">
        <f>LOOKUP(1,0/($M81&amp;$N81&amp;$O81&amp;$P81&amp;$Q81=全球运价!$B$7:$B$1998&amp;全球运价!$C$7:$C$1998&amp;全球运价!$S$7:$S$1998&amp;全球运价!$L$7:$L$1998&amp;全球运价!$P$7:$P$1998),全球运价!D$7:D$1998)</f>
        <v>-35</v>
      </c>
      <c r="L81" s="220">
        <f>LOOKUP(1,0/($M81&amp;$N81&amp;$O81&amp;$P81&amp;$Q81=全球运价!$B$7:$B$1998&amp;全球运价!$C$7:$C$1998&amp;全球运价!$S$7:$S$1998&amp;全球运价!$L$7:$L$1998&amp;全球运价!$P$7:$P$1998),全球运价!E$7:E$1998)</f>
        <v>-30</v>
      </c>
      <c r="M81" s="661" t="s">
        <v>1585</v>
      </c>
      <c r="N81" s="40" t="s">
        <v>1321</v>
      </c>
      <c r="O81" s="40" t="s">
        <v>3443</v>
      </c>
      <c r="P81" s="29" t="s">
        <v>3419</v>
      </c>
      <c r="Q81" s="40" t="s">
        <v>3503</v>
      </c>
    </row>
    <row r="82" spans="1:18" s="40" customFormat="1" ht="19.5" customHeight="1">
      <c r="A82" s="173" t="s">
        <v>32</v>
      </c>
      <c r="B82" s="668" t="s">
        <v>3596</v>
      </c>
      <c r="C82" s="902" t="s">
        <v>2354</v>
      </c>
      <c r="D82" s="934"/>
      <c r="E82" s="903"/>
      <c r="F82" s="185" t="s">
        <v>374</v>
      </c>
      <c r="G82" s="164" t="s">
        <v>2910</v>
      </c>
      <c r="H82" s="166">
        <v>25</v>
      </c>
      <c r="I82" s="670" t="str">
        <f t="shared" si="7"/>
        <v>-</v>
      </c>
      <c r="J82" s="220" t="str">
        <f t="shared" si="8"/>
        <v>USD ( 5 ) / 0</v>
      </c>
      <c r="K82" s="220">
        <f>LOOKUP(1,0/($M82&amp;$N82&amp;$O82&amp;$P82&amp;$Q82=全球运价!$B$7:$B$1998&amp;全球运价!$C$7:$C$1998&amp;全球运价!$S$7:$S$1998&amp;全球运价!$L$7:$L$1998&amp;全球运价!$P$7:$P$1998),全球运价!D$7:D$1998)</f>
        <v>-5</v>
      </c>
      <c r="L82" s="220">
        <f>LOOKUP(1,0/($M82&amp;$N82&amp;$O82&amp;$P82&amp;$Q82=全球运价!$B$7:$B$1998&amp;全球运价!$C$7:$C$1998&amp;全球运价!$S$7:$S$1998&amp;全球运价!$L$7:$L$1998&amp;全球运价!$P$7:$P$1998),全球运价!E$7:E$1998)</f>
        <v>0</v>
      </c>
      <c r="M82" s="661" t="s">
        <v>1585</v>
      </c>
      <c r="N82" s="40" t="s">
        <v>1321</v>
      </c>
      <c r="O82" s="40" t="s">
        <v>3443</v>
      </c>
      <c r="P82" s="29" t="s">
        <v>3421</v>
      </c>
      <c r="Q82" s="40" t="s">
        <v>3503</v>
      </c>
    </row>
    <row r="83" spans="1:18" s="40" customFormat="1" ht="19.5" customHeight="1">
      <c r="A83" s="977"/>
      <c r="B83" s="977"/>
      <c r="C83" s="977"/>
      <c r="D83" s="977"/>
      <c r="E83" s="977"/>
      <c r="F83" s="977"/>
      <c r="G83" s="977"/>
      <c r="H83" s="978"/>
      <c r="I83" s="675" t="s">
        <v>3941</v>
      </c>
      <c r="J83" s="220"/>
      <c r="K83" s="220"/>
      <c r="L83" s="220"/>
      <c r="M83" s="661"/>
      <c r="P83" s="29"/>
    </row>
    <row r="84" spans="1:18" s="40" customFormat="1" ht="19.5" customHeight="1">
      <c r="A84" s="946" t="s">
        <v>2412</v>
      </c>
      <c r="B84" s="946"/>
      <c r="C84" s="946"/>
      <c r="D84" s="946"/>
      <c r="E84" s="946"/>
      <c r="F84" s="946"/>
      <c r="G84" s="946"/>
      <c r="H84" s="947"/>
      <c r="I84" s="670" t="str">
        <f t="shared" ref="I84:I147" si="9">IF(J84="","",IF(J84="SYSTEM PRICE","",IF(B84=J84,"-","check")))</f>
        <v/>
      </c>
      <c r="J84" s="220"/>
      <c r="K84" s="220"/>
      <c r="L84" s="220"/>
    </row>
    <row r="85" spans="1:18" s="40" customFormat="1" ht="19.5" customHeight="1">
      <c r="A85" s="946" t="s">
        <v>2408</v>
      </c>
      <c r="B85" s="946"/>
      <c r="C85" s="946"/>
      <c r="D85" s="946"/>
      <c r="E85" s="946"/>
      <c r="F85" s="946"/>
      <c r="G85" s="946"/>
      <c r="H85" s="947"/>
      <c r="I85" s="670" t="str">
        <f t="shared" si="9"/>
        <v/>
      </c>
      <c r="J85" s="220"/>
      <c r="K85" s="220"/>
      <c r="L85" s="220"/>
    </row>
    <row r="86" spans="1:18" s="41" customFormat="1" ht="19.5" customHeight="1" thickBot="1">
      <c r="A86" s="974" t="s">
        <v>2410</v>
      </c>
      <c r="B86" s="975"/>
      <c r="C86" s="975"/>
      <c r="D86" s="975"/>
      <c r="E86" s="975"/>
      <c r="F86" s="975"/>
      <c r="G86" s="975"/>
      <c r="H86" s="976"/>
      <c r="I86" s="670" t="str">
        <f t="shared" si="9"/>
        <v/>
      </c>
      <c r="J86" s="220"/>
      <c r="K86" s="220"/>
      <c r="L86" s="220"/>
      <c r="M86" s="40"/>
      <c r="N86" s="40"/>
      <c r="O86" s="40"/>
      <c r="Q86" s="40"/>
    </row>
    <row r="87" spans="1:18" s="33" customFormat="1" ht="19.5" customHeight="1">
      <c r="A87" s="972"/>
      <c r="B87" s="973"/>
      <c r="C87" s="973"/>
      <c r="D87" s="973"/>
      <c r="E87" s="973"/>
      <c r="F87" s="973"/>
      <c r="G87" s="31"/>
      <c r="H87" s="32"/>
      <c r="I87" s="670" t="str">
        <f t="shared" si="9"/>
        <v/>
      </c>
      <c r="J87" s="220"/>
      <c r="K87" s="220"/>
      <c r="L87" s="220"/>
      <c r="M87" s="39"/>
      <c r="N87" s="40"/>
      <c r="O87" s="40"/>
      <c r="Q87" s="40"/>
    </row>
    <row r="88" spans="1:18" ht="19.5" customHeight="1">
      <c r="A88" s="179" t="s">
        <v>357</v>
      </c>
      <c r="B88" s="236" t="s">
        <v>2</v>
      </c>
      <c r="C88" s="908" t="s">
        <v>3</v>
      </c>
      <c r="D88" s="908"/>
      <c r="E88" s="908"/>
      <c r="F88" s="24" t="s">
        <v>4</v>
      </c>
      <c r="G88" s="24" t="s">
        <v>5</v>
      </c>
      <c r="H88" s="25" t="s">
        <v>6</v>
      </c>
      <c r="I88" s="670" t="str">
        <f t="shared" si="9"/>
        <v/>
      </c>
      <c r="J88" s="684" t="s">
        <v>3610</v>
      </c>
      <c r="K88" s="220" t="s">
        <v>3544</v>
      </c>
      <c r="L88" s="220" t="s">
        <v>3545</v>
      </c>
      <c r="M88" s="73" t="s">
        <v>3414</v>
      </c>
      <c r="N88" s="73" t="s">
        <v>3513</v>
      </c>
      <c r="O88" s="73" t="s">
        <v>3514</v>
      </c>
      <c r="P88" s="73" t="s">
        <v>3515</v>
      </c>
      <c r="Q88" s="73" t="s">
        <v>3492</v>
      </c>
      <c r="R88" s="667"/>
    </row>
    <row r="89" spans="1:18" s="40" customFormat="1" ht="19.5" customHeight="1">
      <c r="A89" s="163" t="s">
        <v>33</v>
      </c>
      <c r="B89" s="668" t="s">
        <v>3374</v>
      </c>
      <c r="C89" s="899" t="s">
        <v>20</v>
      </c>
      <c r="D89" s="900"/>
      <c r="E89" s="901"/>
      <c r="F89" s="185" t="s">
        <v>577</v>
      </c>
      <c r="G89" s="164" t="s">
        <v>8</v>
      </c>
      <c r="H89" s="166">
        <v>17</v>
      </c>
      <c r="I89" s="670" t="str">
        <f t="shared" si="9"/>
        <v>-</v>
      </c>
      <c r="J89" s="220" t="str">
        <f t="shared" ref="J89:J93" si="10">"USD "&amp;IF(K89&lt;0,"( "&amp;-K89&amp;" )",K89)&amp;" / "&amp;IF(L89&lt;0,"( "&amp;-L89&amp;" )",L89)</f>
        <v>USD ( 10 ) / ( 5 )</v>
      </c>
      <c r="K89" s="220">
        <f>LOOKUP(1,0/($M89&amp;$N89&amp;$O89&amp;$P89&amp;$Q89=全球运价!$B$7:$B$1998&amp;全球运价!$C$7:$C$1998&amp;全球运价!$S$7:$S$1998&amp;全球运价!$L$7:$L$1998&amp;全球运价!$P$7:$P$1998),全球运价!D$7:D$1998)</f>
        <v>-10</v>
      </c>
      <c r="L89" s="220">
        <f>LOOKUP(1,0/($M89&amp;$N89&amp;$O89&amp;$P89&amp;$Q89=全球运价!$B$7:$B$1998&amp;全球运价!$C$7:$C$1998&amp;全球运价!$S$7:$S$1998&amp;全球运价!$L$7:$L$1998&amp;全球运价!$P$7:$P$1998),全球运价!E$7:E$1998)</f>
        <v>-5</v>
      </c>
      <c r="M89" s="661" t="s">
        <v>1089</v>
      </c>
      <c r="N89" s="40" t="s">
        <v>1089</v>
      </c>
      <c r="O89" s="40" t="s">
        <v>3443</v>
      </c>
      <c r="P89" s="40" t="s">
        <v>3426</v>
      </c>
      <c r="Q89" s="40" t="s">
        <v>3503</v>
      </c>
    </row>
    <row r="90" spans="1:18" s="40" customFormat="1" ht="19.5" customHeight="1">
      <c r="A90" s="191" t="s">
        <v>2739</v>
      </c>
      <c r="B90" s="668" t="s">
        <v>3613</v>
      </c>
      <c r="C90" s="899" t="s">
        <v>20</v>
      </c>
      <c r="D90" s="900"/>
      <c r="E90" s="901"/>
      <c r="F90" s="185" t="s">
        <v>577</v>
      </c>
      <c r="G90" s="357" t="s">
        <v>34</v>
      </c>
      <c r="H90" s="166">
        <v>35</v>
      </c>
      <c r="I90" s="670" t="str">
        <f t="shared" si="9"/>
        <v>-</v>
      </c>
      <c r="J90" s="220" t="str">
        <f t="shared" si="10"/>
        <v>USD 150 / 155</v>
      </c>
      <c r="K90" s="220">
        <f>LOOKUP(1,0/($M90&amp;$N90&amp;$O90&amp;$P90&amp;$Q90=全球运价!$B$7:$B$1998&amp;全球运价!$C$7:$C$1998&amp;全球运价!$S$7:$S$1998&amp;全球运价!$L$7:$L$1998&amp;全球运价!$P$7:$P$1998),全球运价!D$7:D$1998)</f>
        <v>150</v>
      </c>
      <c r="L90" s="220">
        <f>LOOKUP(1,0/($M90&amp;$N90&amp;$O90&amp;$P90&amp;$Q90=全球运价!$B$7:$B$1998&amp;全球运价!$C$7:$C$1998&amp;全球运价!$S$7:$S$1998&amp;全球运价!$L$7:$L$1998&amp;全球运价!$P$7:$P$1998),全球运价!E$7:E$1998)</f>
        <v>155</v>
      </c>
      <c r="M90" s="669" t="s">
        <v>1702</v>
      </c>
      <c r="N90" s="40" t="s">
        <v>1089</v>
      </c>
      <c r="O90" s="40" t="s">
        <v>3443</v>
      </c>
      <c r="P90" s="40" t="s">
        <v>3426</v>
      </c>
      <c r="Q90" s="40" t="s">
        <v>3503</v>
      </c>
    </row>
    <row r="91" spans="1:18" s="40" customFormat="1" ht="19.5" customHeight="1">
      <c r="A91" s="163" t="s">
        <v>349</v>
      </c>
      <c r="B91" s="668" t="s">
        <v>3585</v>
      </c>
      <c r="C91" s="899" t="s">
        <v>20</v>
      </c>
      <c r="D91" s="900"/>
      <c r="E91" s="901"/>
      <c r="F91" s="185" t="s">
        <v>457</v>
      </c>
      <c r="G91" s="234" t="s">
        <v>34</v>
      </c>
      <c r="H91" s="166">
        <v>28</v>
      </c>
      <c r="I91" s="670" t="str">
        <f t="shared" si="9"/>
        <v>-</v>
      </c>
      <c r="J91" s="220" t="str">
        <f t="shared" si="10"/>
        <v>USD 20 / 25</v>
      </c>
      <c r="K91" s="220">
        <f>LOOKUP(1,0/($M91&amp;$N91&amp;$O91&amp;$P91&amp;$Q91=全球运价!$B$7:$B$1998&amp;全球运价!$C$7:$C$1998&amp;全球运价!$S$7:$S$1998&amp;全球运价!$L$7:$L$1998&amp;全球运价!$P$7:$P$1998),全球运价!D$7:D$1998)</f>
        <v>20</v>
      </c>
      <c r="L91" s="220">
        <f>LOOKUP(1,0/($M91&amp;$N91&amp;$O91&amp;$P91&amp;$Q91=全球运价!$B$7:$B$1998&amp;全球运价!$C$7:$C$1998&amp;全球运价!$S$7:$S$1998&amp;全球运价!$L$7:$L$1998&amp;全球运价!$P$7:$P$1998),全球运价!E$7:E$1998)</f>
        <v>25</v>
      </c>
      <c r="M91" s="661" t="s">
        <v>1258</v>
      </c>
      <c r="N91" s="40" t="s">
        <v>1089</v>
      </c>
      <c r="O91" s="40" t="s">
        <v>3443</v>
      </c>
      <c r="P91" s="40" t="s">
        <v>3426</v>
      </c>
      <c r="Q91" s="40" t="s">
        <v>3503</v>
      </c>
    </row>
    <row r="92" spans="1:18" s="40" customFormat="1" ht="19.5" customHeight="1">
      <c r="A92" s="167" t="s">
        <v>350</v>
      </c>
      <c r="B92" s="668" t="s">
        <v>3585</v>
      </c>
      <c r="C92" s="899" t="s">
        <v>20</v>
      </c>
      <c r="D92" s="900"/>
      <c r="E92" s="901"/>
      <c r="F92" s="185" t="s">
        <v>457</v>
      </c>
      <c r="G92" s="169" t="s">
        <v>34</v>
      </c>
      <c r="H92" s="168">
        <v>28</v>
      </c>
      <c r="I92" s="670" t="str">
        <f t="shared" si="9"/>
        <v>-</v>
      </c>
      <c r="J92" s="220" t="str">
        <f t="shared" si="10"/>
        <v>USD 20 / 25</v>
      </c>
      <c r="K92" s="220">
        <f>LOOKUP(1,0/($M92&amp;$N92&amp;$O92&amp;$P92&amp;$Q92=全球运价!$B$7:$B$1998&amp;全球运价!$C$7:$C$1998&amp;全球运价!$S$7:$S$1998&amp;全球运价!$L$7:$L$1998&amp;全球运价!$P$7:$P$1998),全球运价!D$7:D$1998)</f>
        <v>20</v>
      </c>
      <c r="L92" s="220">
        <f>LOOKUP(1,0/($M92&amp;$N92&amp;$O92&amp;$P92&amp;$Q92=全球运价!$B$7:$B$1998&amp;全球运价!$C$7:$C$1998&amp;全球运价!$S$7:$S$1998&amp;全球运价!$L$7:$L$1998&amp;全球运价!$P$7:$P$1998),全球运价!E$7:E$1998)</f>
        <v>25</v>
      </c>
      <c r="M92" s="661" t="s">
        <v>1475</v>
      </c>
      <c r="N92" s="40" t="s">
        <v>1089</v>
      </c>
      <c r="O92" s="40" t="s">
        <v>3443</v>
      </c>
      <c r="P92" s="40" t="s">
        <v>3426</v>
      </c>
      <c r="Q92" s="40" t="s">
        <v>3503</v>
      </c>
    </row>
    <row r="93" spans="1:18" s="40" customFormat="1" ht="19.5" customHeight="1">
      <c r="A93" s="163" t="s">
        <v>35</v>
      </c>
      <c r="B93" s="668" t="s">
        <v>3614</v>
      </c>
      <c r="C93" s="923" t="s">
        <v>2409</v>
      </c>
      <c r="D93" s="924"/>
      <c r="E93" s="925"/>
      <c r="F93" s="339" t="s">
        <v>457</v>
      </c>
      <c r="G93" s="340" t="s">
        <v>34</v>
      </c>
      <c r="H93" s="166">
        <v>28</v>
      </c>
      <c r="I93" s="670" t="str">
        <f t="shared" si="9"/>
        <v>-</v>
      </c>
      <c r="J93" s="220" t="str">
        <f t="shared" si="10"/>
        <v>USD 59 / 64</v>
      </c>
      <c r="K93" s="220">
        <f>LOOKUP(1,0/($M93&amp;$N93&amp;$O93&amp;$P93&amp;$Q93=全球运价!$B$7:$B$1998&amp;全球运价!$C$7:$C$1998&amp;全球运价!$S$7:$S$1998&amp;全球运价!$L$7:$L$1998&amp;全球运价!$P$7:$P$1998),全球运价!D$7:D$1998)</f>
        <v>59</v>
      </c>
      <c r="L93" s="220">
        <f>LOOKUP(1,0/($M93&amp;$N93&amp;$O93&amp;$P93&amp;$Q93=全球运价!$B$7:$B$1998&amp;全球运价!$C$7:$C$1998&amp;全球运价!$S$7:$S$1998&amp;全球运价!$L$7:$L$1998&amp;全球运价!$P$7:$P$1998),全球运价!E$7:E$1998)</f>
        <v>64</v>
      </c>
      <c r="M93" s="661" t="s">
        <v>2587</v>
      </c>
      <c r="N93" s="40" t="s">
        <v>1089</v>
      </c>
      <c r="O93" s="40" t="s">
        <v>3443</v>
      </c>
      <c r="P93" s="40" t="s">
        <v>3426</v>
      </c>
      <c r="Q93" s="40" t="s">
        <v>3503</v>
      </c>
    </row>
    <row r="94" spans="1:18" s="40" customFormat="1" ht="19.5" customHeight="1">
      <c r="A94" s="946" t="s">
        <v>2412</v>
      </c>
      <c r="B94" s="946"/>
      <c r="C94" s="946"/>
      <c r="D94" s="946"/>
      <c r="E94" s="946"/>
      <c r="F94" s="946"/>
      <c r="G94" s="946"/>
      <c r="H94" s="947"/>
      <c r="I94" s="670" t="str">
        <f t="shared" si="9"/>
        <v/>
      </c>
      <c r="J94" s="220"/>
      <c r="K94" s="220"/>
      <c r="L94" s="220"/>
    </row>
    <row r="95" spans="1:18" s="41" customFormat="1" ht="19.5" customHeight="1" thickBot="1">
      <c r="A95" s="974" t="s">
        <v>2411</v>
      </c>
      <c r="B95" s="975"/>
      <c r="C95" s="975"/>
      <c r="D95" s="975"/>
      <c r="E95" s="975"/>
      <c r="F95" s="975"/>
      <c r="G95" s="975"/>
      <c r="H95" s="976"/>
      <c r="I95" s="670" t="str">
        <f t="shared" si="9"/>
        <v/>
      </c>
      <c r="J95" s="220"/>
      <c r="K95" s="220"/>
      <c r="L95" s="220"/>
      <c r="M95" s="40"/>
      <c r="N95" s="40"/>
      <c r="O95" s="40"/>
      <c r="Q95" s="40"/>
    </row>
    <row r="96" spans="1:18" s="33" customFormat="1" ht="19.5" customHeight="1">
      <c r="A96" s="972"/>
      <c r="B96" s="973"/>
      <c r="C96" s="973"/>
      <c r="D96" s="973"/>
      <c r="E96" s="973"/>
      <c r="F96" s="973"/>
      <c r="G96" s="31"/>
      <c r="H96" s="32"/>
      <c r="I96" s="670" t="str">
        <f t="shared" si="9"/>
        <v/>
      </c>
      <c r="J96" s="220"/>
      <c r="K96" s="220"/>
      <c r="L96" s="220"/>
      <c r="M96" s="39"/>
      <c r="N96" s="40"/>
      <c r="O96" s="40"/>
      <c r="Q96" s="40"/>
    </row>
    <row r="97" spans="1:18" ht="19.5" customHeight="1">
      <c r="A97" s="179" t="s">
        <v>2730</v>
      </c>
      <c r="B97" s="236" t="s">
        <v>2</v>
      </c>
      <c r="C97" s="931" t="s">
        <v>78</v>
      </c>
      <c r="D97" s="931"/>
      <c r="E97" s="236" t="s">
        <v>3</v>
      </c>
      <c r="F97" s="24" t="s">
        <v>4</v>
      </c>
      <c r="G97" s="24" t="s">
        <v>5</v>
      </c>
      <c r="H97" s="25" t="s">
        <v>6</v>
      </c>
      <c r="I97" s="670" t="str">
        <f t="shared" si="9"/>
        <v/>
      </c>
      <c r="J97" s="220" t="s">
        <v>3610</v>
      </c>
      <c r="K97" s="220" t="s">
        <v>3544</v>
      </c>
      <c r="L97" s="220" t="s">
        <v>3545</v>
      </c>
      <c r="M97" s="73" t="s">
        <v>3414</v>
      </c>
      <c r="N97" s="73" t="s">
        <v>3513</v>
      </c>
      <c r="O97" s="73" t="s">
        <v>3514</v>
      </c>
      <c r="P97" s="73" t="s">
        <v>3515</v>
      </c>
      <c r="Q97" s="73" t="s">
        <v>3492</v>
      </c>
      <c r="R97" s="667"/>
    </row>
    <row r="98" spans="1:18" s="40" customFormat="1" ht="19.5" customHeight="1">
      <c r="A98" s="191" t="s">
        <v>354</v>
      </c>
      <c r="B98" s="376" t="s">
        <v>3568</v>
      </c>
      <c r="C98" s="902">
        <v>0</v>
      </c>
      <c r="D98" s="903"/>
      <c r="E98" s="345" t="s">
        <v>66</v>
      </c>
      <c r="F98" s="182" t="s">
        <v>366</v>
      </c>
      <c r="G98" s="170" t="s">
        <v>8</v>
      </c>
      <c r="H98" s="166">
        <v>25</v>
      </c>
      <c r="I98" s="670" t="str">
        <f t="shared" si="9"/>
        <v>-</v>
      </c>
      <c r="J98" s="220" t="str">
        <f t="shared" ref="J98:J116" si="11">"USD "&amp;IF(K98&lt;0,"( "&amp;-K98&amp;" )",K98)&amp;" / "&amp;IF(L98&lt;0,"( "&amp;-L98&amp;" )",L98)</f>
        <v>USD ( 25 ) / ( 20 )</v>
      </c>
      <c r="K98" s="220">
        <f>LOOKUP(1,0/($M98&amp;$N98&amp;$O98&amp;$P98&amp;$Q98=全球运价!$B$7:$B$1998&amp;全球运价!$C$7:$C$1998&amp;全球运价!$S$7:$S$1998&amp;全球运价!$L$7:$L$1998&amp;全球运价!$P$7:$P$1998),全球运价!D$7:D$1998)</f>
        <v>-25</v>
      </c>
      <c r="L98" s="220">
        <f>LOOKUP(1,0/($M98&amp;$N98&amp;$O98&amp;$P98&amp;$Q98=全球运价!$B$7:$B$1998&amp;全球运价!$C$7:$C$1998&amp;全球运价!$S$7:$S$1998&amp;全球运价!$L$7:$L$1998&amp;全球运价!$P$7:$P$1998),全球运价!E$7:E$1998)</f>
        <v>-20</v>
      </c>
      <c r="M98" s="669" t="s">
        <v>1229</v>
      </c>
      <c r="N98" s="40" t="s">
        <v>1229</v>
      </c>
      <c r="O98" s="40" t="s">
        <v>3443</v>
      </c>
      <c r="P98" s="40" t="s">
        <v>3426</v>
      </c>
      <c r="Q98" s="40" t="s">
        <v>3503</v>
      </c>
    </row>
    <row r="99" spans="1:18" s="40" customFormat="1" ht="19.5" customHeight="1">
      <c r="A99" s="163" t="s">
        <v>3129</v>
      </c>
      <c r="B99" s="376" t="s">
        <v>3569</v>
      </c>
      <c r="C99" s="902">
        <v>0</v>
      </c>
      <c r="D99" s="903"/>
      <c r="E99" s="384" t="s">
        <v>3130</v>
      </c>
      <c r="F99" s="385" t="s">
        <v>3122</v>
      </c>
      <c r="G99" s="170" t="s">
        <v>8</v>
      </c>
      <c r="H99" s="166" t="s">
        <v>327</v>
      </c>
      <c r="I99" s="670" t="str">
        <f t="shared" si="9"/>
        <v>-</v>
      </c>
      <c r="J99" s="220" t="str">
        <f t="shared" si="11"/>
        <v>USD ( 24 ) / ( 19 )</v>
      </c>
      <c r="K99" s="220">
        <f>LOOKUP(1,0/($M99&amp;$N99&amp;$O99&amp;$P99&amp;$Q99=全球运价!$B$7:$B$1998&amp;全球运价!$C$7:$C$1998&amp;全球运价!$S$7:$S$1998&amp;全球运价!$L$7:$L$1998&amp;全球运价!$P$7:$P$1998),全球运价!D$7:D$1998)</f>
        <v>-24</v>
      </c>
      <c r="L99" s="220">
        <f>LOOKUP(1,0/($M99&amp;$N99&amp;$O99&amp;$P99&amp;$Q99=全球运价!$B$7:$B$1998&amp;全球运价!$C$7:$C$1998&amp;全球运价!$S$7:$S$1998&amp;全球运价!$L$7:$L$1998&amp;全球运价!$P$7:$P$1998),全球运价!E$7:E$1998)</f>
        <v>-19</v>
      </c>
      <c r="M99" s="661" t="s">
        <v>3427</v>
      </c>
      <c r="N99" s="40" t="s">
        <v>3427</v>
      </c>
      <c r="O99" s="40" t="s">
        <v>3443</v>
      </c>
      <c r="P99" s="40" t="s">
        <v>3426</v>
      </c>
      <c r="Q99" s="40" t="s">
        <v>3503</v>
      </c>
    </row>
    <row r="100" spans="1:18" s="40" customFormat="1" ht="19.5" customHeight="1">
      <c r="A100" s="163" t="s">
        <v>375</v>
      </c>
      <c r="B100" s="376" t="s">
        <v>3570</v>
      </c>
      <c r="C100" s="902" t="s">
        <v>312</v>
      </c>
      <c r="D100" s="903"/>
      <c r="E100" s="384" t="s">
        <v>3130</v>
      </c>
      <c r="F100" s="385" t="s">
        <v>3122</v>
      </c>
      <c r="G100" s="170" t="s">
        <v>8</v>
      </c>
      <c r="H100" s="166" t="s">
        <v>327</v>
      </c>
      <c r="I100" s="670" t="str">
        <f t="shared" si="9"/>
        <v>-</v>
      </c>
      <c r="J100" s="220" t="str">
        <f t="shared" si="11"/>
        <v>USD ( 70 ) / ( 65 )</v>
      </c>
      <c r="K100" s="220">
        <f>LOOKUP(1,0/($M100&amp;$N100&amp;$O100&amp;$P100&amp;$Q100=全球运价!$B$7:$B$1998&amp;全球运价!$C$7:$C$1998&amp;全球运价!$S$7:$S$1998&amp;全球运价!$L$7:$L$1998&amp;全球运价!$P$7:$P$1998),全球运价!D$7:D$1998)</f>
        <v>-70</v>
      </c>
      <c r="L100" s="220">
        <f>LOOKUP(1,0/($M100&amp;$N100&amp;$O100&amp;$P100&amp;$Q100=全球运价!$B$7:$B$1998&amp;全球运价!$C$7:$C$1998&amp;全球运价!$S$7:$S$1998&amp;全球运价!$L$7:$L$1998&amp;全球运价!$P$7:$P$1998),全球运价!E$7:E$1998)</f>
        <v>-65</v>
      </c>
      <c r="M100" s="661" t="s">
        <v>3427</v>
      </c>
      <c r="N100" s="40" t="s">
        <v>3427</v>
      </c>
      <c r="O100" s="40" t="s">
        <v>3441</v>
      </c>
      <c r="P100" s="40" t="s">
        <v>3426</v>
      </c>
      <c r="Q100" s="40" t="s">
        <v>3503</v>
      </c>
    </row>
    <row r="101" spans="1:18" s="40" customFormat="1" ht="19.5" customHeight="1">
      <c r="A101" s="163" t="s">
        <v>37</v>
      </c>
      <c r="B101" s="376" t="s">
        <v>3046</v>
      </c>
      <c r="C101" s="902">
        <v>0</v>
      </c>
      <c r="D101" s="903"/>
      <c r="E101" s="384" t="s">
        <v>3130</v>
      </c>
      <c r="F101" s="385" t="s">
        <v>3122</v>
      </c>
      <c r="G101" s="237" t="s">
        <v>36</v>
      </c>
      <c r="H101" s="166">
        <v>25</v>
      </c>
      <c r="I101" s="670" t="str">
        <f t="shared" si="9"/>
        <v>-</v>
      </c>
      <c r="J101" s="220" t="str">
        <f t="shared" si="11"/>
        <v>USD ( 7 ) / ( 2 )</v>
      </c>
      <c r="K101" s="220">
        <f>LOOKUP(1,0/($M101&amp;$N101&amp;$O101&amp;$P101&amp;$Q101=全球运价!$B$7:$B$1998&amp;全球运价!$C$7:$C$1998&amp;全球运价!$S$7:$S$1998&amp;全球运价!$L$7:$L$1998&amp;全球运价!$P$7:$P$1998),全球运价!D$7:D$1998)</f>
        <v>-7</v>
      </c>
      <c r="L101" s="220">
        <f>LOOKUP(1,0/($M101&amp;$N101&amp;$O101&amp;$P101&amp;$Q101=全球运价!$B$7:$B$1998&amp;全球运价!$C$7:$C$1998&amp;全球运价!$S$7:$S$1998&amp;全球运价!$L$7:$L$1998&amp;全球运价!$P$7:$P$1998),全球运价!E$7:E$1998)</f>
        <v>-2</v>
      </c>
      <c r="M101" s="661" t="s">
        <v>1395</v>
      </c>
      <c r="N101" s="40" t="s">
        <v>1062</v>
      </c>
      <c r="O101" s="40" t="s">
        <v>3443</v>
      </c>
      <c r="P101" s="40" t="s">
        <v>3426</v>
      </c>
      <c r="Q101" s="40" t="s">
        <v>3503</v>
      </c>
    </row>
    <row r="102" spans="1:18" s="40" customFormat="1" ht="19.5" customHeight="1">
      <c r="A102" s="163" t="s">
        <v>271</v>
      </c>
      <c r="B102" s="376" t="s">
        <v>3047</v>
      </c>
      <c r="C102" s="902" t="s">
        <v>312</v>
      </c>
      <c r="D102" s="903"/>
      <c r="E102" s="384" t="s">
        <v>3130</v>
      </c>
      <c r="F102" s="385" t="s">
        <v>3122</v>
      </c>
      <c r="G102" s="237" t="s">
        <v>36</v>
      </c>
      <c r="H102" s="166">
        <v>25</v>
      </c>
      <c r="I102" s="670" t="str">
        <f t="shared" si="9"/>
        <v>-</v>
      </c>
      <c r="J102" s="220" t="str">
        <f t="shared" si="11"/>
        <v>USD ( 53 ) / ( 48 )</v>
      </c>
      <c r="K102" s="220">
        <f>LOOKUP(1,0/($M102&amp;$N102&amp;$O102&amp;$P102&amp;$Q102=全球运价!$B$7:$B$1998&amp;全球运价!$C$7:$C$1998&amp;全球运价!$S$7:$S$1998&amp;全球运价!$L$7:$L$1998&amp;全球运价!$P$7:$P$1998),全球运价!D$7:D$1998)</f>
        <v>-53</v>
      </c>
      <c r="L102" s="220">
        <f>LOOKUP(1,0/($M102&amp;$N102&amp;$O102&amp;$P102&amp;$Q102=全球运价!$B$7:$B$1998&amp;全球运价!$C$7:$C$1998&amp;全球运价!$S$7:$S$1998&amp;全球运价!$L$7:$L$1998&amp;全球运价!$P$7:$P$1998),全球运价!E$7:E$1998)</f>
        <v>-48</v>
      </c>
      <c r="M102" s="661" t="s">
        <v>1395</v>
      </c>
      <c r="N102" s="40" t="s">
        <v>1062</v>
      </c>
      <c r="O102" s="40" t="s">
        <v>3441</v>
      </c>
      <c r="P102" s="40" t="s">
        <v>3426</v>
      </c>
      <c r="Q102" s="40" t="s">
        <v>3503</v>
      </c>
    </row>
    <row r="103" spans="1:18" s="40" customFormat="1" ht="19.5" customHeight="1">
      <c r="A103" s="163" t="s">
        <v>606</v>
      </c>
      <c r="B103" s="376" t="s">
        <v>3571</v>
      </c>
      <c r="C103" s="902">
        <v>0</v>
      </c>
      <c r="D103" s="903"/>
      <c r="E103" s="384" t="s">
        <v>3130</v>
      </c>
      <c r="F103" s="385" t="s">
        <v>3122</v>
      </c>
      <c r="G103" s="237" t="s">
        <v>36</v>
      </c>
      <c r="H103" s="166">
        <v>28</v>
      </c>
      <c r="I103" s="670" t="str">
        <f t="shared" si="9"/>
        <v>-</v>
      </c>
      <c r="J103" s="220" t="str">
        <f t="shared" si="11"/>
        <v>USD 5 / 10</v>
      </c>
      <c r="K103" s="220">
        <f>LOOKUP(1,0/($M103&amp;$N103&amp;$O103&amp;$P103&amp;$Q103=全球运价!$B$7:$B$1998&amp;全球运价!$C$7:$C$1998&amp;全球运价!$S$7:$S$1998&amp;全球运价!$L$7:$L$1998&amp;全球运价!$P$7:$P$1998),全球运价!D$7:D$1998)</f>
        <v>5</v>
      </c>
      <c r="L103" s="220">
        <f>LOOKUP(1,0/($M103&amp;$N103&amp;$O103&amp;$P103&amp;$Q103=全球运价!$B$7:$B$1998&amp;全球运价!$C$7:$C$1998&amp;全球运价!$S$7:$S$1998&amp;全球运价!$L$7:$L$1998&amp;全球运价!$P$7:$P$1998),全球运价!E$7:E$1998)</f>
        <v>10</v>
      </c>
      <c r="M103" s="661" t="s">
        <v>3556</v>
      </c>
      <c r="N103" s="40" t="s">
        <v>1062</v>
      </c>
      <c r="O103" s="40" t="s">
        <v>3443</v>
      </c>
      <c r="P103" s="40" t="s">
        <v>3426</v>
      </c>
      <c r="Q103" s="40" t="s">
        <v>3503</v>
      </c>
    </row>
    <row r="104" spans="1:18" s="40" customFormat="1" ht="19.5" customHeight="1">
      <c r="A104" s="163" t="s">
        <v>607</v>
      </c>
      <c r="B104" s="376" t="s">
        <v>3048</v>
      </c>
      <c r="C104" s="902" t="s">
        <v>312</v>
      </c>
      <c r="D104" s="903"/>
      <c r="E104" s="384" t="s">
        <v>3130</v>
      </c>
      <c r="F104" s="385" t="s">
        <v>3122</v>
      </c>
      <c r="G104" s="237" t="s">
        <v>36</v>
      </c>
      <c r="H104" s="166">
        <v>28</v>
      </c>
      <c r="I104" s="670" t="str">
        <f t="shared" si="9"/>
        <v>-</v>
      </c>
      <c r="J104" s="220" t="str">
        <f t="shared" si="11"/>
        <v>USD ( 41 ) / ( 36 )</v>
      </c>
      <c r="K104" s="220">
        <f>LOOKUP(1,0/($M104&amp;$N104&amp;$O104&amp;$P104&amp;$Q104=全球运价!$B$7:$B$1998&amp;全球运价!$C$7:$C$1998&amp;全球运价!$S$7:$S$1998&amp;全球运价!$L$7:$L$1998&amp;全球运价!$P$7:$P$1998),全球运价!D$7:D$1998)</f>
        <v>-41</v>
      </c>
      <c r="L104" s="220">
        <f>LOOKUP(1,0/($M104&amp;$N104&amp;$O104&amp;$P104&amp;$Q104=全球运价!$B$7:$B$1998&amp;全球运价!$C$7:$C$1998&amp;全球运价!$S$7:$S$1998&amp;全球运价!$L$7:$L$1998&amp;全球运价!$P$7:$P$1998),全球运价!E$7:E$1998)</f>
        <v>-36</v>
      </c>
      <c r="M104" s="661" t="s">
        <v>3555</v>
      </c>
      <c r="N104" s="40" t="s">
        <v>1062</v>
      </c>
      <c r="O104" s="40" t="s">
        <v>3441</v>
      </c>
      <c r="P104" s="40" t="s">
        <v>3426</v>
      </c>
      <c r="Q104" s="40" t="s">
        <v>3503</v>
      </c>
    </row>
    <row r="105" spans="1:18" s="40" customFormat="1" ht="19.5" customHeight="1">
      <c r="A105" s="191" t="s">
        <v>291</v>
      </c>
      <c r="B105" s="376" t="s">
        <v>3049</v>
      </c>
      <c r="C105" s="902">
        <v>0</v>
      </c>
      <c r="D105" s="903"/>
      <c r="E105" s="384" t="s">
        <v>3130</v>
      </c>
      <c r="F105" s="385" t="s">
        <v>3122</v>
      </c>
      <c r="G105" s="237" t="s">
        <v>36</v>
      </c>
      <c r="H105" s="166">
        <v>90</v>
      </c>
      <c r="I105" s="670" t="str">
        <f t="shared" si="9"/>
        <v>-</v>
      </c>
      <c r="J105" s="220" t="str">
        <f t="shared" si="11"/>
        <v>USD 260 / 265</v>
      </c>
      <c r="K105" s="220">
        <f>LOOKUP(1,0/($M105&amp;$N105&amp;$O105&amp;$P105&amp;$Q105=全球运价!$B$7:$B$1998&amp;全球运价!$C$7:$C$1998&amp;全球运价!$S$7:$S$1998&amp;全球运价!$L$7:$L$1998&amp;全球运价!$P$7:$P$1998),全球运价!D$7:D$1998)</f>
        <v>260</v>
      </c>
      <c r="L105" s="220">
        <f>LOOKUP(1,0/($M105&amp;$N105&amp;$O105&amp;$P105&amp;$Q105=全球运价!$B$7:$B$1998&amp;全球运价!$C$7:$C$1998&amp;全球运价!$S$7:$S$1998&amp;全球运价!$L$7:$L$1998&amp;全球运价!$P$7:$P$1998),全球运价!E$7:E$1998)</f>
        <v>265</v>
      </c>
      <c r="M105" s="669" t="s">
        <v>3428</v>
      </c>
      <c r="N105" s="40" t="s">
        <v>1062</v>
      </c>
      <c r="O105" s="40" t="s">
        <v>3443</v>
      </c>
      <c r="P105" s="40" t="s">
        <v>3426</v>
      </c>
      <c r="Q105" s="40" t="s">
        <v>3503</v>
      </c>
    </row>
    <row r="106" spans="1:18" s="40" customFormat="1" ht="19.5" customHeight="1">
      <c r="A106" s="191" t="s">
        <v>373</v>
      </c>
      <c r="B106" s="376" t="s">
        <v>3049</v>
      </c>
      <c r="C106" s="902">
        <v>0</v>
      </c>
      <c r="D106" s="903"/>
      <c r="E106" s="384" t="s">
        <v>3130</v>
      </c>
      <c r="F106" s="385" t="s">
        <v>3122</v>
      </c>
      <c r="G106" s="237" t="s">
        <v>36</v>
      </c>
      <c r="H106" s="166">
        <v>60</v>
      </c>
      <c r="I106" s="670" t="str">
        <f t="shared" si="9"/>
        <v>-</v>
      </c>
      <c r="J106" s="220" t="str">
        <f t="shared" si="11"/>
        <v>USD 260 / 265</v>
      </c>
      <c r="K106" s="220">
        <f>LOOKUP(1,0/($M106&amp;$N106&amp;$O106&amp;$P106&amp;$Q106=全球运价!$B$7:$B$1998&amp;全球运价!$C$7:$C$1998&amp;全球运价!$S$7:$S$1998&amp;全球运价!$L$7:$L$1998&amp;全球运价!$P$7:$P$1998),全球运价!D$7:D$1998)</f>
        <v>260</v>
      </c>
      <c r="L106" s="220">
        <f>LOOKUP(1,0/($M106&amp;$N106&amp;$O106&amp;$P106&amp;$Q106=全球运价!$B$7:$B$1998&amp;全球运价!$C$7:$C$1998&amp;全球运价!$S$7:$S$1998&amp;全球运价!$L$7:$L$1998&amp;全球运价!$P$7:$P$1998),全球运价!E$7:E$1998)</f>
        <v>265</v>
      </c>
      <c r="M106" s="669" t="s">
        <v>3429</v>
      </c>
      <c r="N106" s="40" t="s">
        <v>1062</v>
      </c>
      <c r="O106" s="40" t="s">
        <v>3443</v>
      </c>
      <c r="P106" s="40" t="s">
        <v>3426</v>
      </c>
      <c r="Q106" s="40" t="s">
        <v>3503</v>
      </c>
    </row>
    <row r="107" spans="1:18" s="40" customFormat="1" ht="19.5" customHeight="1">
      <c r="A107" s="191" t="s">
        <v>293</v>
      </c>
      <c r="B107" s="772" t="s">
        <v>3050</v>
      </c>
      <c r="C107" s="902">
        <v>0</v>
      </c>
      <c r="D107" s="903"/>
      <c r="E107" s="384" t="s">
        <v>3130</v>
      </c>
      <c r="F107" s="385" t="s">
        <v>3122</v>
      </c>
      <c r="G107" s="237" t="s">
        <v>36</v>
      </c>
      <c r="H107" s="166">
        <v>60</v>
      </c>
      <c r="I107" s="670" t="str">
        <f t="shared" si="9"/>
        <v>-</v>
      </c>
      <c r="J107" s="220" t="str">
        <f t="shared" si="11"/>
        <v>USD 240 / 245</v>
      </c>
      <c r="K107" s="220">
        <f>LOOKUP(1,0/($M107&amp;$N107&amp;$O107&amp;$P107&amp;$Q107=全球运价!$B$7:$B$1998&amp;全球运价!$C$7:$C$1998&amp;全球运价!$S$7:$S$1998&amp;全球运价!$L$7:$L$1998&amp;全球运价!$P$7:$P$1998),全球运价!D$7:D$1998)</f>
        <v>240</v>
      </c>
      <c r="L107" s="220">
        <f>LOOKUP(1,0/($M107&amp;$N107&amp;$O107&amp;$P107&amp;$Q107=全球运价!$B$7:$B$1998&amp;全球运价!$C$7:$C$1998&amp;全球运价!$S$7:$S$1998&amp;全球运价!$L$7:$L$1998&amp;全球运价!$P$7:$P$1998),全球运价!E$7:E$1998)</f>
        <v>245</v>
      </c>
      <c r="M107" s="669" t="s">
        <v>1750</v>
      </c>
      <c r="N107" s="40" t="s">
        <v>1062</v>
      </c>
      <c r="O107" s="40" t="s">
        <v>3443</v>
      </c>
      <c r="P107" s="40" t="s">
        <v>3426</v>
      </c>
      <c r="Q107" s="40" t="s">
        <v>3503</v>
      </c>
    </row>
    <row r="108" spans="1:18" s="40" customFormat="1" ht="19.5" customHeight="1">
      <c r="A108" s="191" t="s">
        <v>372</v>
      </c>
      <c r="B108" s="772" t="s">
        <v>3051</v>
      </c>
      <c r="C108" s="902">
        <v>0</v>
      </c>
      <c r="D108" s="903"/>
      <c r="E108" s="384" t="s">
        <v>3130</v>
      </c>
      <c r="F108" s="385" t="s">
        <v>3122</v>
      </c>
      <c r="G108" s="237" t="s">
        <v>36</v>
      </c>
      <c r="H108" s="166">
        <v>60</v>
      </c>
      <c r="I108" s="670" t="str">
        <f t="shared" si="9"/>
        <v>-</v>
      </c>
      <c r="J108" s="220" t="str">
        <f t="shared" si="11"/>
        <v>USD 265 / 270</v>
      </c>
      <c r="K108" s="220">
        <f>LOOKUP(1,0/($M108&amp;$N108&amp;$O108&amp;$P108&amp;$Q108=全球运价!$B$7:$B$1998&amp;全球运价!$C$7:$C$1998&amp;全球运价!$S$7:$S$1998&amp;全球运价!$L$7:$L$1998&amp;全球运价!$P$7:$P$1998),全球运价!D$7:D$1998)</f>
        <v>265</v>
      </c>
      <c r="L108" s="220">
        <f>LOOKUP(1,0/($M108&amp;$N108&amp;$O108&amp;$P108&amp;$Q108=全球运价!$B$7:$B$1998&amp;全球运价!$C$7:$C$1998&amp;全球运价!$S$7:$S$1998&amp;全球运价!$L$7:$L$1998&amp;全球运价!$P$7:$P$1998),全球运价!E$7:E$1998)</f>
        <v>270</v>
      </c>
      <c r="M108" s="669" t="s">
        <v>1756</v>
      </c>
      <c r="N108" s="40" t="s">
        <v>1062</v>
      </c>
      <c r="O108" s="40" t="s">
        <v>3443</v>
      </c>
      <c r="P108" s="40" t="s">
        <v>3426</v>
      </c>
      <c r="Q108" s="40" t="s">
        <v>3503</v>
      </c>
    </row>
    <row r="109" spans="1:18" s="40" customFormat="1" ht="19.5" customHeight="1">
      <c r="A109" s="163" t="s">
        <v>38</v>
      </c>
      <c r="B109" s="772" t="s">
        <v>3782</v>
      </c>
      <c r="C109" s="902">
        <v>0</v>
      </c>
      <c r="D109" s="903"/>
      <c r="E109" s="196" t="s">
        <v>66</v>
      </c>
      <c r="F109" s="188" t="s">
        <v>722</v>
      </c>
      <c r="G109" s="170" t="s">
        <v>8</v>
      </c>
      <c r="H109" s="166">
        <v>45</v>
      </c>
      <c r="I109" s="670" t="str">
        <f t="shared" si="9"/>
        <v>-</v>
      </c>
      <c r="J109" s="220" t="str">
        <f t="shared" si="11"/>
        <v>USD 183 / 188</v>
      </c>
      <c r="K109" s="220">
        <f>LOOKUP(1,0/($M109&amp;$N109&amp;$O109&amp;$P109&amp;$Q109=全球运价!$B$7:$B$1998&amp;全球运价!$C$7:$C$1998&amp;全球运价!$S$7:$S$1998&amp;全球运价!$L$7:$L$1998&amp;全球运价!$P$7:$P$1998),全球运价!D$7:D$1998)</f>
        <v>183</v>
      </c>
      <c r="L109" s="220">
        <f>LOOKUP(1,0/($M109&amp;$N109&amp;$O109&amp;$P109&amp;$Q109=全球运价!$B$7:$B$1998&amp;全球运价!$C$7:$C$1998&amp;全球运价!$S$7:$S$1998&amp;全球运价!$L$7:$L$1998&amp;全球运价!$P$7:$P$1998),全球运价!E$7:E$1998)</f>
        <v>188</v>
      </c>
      <c r="M109" s="669" t="s">
        <v>3557</v>
      </c>
      <c r="N109" s="40" t="s">
        <v>1722</v>
      </c>
      <c r="O109" s="40" t="s">
        <v>3443</v>
      </c>
      <c r="P109" s="40" t="s">
        <v>3426</v>
      </c>
      <c r="Q109" s="40" t="s">
        <v>3503</v>
      </c>
    </row>
    <row r="110" spans="1:18" s="40" customFormat="1" ht="19.5" customHeight="1">
      <c r="A110" s="163" t="s">
        <v>39</v>
      </c>
      <c r="B110" s="772" t="s">
        <v>3882</v>
      </c>
      <c r="C110" s="902">
        <v>0</v>
      </c>
      <c r="D110" s="903"/>
      <c r="E110" s="196" t="s">
        <v>66</v>
      </c>
      <c r="F110" s="188" t="s">
        <v>722</v>
      </c>
      <c r="G110" s="170" t="s">
        <v>8</v>
      </c>
      <c r="H110" s="166">
        <v>45</v>
      </c>
      <c r="I110" s="670" t="str">
        <f t="shared" si="9"/>
        <v>-</v>
      </c>
      <c r="J110" s="220" t="str">
        <f t="shared" si="11"/>
        <v>USD 178 / 183</v>
      </c>
      <c r="K110" s="220">
        <f>LOOKUP(1,0/($M110&amp;$N110&amp;$O110&amp;$P110&amp;$Q110=全球运价!$B$7:$B$1998&amp;全球运价!$C$7:$C$1998&amp;全球运价!$S$7:$S$1998&amp;全球运价!$L$7:$L$1998&amp;全球运价!$P$7:$P$1998),全球运价!D$7:D$1998)</f>
        <v>178</v>
      </c>
      <c r="L110" s="220">
        <f>LOOKUP(1,0/($M110&amp;$N110&amp;$O110&amp;$P110&amp;$Q110=全球运价!$B$7:$B$1998&amp;全球运价!$C$7:$C$1998&amp;全球运价!$S$7:$S$1998&amp;全球运价!$L$7:$L$1998&amp;全球运价!$P$7:$P$1998),全球运价!E$7:E$1998)</f>
        <v>183</v>
      </c>
      <c r="M110" s="669" t="s">
        <v>3550</v>
      </c>
      <c r="N110" s="40" t="s">
        <v>1128</v>
      </c>
      <c r="O110" s="40" t="s">
        <v>3443</v>
      </c>
      <c r="P110" s="40" t="s">
        <v>3426</v>
      </c>
      <c r="Q110" s="40" t="s">
        <v>3503</v>
      </c>
    </row>
    <row r="111" spans="1:18" s="40" customFormat="1" ht="19.5" customHeight="1">
      <c r="A111" s="163" t="s">
        <v>464</v>
      </c>
      <c r="B111" s="772" t="s">
        <v>3882</v>
      </c>
      <c r="C111" s="902">
        <v>0</v>
      </c>
      <c r="D111" s="903"/>
      <c r="E111" s="196" t="s">
        <v>66</v>
      </c>
      <c r="F111" s="188" t="s">
        <v>722</v>
      </c>
      <c r="G111" s="170" t="s">
        <v>8</v>
      </c>
      <c r="H111" s="166">
        <v>45</v>
      </c>
      <c r="I111" s="670" t="str">
        <f t="shared" si="9"/>
        <v>-</v>
      </c>
      <c r="J111" s="220" t="str">
        <f t="shared" si="11"/>
        <v>USD 178 / 183</v>
      </c>
      <c r="K111" s="220">
        <f>LOOKUP(1,0/($M111&amp;$N111&amp;$O111&amp;$P111&amp;$Q111=全球运价!$B$7:$B$1998&amp;全球运价!$C$7:$C$1998&amp;全球运价!$S$7:$S$1998&amp;全球运价!$L$7:$L$1998&amp;全球运价!$P$7:$P$1998),全球运价!D$7:D$1998)</f>
        <v>178</v>
      </c>
      <c r="L111" s="220">
        <f>LOOKUP(1,0/($M111&amp;$N111&amp;$O111&amp;$P111&amp;$Q111=全球运价!$B$7:$B$1998&amp;全球运价!$C$7:$C$1998&amp;全球运价!$S$7:$S$1998&amp;全球运价!$L$7:$L$1998&amp;全球运价!$P$7:$P$1998),全球运价!E$7:E$1998)</f>
        <v>183</v>
      </c>
      <c r="M111" s="661" t="s">
        <v>3551</v>
      </c>
      <c r="N111" s="40" t="s">
        <v>1436</v>
      </c>
      <c r="O111" s="40" t="s">
        <v>3443</v>
      </c>
      <c r="P111" s="40" t="s">
        <v>3426</v>
      </c>
      <c r="Q111" s="40" t="s">
        <v>3503</v>
      </c>
    </row>
    <row r="112" spans="1:18" s="40" customFormat="1" ht="19.5" customHeight="1">
      <c r="A112" s="163" t="s">
        <v>465</v>
      </c>
      <c r="B112" s="772" t="s">
        <v>3882</v>
      </c>
      <c r="C112" s="902">
        <v>0</v>
      </c>
      <c r="D112" s="903"/>
      <c r="E112" s="196" t="s">
        <v>66</v>
      </c>
      <c r="F112" s="188" t="s">
        <v>722</v>
      </c>
      <c r="G112" s="170" t="s">
        <v>8</v>
      </c>
      <c r="H112" s="166">
        <v>45</v>
      </c>
      <c r="I112" s="670" t="str">
        <f t="shared" si="9"/>
        <v>-</v>
      </c>
      <c r="J112" s="220" t="str">
        <f t="shared" si="11"/>
        <v>USD 178 / 183</v>
      </c>
      <c r="K112" s="220">
        <f>LOOKUP(1,0/($M112&amp;$N112&amp;$O112&amp;$P112&amp;$Q112=全球运价!$B$7:$B$1998&amp;全球运价!$C$7:$C$1998&amp;全球运价!$S$7:$S$1998&amp;全球运价!$L$7:$L$1998&amp;全球运价!$P$7:$P$1998),全球运价!D$7:D$1998)</f>
        <v>178</v>
      </c>
      <c r="L112" s="220">
        <f>LOOKUP(1,0/($M112&amp;$N112&amp;$O112&amp;$P112&amp;$Q112=全球运价!$B$7:$B$1998&amp;全球运价!$C$7:$C$1998&amp;全球运价!$S$7:$S$1998&amp;全球运价!$L$7:$L$1998&amp;全球运价!$P$7:$P$1998),全球运价!E$7:E$1998)</f>
        <v>183</v>
      </c>
      <c r="M112" s="661" t="s">
        <v>3552</v>
      </c>
      <c r="N112" s="40" t="s">
        <v>1728</v>
      </c>
      <c r="O112" s="40" t="s">
        <v>3443</v>
      </c>
      <c r="P112" s="40" t="s">
        <v>3426</v>
      </c>
      <c r="Q112" s="40" t="s">
        <v>3503</v>
      </c>
    </row>
    <row r="113" spans="1:18" s="40" customFormat="1" ht="19.5" customHeight="1">
      <c r="A113" s="163" t="s">
        <v>2735</v>
      </c>
      <c r="B113" s="744" t="s">
        <v>3245</v>
      </c>
      <c r="C113" s="999"/>
      <c r="D113" s="999"/>
      <c r="E113" s="354" t="s">
        <v>66</v>
      </c>
      <c r="F113" s="356" t="s">
        <v>1108</v>
      </c>
      <c r="G113" s="170" t="s">
        <v>8</v>
      </c>
      <c r="H113" s="165" t="s">
        <v>2731</v>
      </c>
      <c r="I113" s="670" t="str">
        <f t="shared" si="9"/>
        <v>-</v>
      </c>
      <c r="J113" s="220" t="str">
        <f t="shared" si="11"/>
        <v>USD 40 / 45</v>
      </c>
      <c r="K113" s="220">
        <f>LOOKUP(1,0/($M113&amp;$N113&amp;$O113&amp;$P113&amp;$Q113=全球运价!$B$7:$B$1998&amp;全球运价!$C$7:$C$1998&amp;全球运价!$S$7:$S$1998&amp;全球运价!$L$7:$L$1998&amp;全球运价!$P$7:$P$1998),全球运价!D$7:D$1998)</f>
        <v>40</v>
      </c>
      <c r="L113" s="220">
        <f>LOOKUP(1,0/($M113&amp;$N113&amp;$O113&amp;$P113&amp;$Q113=全球运价!$B$7:$B$1998&amp;全球运价!$C$7:$C$1998&amp;全球运价!$S$7:$S$1998&amp;全球运价!$L$7:$L$1998&amp;全球运价!$P$7:$P$1998),全球运价!E$7:E$1998)</f>
        <v>45</v>
      </c>
      <c r="M113" s="661" t="s">
        <v>3558</v>
      </c>
      <c r="N113" s="40" t="s">
        <v>1602</v>
      </c>
      <c r="O113" s="40" t="s">
        <v>3443</v>
      </c>
      <c r="P113" s="40" t="s">
        <v>3426</v>
      </c>
      <c r="Q113" s="40" t="s">
        <v>3503</v>
      </c>
    </row>
    <row r="114" spans="1:18" s="40" customFormat="1" ht="19.5" customHeight="1">
      <c r="A114" s="163" t="s">
        <v>292</v>
      </c>
      <c r="B114" s="354" t="s">
        <v>3613</v>
      </c>
      <c r="C114" s="902">
        <v>0</v>
      </c>
      <c r="D114" s="903"/>
      <c r="E114" s="354" t="s">
        <v>66</v>
      </c>
      <c r="F114" s="356" t="s">
        <v>1108</v>
      </c>
      <c r="G114" s="355" t="s">
        <v>2732</v>
      </c>
      <c r="H114" s="166" t="s">
        <v>2733</v>
      </c>
      <c r="I114" s="670" t="str">
        <f t="shared" si="9"/>
        <v>-</v>
      </c>
      <c r="J114" s="220" t="str">
        <f t="shared" si="11"/>
        <v>USD 150 / 155</v>
      </c>
      <c r="K114" s="220">
        <f>LOOKUP(1,0/($M114&amp;$N114&amp;$O114&amp;$P114&amp;$Q114=全球运价!$B$7:$B$1998&amp;全球运价!$C$7:$C$1998&amp;全球运价!$S$7:$S$1998&amp;全球运价!$L$7:$L$1998&amp;全球运价!$P$7:$P$1998),全球运价!D$7:D$1998)</f>
        <v>150</v>
      </c>
      <c r="L114" s="220">
        <f>LOOKUP(1,0/($M114&amp;$N114&amp;$O114&amp;$P114&amp;$Q114=全球运价!$B$7:$B$1998&amp;全球运价!$C$7:$C$1998&amp;全球运价!$S$7:$S$1998&amp;全球运价!$L$7:$L$1998&amp;全球运价!$P$7:$P$1998),全球运价!E$7:E$1998)</f>
        <v>155</v>
      </c>
      <c r="M114" s="661" t="s">
        <v>1601</v>
      </c>
      <c r="N114" s="40" t="s">
        <v>1602</v>
      </c>
      <c r="O114" s="40" t="s">
        <v>3443</v>
      </c>
      <c r="P114" s="40" t="s">
        <v>3426</v>
      </c>
      <c r="Q114" s="40" t="s">
        <v>3503</v>
      </c>
    </row>
    <row r="115" spans="1:18" s="40" customFormat="1" ht="19.5" customHeight="1">
      <c r="A115" s="173" t="s">
        <v>2736</v>
      </c>
      <c r="B115" s="356" t="s">
        <v>311</v>
      </c>
      <c r="C115" s="991"/>
      <c r="D115" s="993"/>
      <c r="E115" s="354" t="s">
        <v>66</v>
      </c>
      <c r="F115" s="356" t="s">
        <v>1108</v>
      </c>
      <c r="G115" s="355" t="s">
        <v>2732</v>
      </c>
      <c r="H115" s="166">
        <v>25</v>
      </c>
      <c r="I115" s="670" t="str">
        <f t="shared" si="9"/>
        <v>-</v>
      </c>
      <c r="J115" s="220" t="str">
        <f t="shared" si="11"/>
        <v>USD 138 / 143</v>
      </c>
      <c r="K115" s="220">
        <f>LOOKUP(1,0/($M115&amp;$N115&amp;$O115&amp;$P115&amp;$Q115=全球运价!$B$7:$B$1998&amp;全球运价!$C$7:$C$1998&amp;全球运价!$S$7:$S$1998&amp;全球运价!$L$7:$L$1998&amp;全球运价!$P$7:$P$1998),全球运价!D$7:D$1998)</f>
        <v>138</v>
      </c>
      <c r="L115" s="220">
        <f>LOOKUP(1,0/($M115&amp;$N115&amp;$O115&amp;$P115&amp;$Q115=全球运价!$B$7:$B$1998&amp;全球运价!$C$7:$C$1998&amp;全球运价!$S$7:$S$1998&amp;全球运价!$L$7:$L$1998&amp;全球运价!$P$7:$P$1998),全球运价!E$7:E$1998)</f>
        <v>143</v>
      </c>
      <c r="M115" s="661" t="s">
        <v>3553</v>
      </c>
      <c r="N115" s="40" t="s">
        <v>1602</v>
      </c>
      <c r="O115" s="40" t="s">
        <v>3443</v>
      </c>
      <c r="P115" s="40" t="s">
        <v>3426</v>
      </c>
      <c r="Q115" s="40" t="s">
        <v>3503</v>
      </c>
    </row>
    <row r="116" spans="1:18" s="40" customFormat="1" ht="19.5" customHeight="1">
      <c r="A116" s="173" t="s">
        <v>2737</v>
      </c>
      <c r="B116" s="354" t="s">
        <v>2738</v>
      </c>
      <c r="C116" s="999"/>
      <c r="D116" s="999"/>
      <c r="E116" s="354" t="s">
        <v>66</v>
      </c>
      <c r="F116" s="356" t="s">
        <v>1108</v>
      </c>
      <c r="G116" s="355" t="s">
        <v>2732</v>
      </c>
      <c r="H116" s="166">
        <v>22</v>
      </c>
      <c r="I116" s="670" t="str">
        <f t="shared" si="9"/>
        <v>-</v>
      </c>
      <c r="J116" s="220" t="str">
        <f t="shared" si="11"/>
        <v>USD 150 / 155</v>
      </c>
      <c r="K116" s="220">
        <f>LOOKUP(1,0/($M116&amp;$N116&amp;$O116&amp;$P116&amp;$Q116=全球运价!$B$7:$B$1998&amp;全球运价!$C$7:$C$1998&amp;全球运价!$S$7:$S$1998&amp;全球运价!$L$7:$L$1998&amp;全球运价!$P$7:$P$1998),全球运价!D$7:D$1998)</f>
        <v>150</v>
      </c>
      <c r="L116" s="220">
        <f>LOOKUP(1,0/($M116&amp;$N116&amp;$O116&amp;$P116&amp;$Q116=全球运价!$B$7:$B$1998&amp;全球运价!$C$7:$C$1998&amp;全球运价!$S$7:$S$1998&amp;全球运价!$L$7:$L$1998&amp;全球运价!$P$7:$P$1998),全球运价!E$7:E$1998)</f>
        <v>155</v>
      </c>
      <c r="M116" s="661" t="s">
        <v>3554</v>
      </c>
      <c r="N116" s="40" t="s">
        <v>1602</v>
      </c>
      <c r="O116" s="40" t="s">
        <v>3443</v>
      </c>
      <c r="P116" s="40" t="s">
        <v>3426</v>
      </c>
      <c r="Q116" s="40" t="s">
        <v>3503</v>
      </c>
    </row>
    <row r="117" spans="1:18" s="203" customFormat="1" ht="19.5" customHeight="1">
      <c r="A117" s="945"/>
      <c r="B117" s="946"/>
      <c r="C117" s="946"/>
      <c r="D117" s="946"/>
      <c r="E117" s="946"/>
      <c r="F117" s="946"/>
      <c r="G117" s="946"/>
      <c r="H117" s="947"/>
      <c r="I117" s="670" t="str">
        <f t="shared" si="9"/>
        <v/>
      </c>
      <c r="J117" s="220"/>
      <c r="K117" s="220"/>
      <c r="L117" s="220"/>
      <c r="M117" s="680"/>
      <c r="N117" s="40"/>
      <c r="O117" s="40"/>
      <c r="P117" s="681"/>
      <c r="Q117" s="40"/>
    </row>
    <row r="118" spans="1:18" s="28" customFormat="1" ht="19.5" customHeight="1">
      <c r="A118" s="960" t="s">
        <v>608</v>
      </c>
      <c r="B118" s="961"/>
      <c r="C118" s="961"/>
      <c r="D118" s="961"/>
      <c r="E118" s="961"/>
      <c r="F118" s="961"/>
      <c r="G118" s="961"/>
      <c r="H118" s="962"/>
      <c r="I118" s="670" t="str">
        <f t="shared" si="9"/>
        <v/>
      </c>
      <c r="J118" s="220"/>
      <c r="K118" s="220"/>
      <c r="L118" s="220"/>
      <c r="N118" s="40"/>
      <c r="O118" s="40"/>
      <c r="Q118" s="40"/>
    </row>
    <row r="119" spans="1:18" s="28" customFormat="1" ht="19.5" customHeight="1" thickBot="1">
      <c r="A119" s="42" t="s">
        <v>40</v>
      </c>
      <c r="B119" s="36"/>
      <c r="C119" s="36"/>
      <c r="D119" s="36"/>
      <c r="E119" s="43"/>
      <c r="F119" s="36"/>
      <c r="G119" s="36"/>
      <c r="H119" s="44"/>
      <c r="I119" s="670" t="str">
        <f t="shared" si="9"/>
        <v/>
      </c>
      <c r="J119" s="220"/>
      <c r="K119" s="220"/>
      <c r="L119" s="220"/>
      <c r="N119" s="40"/>
      <c r="O119" s="40"/>
      <c r="Q119" s="40"/>
    </row>
    <row r="120" spans="1:18" s="33" customFormat="1" ht="19.5" customHeight="1">
      <c r="A120" s="972"/>
      <c r="B120" s="973"/>
      <c r="C120" s="973"/>
      <c r="D120" s="973"/>
      <c r="E120" s="973"/>
      <c r="F120" s="973"/>
      <c r="G120" s="31"/>
      <c r="H120" s="32"/>
      <c r="I120" s="670" t="str">
        <f t="shared" si="9"/>
        <v/>
      </c>
      <c r="J120" s="220"/>
      <c r="K120" s="220"/>
      <c r="L120" s="220"/>
      <c r="M120" s="39"/>
      <c r="N120" s="40"/>
      <c r="O120" s="40"/>
      <c r="Q120" s="40"/>
    </row>
    <row r="121" spans="1:18" ht="19.5" customHeight="1">
      <c r="A121" s="179" t="s">
        <v>41</v>
      </c>
      <c r="B121" s="236" t="s">
        <v>2</v>
      </c>
      <c r="C121" s="908" t="s">
        <v>3</v>
      </c>
      <c r="D121" s="908"/>
      <c r="E121" s="908"/>
      <c r="F121" s="24" t="s">
        <v>4</v>
      </c>
      <c r="G121" s="24" t="s">
        <v>5</v>
      </c>
      <c r="H121" s="25" t="s">
        <v>6</v>
      </c>
      <c r="I121" s="670" t="str">
        <f t="shared" si="9"/>
        <v/>
      </c>
      <c r="J121" s="684" t="s">
        <v>3610</v>
      </c>
      <c r="K121" s="220" t="s">
        <v>3544</v>
      </c>
      <c r="L121" s="220" t="s">
        <v>3545</v>
      </c>
      <c r="M121" s="73" t="s">
        <v>3414</v>
      </c>
      <c r="N121" s="73" t="s">
        <v>3513</v>
      </c>
      <c r="O121" s="73" t="s">
        <v>3514</v>
      </c>
      <c r="P121" s="73" t="s">
        <v>3515</v>
      </c>
      <c r="Q121" s="73" t="s">
        <v>3492</v>
      </c>
      <c r="R121" s="667"/>
    </row>
    <row r="122" spans="1:18" s="40" customFormat="1" ht="19.5" customHeight="1">
      <c r="A122" s="361" t="s">
        <v>3081</v>
      </c>
      <c r="B122" s="771" t="s">
        <v>3883</v>
      </c>
      <c r="C122" s="899" t="s">
        <v>2977</v>
      </c>
      <c r="D122" s="900"/>
      <c r="E122" s="901"/>
      <c r="F122" s="792" t="s">
        <v>2978</v>
      </c>
      <c r="G122" s="186" t="s">
        <v>8</v>
      </c>
      <c r="H122" s="229" t="s">
        <v>3972</v>
      </c>
      <c r="I122" s="670" t="str">
        <f t="shared" si="9"/>
        <v>-</v>
      </c>
      <c r="J122" s="220" t="str">
        <f t="shared" ref="J122:J124" si="12">"USD "&amp;IF(K122&lt;0,"( "&amp;-K122&amp;" )",K122)&amp;" / "&amp;IF(L122&lt;0,"( "&amp;-L122&amp;" )",L122)</f>
        <v>USD 74 / 98</v>
      </c>
      <c r="K122" s="220">
        <f>LOOKUP(1,0/($M122&amp;$N122&amp;$O122&amp;$P122&amp;$Q122=全球运价!$B$7:$B$1998&amp;全球运价!$C$7:$C$1998&amp;全球运价!$S$7:$S$1998&amp;全球运价!$L$7:$L$1998&amp;全球运价!$P$7:$P$1998),全球运价!D$7:D$1998)</f>
        <v>74</v>
      </c>
      <c r="L122" s="220">
        <f>LOOKUP(1,0/($M122&amp;$N122&amp;$O122&amp;$P122&amp;$Q122=全球运价!$B$7:$B$1998&amp;全球运价!$C$7:$C$1998&amp;全球运价!$S$7:$S$1998&amp;全球运价!$L$7:$L$1998&amp;全球运价!$P$7:$P$1998),全球运价!E$7:E$1998)</f>
        <v>98</v>
      </c>
      <c r="M122" s="40" t="s">
        <v>196</v>
      </c>
      <c r="N122" s="40" t="s">
        <v>196</v>
      </c>
      <c r="O122" s="40" t="s">
        <v>3443</v>
      </c>
      <c r="P122" s="40" t="s">
        <v>3426</v>
      </c>
      <c r="Q122" s="40" t="s">
        <v>3503</v>
      </c>
    </row>
    <row r="123" spans="1:18" s="40" customFormat="1" ht="19.5" customHeight="1">
      <c r="A123" s="361" t="s">
        <v>3082</v>
      </c>
      <c r="B123" s="771" t="s">
        <v>3884</v>
      </c>
      <c r="C123" s="1003" t="s">
        <v>4182</v>
      </c>
      <c r="D123" s="1004"/>
      <c r="E123" s="1005"/>
      <c r="F123" s="888" t="s">
        <v>4183</v>
      </c>
      <c r="G123" s="1336" t="s">
        <v>4300</v>
      </c>
      <c r="H123" s="229" t="s">
        <v>4030</v>
      </c>
      <c r="I123" s="670" t="str">
        <f t="shared" si="9"/>
        <v>-</v>
      </c>
      <c r="J123" s="220" t="str">
        <f t="shared" si="12"/>
        <v>USD 104 / 128</v>
      </c>
      <c r="K123" s="220">
        <f>LOOKUP(1,0/($M123&amp;$N123&amp;$O123&amp;$P123&amp;$Q123=全球运价!$B$7:$B$1998&amp;全球运价!$C$7:$C$1998&amp;全球运价!$S$7:$S$1998&amp;全球运价!$L$7:$L$1998&amp;全球运价!$P$7:$P$1998),全球运价!D$7:D$1998)</f>
        <v>104</v>
      </c>
      <c r="L123" s="220">
        <f>LOOKUP(1,0/($M123&amp;$N123&amp;$O123&amp;$P123&amp;$Q123=全球运价!$B$7:$B$1998&amp;全球运价!$C$7:$C$1998&amp;全球运价!$S$7:$S$1998&amp;全球运价!$L$7:$L$1998&amp;全球运价!$P$7:$P$1998),全球运价!E$7:E$1998)</f>
        <v>128</v>
      </c>
      <c r="M123" s="40" t="s">
        <v>747</v>
      </c>
      <c r="N123" s="40" t="s">
        <v>747</v>
      </c>
      <c r="O123" s="40" t="s">
        <v>3443</v>
      </c>
      <c r="P123" s="40" t="s">
        <v>3426</v>
      </c>
      <c r="Q123" s="40" t="s">
        <v>3503</v>
      </c>
    </row>
    <row r="124" spans="1:18" s="40" customFormat="1" ht="19.5" customHeight="1">
      <c r="A124" s="361" t="s">
        <v>3083</v>
      </c>
      <c r="B124" s="771" t="s">
        <v>3885</v>
      </c>
      <c r="C124" s="1003" t="s">
        <v>4182</v>
      </c>
      <c r="D124" s="1004"/>
      <c r="E124" s="1005"/>
      <c r="F124" s="888" t="s">
        <v>4183</v>
      </c>
      <c r="G124" s="1336" t="s">
        <v>4300</v>
      </c>
      <c r="H124" s="229" t="s">
        <v>4030</v>
      </c>
      <c r="I124" s="670" t="str">
        <f t="shared" si="9"/>
        <v>-</v>
      </c>
      <c r="J124" s="220" t="str">
        <f t="shared" si="12"/>
        <v>USD 104 / 132</v>
      </c>
      <c r="K124" s="220">
        <f>LOOKUP(1,0/($M124&amp;$N124&amp;$O124&amp;$P124&amp;$Q124=全球运价!$B$7:$B$1998&amp;全球运价!$C$7:$C$1998&amp;全球运价!$S$7:$S$1998&amp;全球运价!$L$7:$L$1998&amp;全球运价!$P$7:$P$1998),全球运价!D$7:D$1998)</f>
        <v>104</v>
      </c>
      <c r="L124" s="220">
        <f>LOOKUP(1,0/($M124&amp;$N124&amp;$O124&amp;$P124&amp;$Q124=全球运价!$B$7:$B$1998&amp;全球运价!$C$7:$C$1998&amp;全球运价!$S$7:$S$1998&amp;全球运价!$L$7:$L$1998&amp;全球运价!$P$7:$P$1998),全球运价!E$7:E$1998)</f>
        <v>132</v>
      </c>
      <c r="M124" s="68" t="s">
        <v>1735</v>
      </c>
      <c r="N124" s="40" t="s">
        <v>1735</v>
      </c>
      <c r="O124" s="40" t="s">
        <v>3443</v>
      </c>
      <c r="P124" s="40" t="s">
        <v>3426</v>
      </c>
      <c r="Q124" s="40" t="s">
        <v>3503</v>
      </c>
    </row>
    <row r="125" spans="1:18" s="203" customFormat="1" ht="19.5" customHeight="1">
      <c r="A125" s="896"/>
      <c r="B125" s="897"/>
      <c r="C125" s="897"/>
      <c r="D125" s="897"/>
      <c r="E125" s="897"/>
      <c r="F125" s="897"/>
      <c r="G125" s="897"/>
      <c r="H125" s="898"/>
      <c r="I125" s="670" t="str">
        <f t="shared" si="9"/>
        <v/>
      </c>
      <c r="J125" s="220"/>
      <c r="K125" s="220"/>
      <c r="L125" s="220"/>
      <c r="M125" s="680"/>
      <c r="N125" s="40"/>
      <c r="O125" s="40"/>
      <c r="P125" s="681"/>
      <c r="Q125" s="40"/>
    </row>
    <row r="126" spans="1:18" s="28" customFormat="1" ht="19.5" customHeight="1">
      <c r="A126" s="985" t="s">
        <v>3156</v>
      </c>
      <c r="B126" s="986"/>
      <c r="C126" s="986"/>
      <c r="D126" s="986"/>
      <c r="E126" s="986"/>
      <c r="F126" s="986"/>
      <c r="G126" s="986"/>
      <c r="H126" s="987"/>
      <c r="I126" s="670" t="str">
        <f t="shared" si="9"/>
        <v/>
      </c>
      <c r="J126" s="220"/>
      <c r="K126" s="220"/>
      <c r="L126" s="220"/>
      <c r="N126" s="40"/>
      <c r="O126" s="40"/>
      <c r="Q126" s="40"/>
    </row>
    <row r="127" spans="1:18" s="40" customFormat="1" ht="19.5" customHeight="1" thickBot="1">
      <c r="A127" s="938" t="s">
        <v>2688</v>
      </c>
      <c r="B127" s="939"/>
      <c r="C127" s="939"/>
      <c r="D127" s="939"/>
      <c r="E127" s="939"/>
      <c r="F127" s="939"/>
      <c r="G127" s="939"/>
      <c r="H127" s="940"/>
      <c r="I127" s="670" t="str">
        <f t="shared" si="9"/>
        <v/>
      </c>
      <c r="J127" s="220"/>
      <c r="K127" s="220"/>
      <c r="L127" s="220"/>
    </row>
    <row r="128" spans="1:18" s="40" customFormat="1" ht="19.5" customHeight="1">
      <c r="A128" s="926"/>
      <c r="B128" s="927"/>
      <c r="C128" s="927"/>
      <c r="D128" s="927"/>
      <c r="E128" s="927"/>
      <c r="F128" s="927"/>
      <c r="G128" s="60"/>
      <c r="H128" s="61"/>
      <c r="I128" s="670" t="str">
        <f t="shared" si="9"/>
        <v/>
      </c>
      <c r="J128" s="220"/>
      <c r="K128" s="220"/>
      <c r="L128" s="220"/>
    </row>
    <row r="129" spans="1:19" ht="19.5" customHeight="1">
      <c r="A129" s="179" t="s">
        <v>42</v>
      </c>
      <c r="B129" s="284" t="s">
        <v>2</v>
      </c>
      <c r="C129" s="908" t="s">
        <v>3</v>
      </c>
      <c r="D129" s="908"/>
      <c r="E129" s="908"/>
      <c r="F129" s="24" t="s">
        <v>4</v>
      </c>
      <c r="G129" s="24" t="s">
        <v>5</v>
      </c>
      <c r="H129" s="25" t="s">
        <v>6</v>
      </c>
      <c r="I129" s="670" t="str">
        <f t="shared" si="9"/>
        <v/>
      </c>
      <c r="J129" s="684" t="s">
        <v>3610</v>
      </c>
      <c r="K129" s="220" t="s">
        <v>3544</v>
      </c>
      <c r="L129" s="220" t="s">
        <v>3545</v>
      </c>
      <c r="M129" s="73" t="s">
        <v>3414</v>
      </c>
      <c r="N129" s="73" t="s">
        <v>3513</v>
      </c>
      <c r="O129" s="73" t="s">
        <v>3514</v>
      </c>
      <c r="P129" s="73" t="s">
        <v>3515</v>
      </c>
      <c r="Q129" s="73" t="s">
        <v>3492</v>
      </c>
      <c r="R129" s="667" t="s">
        <v>4</v>
      </c>
    </row>
    <row r="130" spans="1:19" s="47" customFormat="1" ht="19.5" customHeight="1">
      <c r="A130" s="162" t="s">
        <v>2900</v>
      </c>
      <c r="B130" s="771" t="s">
        <v>3783</v>
      </c>
      <c r="C130" s="923" t="s">
        <v>2369</v>
      </c>
      <c r="D130" s="924"/>
      <c r="E130" s="925"/>
      <c r="F130" s="773" t="s">
        <v>3917</v>
      </c>
      <c r="G130" s="164" t="s">
        <v>8</v>
      </c>
      <c r="H130" s="202" t="s">
        <v>707</v>
      </c>
      <c r="I130" s="670" t="str">
        <f t="shared" si="9"/>
        <v>-</v>
      </c>
      <c r="J130" s="220" t="str">
        <f t="shared" ref="J130:J131" si="13">"USD "&amp;IF(K130&lt;0,"( "&amp;-K130&amp;" )",K130)&amp;" / "&amp;IF(L130&lt;0,"( "&amp;-L130&amp;" )",L130)</f>
        <v>USD 47 / 57</v>
      </c>
      <c r="K130" s="220">
        <f>LOOKUP(1,0/($M130&amp;$N130&amp;$O130&amp;$P130&amp;$Q130&amp;$R130=全球运价!$B$7:$B$1998&amp;全球运价!$C$7:$C$1998&amp;全球运价!$S$7:$S$1998&amp;全球运价!$L$7:$L$1998&amp;全球运价!$P$7:$P$1998&amp;全球运价!$J$7:$J$1998),全球运价!D$7:D$1998)</f>
        <v>47</v>
      </c>
      <c r="L130" s="220">
        <f>LOOKUP(1,0/($M130&amp;$N130&amp;$O130&amp;$P130&amp;$Q130&amp;$R130=全球运价!$B$7:$B$1998&amp;全球运价!$C$7:$C$1998&amp;全球运价!$S$7:$S$1998&amp;全球运价!$L$7:$L$1998&amp;全球运价!$P$7:$P$1998&amp;全球运价!$J$7:$J$1998),全球运价!E$7:E$1998)</f>
        <v>57</v>
      </c>
      <c r="M130" s="691" t="s">
        <v>1469</v>
      </c>
      <c r="N130" s="40" t="s">
        <v>1469</v>
      </c>
      <c r="O130" s="40" t="s">
        <v>3443</v>
      </c>
      <c r="P130" s="40" t="s">
        <v>3430</v>
      </c>
      <c r="Q130" s="40" t="s">
        <v>3506</v>
      </c>
      <c r="R130" s="719" t="s">
        <v>3917</v>
      </c>
    </row>
    <row r="131" spans="1:19" s="47" customFormat="1" ht="19.5" customHeight="1">
      <c r="A131" s="162" t="s">
        <v>358</v>
      </c>
      <c r="B131" s="771" t="s">
        <v>3886</v>
      </c>
      <c r="C131" s="923" t="s">
        <v>2369</v>
      </c>
      <c r="D131" s="924"/>
      <c r="E131" s="925"/>
      <c r="F131" s="773" t="s">
        <v>3917</v>
      </c>
      <c r="G131" s="164" t="s">
        <v>8</v>
      </c>
      <c r="H131" s="202" t="s">
        <v>707</v>
      </c>
      <c r="I131" s="670" t="str">
        <f t="shared" si="9"/>
        <v>-</v>
      </c>
      <c r="J131" s="220" t="str">
        <f t="shared" si="13"/>
        <v>USD 52 / 62</v>
      </c>
      <c r="K131" s="220">
        <f>LOOKUP(1,0/($M131&amp;$N131&amp;$O131&amp;$P131&amp;$Q131&amp;$R131=全球运价!$B$7:$B$1998&amp;全球运价!$C$7:$C$1998&amp;全球运价!$S$7:$S$1998&amp;全球运价!$L$7:$L$1998&amp;全球运价!$P$7:$P$1998&amp;全球运价!$J$7:$J$1998),全球运价!D$7:D$1998)</f>
        <v>52</v>
      </c>
      <c r="L131" s="220">
        <f>LOOKUP(1,0/($M131&amp;$N131&amp;$O131&amp;$P131&amp;$Q131&amp;$R131=全球运价!$B$7:$B$1998&amp;全球运价!$C$7:$C$1998&amp;全球运价!$S$7:$S$1998&amp;全球运价!$L$7:$L$1998&amp;全球运价!$P$7:$P$1998&amp;全球运价!$J$7:$J$1998),全球运价!E$7:E$1998)</f>
        <v>62</v>
      </c>
      <c r="M131" s="691" t="s">
        <v>1469</v>
      </c>
      <c r="N131" s="40" t="s">
        <v>1469</v>
      </c>
      <c r="O131" s="40" t="s">
        <v>3443</v>
      </c>
      <c r="P131" s="40" t="s">
        <v>3421</v>
      </c>
      <c r="Q131" s="40" t="s">
        <v>3507</v>
      </c>
      <c r="R131" s="719" t="s">
        <v>3917</v>
      </c>
    </row>
    <row r="132" spans="1:19" s="203" customFormat="1" ht="19.5" customHeight="1">
      <c r="A132" s="896"/>
      <c r="B132" s="897"/>
      <c r="C132" s="897"/>
      <c r="D132" s="897"/>
      <c r="E132" s="897"/>
      <c r="F132" s="897"/>
      <c r="G132" s="897"/>
      <c r="H132" s="898"/>
      <c r="I132" s="670" t="str">
        <f t="shared" si="9"/>
        <v/>
      </c>
      <c r="J132" s="220"/>
      <c r="K132" s="220"/>
      <c r="L132" s="220"/>
      <c r="M132" s="680"/>
      <c r="N132" s="40"/>
      <c r="O132" s="40"/>
      <c r="P132" s="681"/>
      <c r="Q132" s="40"/>
    </row>
    <row r="133" spans="1:19" s="29" customFormat="1" ht="19.5" customHeight="1">
      <c r="A133" s="948" t="s">
        <v>681</v>
      </c>
      <c r="B133" s="949"/>
      <c r="C133" s="949"/>
      <c r="D133" s="949"/>
      <c r="E133" s="949"/>
      <c r="F133" s="949"/>
      <c r="G133" s="949"/>
      <c r="H133" s="950"/>
      <c r="I133" s="670" t="str">
        <f t="shared" si="9"/>
        <v/>
      </c>
      <c r="J133" s="220"/>
      <c r="K133" s="220"/>
      <c r="L133" s="220"/>
      <c r="M133" s="40"/>
      <c r="N133" s="40"/>
      <c r="O133" s="40"/>
      <c r="Q133" s="40"/>
    </row>
    <row r="134" spans="1:19" s="29" customFormat="1" ht="19.5" customHeight="1">
      <c r="A134" s="299" t="s">
        <v>682</v>
      </c>
      <c r="B134" s="300"/>
      <c r="C134" s="300"/>
      <c r="D134" s="300"/>
      <c r="E134" s="300"/>
      <c r="F134" s="300"/>
      <c r="G134" s="300"/>
      <c r="H134" s="301"/>
      <c r="I134" s="670" t="str">
        <f t="shared" si="9"/>
        <v/>
      </c>
      <c r="J134" s="220"/>
      <c r="K134" s="220"/>
      <c r="L134" s="220"/>
      <c r="M134" s="40"/>
      <c r="N134" s="40"/>
      <c r="O134" s="40"/>
      <c r="Q134" s="40"/>
    </row>
    <row r="135" spans="1:19" s="28" customFormat="1" ht="19.5" customHeight="1" thickBot="1">
      <c r="A135" s="1000" t="s">
        <v>548</v>
      </c>
      <c r="B135" s="1001"/>
      <c r="C135" s="1001"/>
      <c r="D135" s="1001"/>
      <c r="E135" s="1001"/>
      <c r="F135" s="1001"/>
      <c r="G135" s="1001"/>
      <c r="H135" s="1002"/>
      <c r="I135" s="670" t="str">
        <f t="shared" si="9"/>
        <v/>
      </c>
      <c r="J135" s="220"/>
      <c r="K135" s="220"/>
      <c r="L135" s="220"/>
      <c r="N135" s="40"/>
      <c r="O135" s="40"/>
      <c r="Q135" s="40"/>
    </row>
    <row r="136" spans="1:19" s="40" customFormat="1" ht="19.5" customHeight="1">
      <c r="A136" s="926"/>
      <c r="B136" s="927"/>
      <c r="C136" s="927"/>
      <c r="D136" s="927"/>
      <c r="E136" s="927"/>
      <c r="F136" s="927"/>
      <c r="G136" s="705"/>
      <c r="H136" s="61"/>
      <c r="I136" s="670" t="str">
        <f t="shared" si="9"/>
        <v/>
      </c>
      <c r="J136" s="220"/>
      <c r="K136" s="220"/>
      <c r="L136" s="220"/>
    </row>
    <row r="137" spans="1:19" ht="19.5" customHeight="1">
      <c r="A137" s="179" t="s">
        <v>42</v>
      </c>
      <c r="B137" s="704" t="s">
        <v>2</v>
      </c>
      <c r="C137" s="908" t="s">
        <v>3</v>
      </c>
      <c r="D137" s="908"/>
      <c r="E137" s="908"/>
      <c r="F137" s="24" t="s">
        <v>4</v>
      </c>
      <c r="G137" s="24" t="s">
        <v>5</v>
      </c>
      <c r="H137" s="25" t="s">
        <v>6</v>
      </c>
      <c r="I137" s="670" t="str">
        <f t="shared" si="9"/>
        <v/>
      </c>
      <c r="J137" s="684" t="s">
        <v>3610</v>
      </c>
      <c r="K137" s="220" t="s">
        <v>3544</v>
      </c>
      <c r="L137" s="220" t="s">
        <v>3545</v>
      </c>
      <c r="M137" s="73" t="s">
        <v>3414</v>
      </c>
      <c r="N137" s="73" t="s">
        <v>3513</v>
      </c>
      <c r="O137" s="73" t="s">
        <v>3514</v>
      </c>
      <c r="P137" s="73" t="s">
        <v>3515</v>
      </c>
      <c r="Q137" s="73" t="s">
        <v>3492</v>
      </c>
      <c r="R137" s="667" t="s">
        <v>4</v>
      </c>
    </row>
    <row r="138" spans="1:19" s="39" customFormat="1" ht="19.5" customHeight="1">
      <c r="A138" s="191" t="s">
        <v>2900</v>
      </c>
      <c r="B138" s="740" t="s">
        <v>3772</v>
      </c>
      <c r="C138" s="899" t="s">
        <v>3650</v>
      </c>
      <c r="D138" s="900"/>
      <c r="E138" s="901"/>
      <c r="F138" s="185" t="s">
        <v>472</v>
      </c>
      <c r="G138" s="186" t="s">
        <v>8</v>
      </c>
      <c r="H138" s="202">
        <v>11</v>
      </c>
      <c r="I138" s="670" t="str">
        <f t="shared" si="9"/>
        <v>-</v>
      </c>
      <c r="J138" s="220" t="str">
        <f t="shared" ref="J138:J139" si="14">"USD "&amp;IF(K138&lt;0,"( "&amp;-K138&amp;" )",K138)&amp;" / "&amp;IF(L138&lt;0,"( "&amp;-L138&amp;" )",L138)</f>
        <v>USD 73 / 83</v>
      </c>
      <c r="K138" s="220">
        <f>LOOKUP(1,0/($M138&amp;$N138&amp;$O138&amp;$P138&amp;$Q138&amp;$R138=全球运价!$B$7:$B$1998&amp;全球运价!$C$7:$C$1998&amp;全球运价!$S$7:$S$1998&amp;全球运价!$L$7:$L$1998&amp;全球运价!$P$7:$P$1998&amp;全球运价!$J$7:$J$1998),全球运价!D$7:D$1998)</f>
        <v>73</v>
      </c>
      <c r="L138" s="220">
        <f>LOOKUP(1,0/($M138&amp;$N138&amp;$O138&amp;$P138&amp;$Q138&amp;$R138=全球运价!$B$7:$B$1998&amp;全球运价!$C$7:$C$1998&amp;全球运价!$S$7:$S$1998&amp;全球运价!$L$7:$L$1998&amp;全球运价!$P$7:$P$1998&amp;全球运价!$J$7:$J$1998),全球运价!E$7:E$1998)</f>
        <v>83</v>
      </c>
      <c r="M138" s="691" t="s">
        <v>1469</v>
      </c>
      <c r="N138" s="40" t="s">
        <v>1469</v>
      </c>
      <c r="O138" s="40" t="s">
        <v>3440</v>
      </c>
      <c r="P138" s="40" t="s">
        <v>3419</v>
      </c>
      <c r="Q138" s="40" t="s">
        <v>3495</v>
      </c>
      <c r="R138" s="39" t="s">
        <v>3651</v>
      </c>
    </row>
    <row r="139" spans="1:19" s="39" customFormat="1" ht="19.5" customHeight="1">
      <c r="A139" s="191" t="s">
        <v>358</v>
      </c>
      <c r="B139" s="740" t="s">
        <v>3773</v>
      </c>
      <c r="C139" s="917" t="s">
        <v>2381</v>
      </c>
      <c r="D139" s="917"/>
      <c r="E139" s="917"/>
      <c r="F139" s="185" t="s">
        <v>472</v>
      </c>
      <c r="G139" s="186" t="s">
        <v>8</v>
      </c>
      <c r="H139" s="202">
        <v>11</v>
      </c>
      <c r="I139" s="670" t="str">
        <f t="shared" si="9"/>
        <v>-</v>
      </c>
      <c r="J139" s="220" t="str">
        <f t="shared" si="14"/>
        <v>USD 78 / 88</v>
      </c>
      <c r="K139" s="220">
        <f>LOOKUP(1,0/($M139&amp;$N139&amp;$O139&amp;$P139&amp;$Q139&amp;$R139=全球运价!$B$7:$B$1998&amp;全球运价!$C$7:$C$1998&amp;全球运价!$S$7:$S$1998&amp;全球运价!$L$7:$L$1998&amp;全球运价!$P$7:$P$1998&amp;全球运价!$J$7:$J$1998),全球运价!D$7:D$1998)</f>
        <v>78</v>
      </c>
      <c r="L139" s="220">
        <f>LOOKUP(1,0/($M139&amp;$N139&amp;$O139&amp;$P139&amp;$Q139&amp;$R139=全球运价!$B$7:$B$1998&amp;全球运价!$C$7:$C$1998&amp;全球运价!$S$7:$S$1998&amp;全球运价!$L$7:$L$1998&amp;全球运价!$P$7:$P$1998&amp;全球运价!$J$7:$J$1998),全球运价!E$7:E$1998)</f>
        <v>88</v>
      </c>
      <c r="M139" s="691" t="s">
        <v>1469</v>
      </c>
      <c r="N139" s="40" t="s">
        <v>1469</v>
      </c>
      <c r="O139" s="40" t="s">
        <v>3440</v>
      </c>
      <c r="P139" s="40" t="s">
        <v>3421</v>
      </c>
      <c r="Q139" s="40" t="s">
        <v>3495</v>
      </c>
      <c r="R139" s="39" t="s">
        <v>3651</v>
      </c>
    </row>
    <row r="140" spans="1:19" s="203" customFormat="1" ht="19.5" customHeight="1">
      <c r="A140" s="896"/>
      <c r="B140" s="897"/>
      <c r="C140" s="897"/>
      <c r="D140" s="897"/>
      <c r="E140" s="897"/>
      <c r="F140" s="897"/>
      <c r="G140" s="897"/>
      <c r="H140" s="898"/>
      <c r="I140" s="670" t="str">
        <f t="shared" si="9"/>
        <v/>
      </c>
      <c r="J140" s="220"/>
      <c r="K140" s="220"/>
      <c r="L140" s="220"/>
      <c r="M140" s="680"/>
      <c r="N140" s="40"/>
      <c r="O140" s="40"/>
      <c r="P140" s="681"/>
      <c r="Q140" s="40"/>
    </row>
    <row r="141" spans="1:19" s="29" customFormat="1" ht="18.75" customHeight="1">
      <c r="A141" s="948" t="s">
        <v>700</v>
      </c>
      <c r="B141" s="949"/>
      <c r="C141" s="949"/>
      <c r="D141" s="949"/>
      <c r="E141" s="949"/>
      <c r="F141" s="949"/>
      <c r="G141" s="949"/>
      <c r="H141" s="950"/>
      <c r="I141" s="670" t="str">
        <f t="shared" si="9"/>
        <v/>
      </c>
      <c r="J141" s="220"/>
      <c r="K141" s="220"/>
      <c r="L141" s="220"/>
      <c r="M141" s="40"/>
      <c r="N141" s="40"/>
      <c r="O141" s="40"/>
      <c r="Q141" s="40"/>
    </row>
    <row r="142" spans="1:19" s="28" customFormat="1" ht="19.5" customHeight="1" thickBot="1">
      <c r="A142" s="938" t="s">
        <v>2380</v>
      </c>
      <c r="B142" s="939"/>
      <c r="C142" s="939"/>
      <c r="D142" s="939"/>
      <c r="E142" s="939"/>
      <c r="F142" s="939"/>
      <c r="G142" s="939"/>
      <c r="H142" s="940"/>
      <c r="I142" s="670" t="str">
        <f t="shared" si="9"/>
        <v/>
      </c>
      <c r="J142" s="220"/>
      <c r="K142" s="220"/>
      <c r="L142" s="220"/>
      <c r="N142" s="40"/>
      <c r="O142" s="40"/>
      <c r="Q142" s="40"/>
      <c r="R142" s="40"/>
      <c r="S142" s="40"/>
    </row>
    <row r="143" spans="1:19" s="40" customFormat="1" ht="19.5" customHeight="1">
      <c r="A143" s="926"/>
      <c r="B143" s="927"/>
      <c r="C143" s="927"/>
      <c r="D143" s="927"/>
      <c r="E143" s="927"/>
      <c r="F143" s="927"/>
      <c r="G143" s="60"/>
      <c r="H143" s="61"/>
      <c r="I143" s="670" t="str">
        <f t="shared" si="9"/>
        <v/>
      </c>
      <c r="J143" s="220"/>
      <c r="K143" s="220"/>
      <c r="L143" s="220"/>
    </row>
    <row r="144" spans="1:19" ht="19.5" customHeight="1">
      <c r="A144" s="179" t="s">
        <v>42</v>
      </c>
      <c r="B144" s="284" t="s">
        <v>2</v>
      </c>
      <c r="C144" s="908" t="s">
        <v>3</v>
      </c>
      <c r="D144" s="908"/>
      <c r="E144" s="908"/>
      <c r="F144" s="24" t="s">
        <v>4</v>
      </c>
      <c r="G144" s="24" t="s">
        <v>5</v>
      </c>
      <c r="H144" s="25" t="s">
        <v>6</v>
      </c>
      <c r="I144" s="670" t="str">
        <f t="shared" si="9"/>
        <v/>
      </c>
      <c r="J144" s="684" t="s">
        <v>3610</v>
      </c>
      <c r="K144" s="220" t="s">
        <v>3544</v>
      </c>
      <c r="L144" s="220" t="s">
        <v>3545</v>
      </c>
      <c r="M144" s="73" t="s">
        <v>3414</v>
      </c>
      <c r="N144" s="73" t="s">
        <v>3513</v>
      </c>
      <c r="O144" s="73" t="s">
        <v>3514</v>
      </c>
      <c r="P144" s="73" t="s">
        <v>3515</v>
      </c>
      <c r="Q144" s="73" t="s">
        <v>3492</v>
      </c>
      <c r="R144" s="667" t="s">
        <v>4</v>
      </c>
    </row>
    <row r="145" spans="1:19" s="39" customFormat="1" ht="19.5" customHeight="1">
      <c r="A145" s="191" t="s">
        <v>2987</v>
      </c>
      <c r="B145" s="773" t="s">
        <v>3776</v>
      </c>
      <c r="C145" s="899" t="s">
        <v>43</v>
      </c>
      <c r="D145" s="900"/>
      <c r="E145" s="901"/>
      <c r="F145" s="285" t="s">
        <v>44</v>
      </c>
      <c r="G145" s="164" t="s">
        <v>8</v>
      </c>
      <c r="H145" s="166">
        <v>11</v>
      </c>
      <c r="I145" s="670" t="str">
        <f t="shared" si="9"/>
        <v>-</v>
      </c>
      <c r="J145" s="220" t="str">
        <f t="shared" ref="J145:J146" si="15">"USD "&amp;IF(K145&lt;0,"( "&amp;-K145&amp;" )",K145)&amp;" / "&amp;IF(L145&lt;0,"( "&amp;-L145&amp;" )",L145)</f>
        <v>USD 70 / 80</v>
      </c>
      <c r="K145" s="220">
        <f>LOOKUP(1,0/($M145&amp;$N145&amp;$O145&amp;$P145&amp;$Q145&amp;$R145=全球运价!$B$7:$B$1998&amp;全球运价!$C$7:$C$1998&amp;全球运价!$S$7:$S$1998&amp;全球运价!$L$7:$L$1998&amp;全球运价!$P$7:$P$1998&amp;全球运价!$J$7:$J$1998),全球运价!D$7:D$1998)</f>
        <v>70</v>
      </c>
      <c r="L145" s="220">
        <f>LOOKUP(1,0/($M145&amp;$N145&amp;$O145&amp;$P145&amp;$Q145&amp;$R145=全球运价!$B$7:$B$1998&amp;全球运价!$C$7:$C$1998&amp;全球运价!$S$7:$S$1998&amp;全球运价!$L$7:$L$1998&amp;全球运价!$P$7:$P$1998&amp;全球运价!$J$7:$J$1998),全球运价!E$7:E$1998)</f>
        <v>80</v>
      </c>
      <c r="M145" s="691" t="s">
        <v>1469</v>
      </c>
      <c r="N145" s="40" t="s">
        <v>1469</v>
      </c>
      <c r="O145" s="40" t="s">
        <v>3443</v>
      </c>
      <c r="P145" s="40" t="s">
        <v>3430</v>
      </c>
      <c r="Q145" s="40" t="s">
        <v>3507</v>
      </c>
      <c r="R145" s="39" t="s">
        <v>1372</v>
      </c>
    </row>
    <row r="146" spans="1:19" s="39" customFormat="1" ht="19.5" customHeight="1">
      <c r="A146" s="191" t="s">
        <v>358</v>
      </c>
      <c r="B146" s="773" t="s">
        <v>3887</v>
      </c>
      <c r="C146" s="917" t="s">
        <v>43</v>
      </c>
      <c r="D146" s="917"/>
      <c r="E146" s="917"/>
      <c r="F146" s="285" t="s">
        <v>44</v>
      </c>
      <c r="G146" s="164" t="s">
        <v>8</v>
      </c>
      <c r="H146" s="166">
        <v>11</v>
      </c>
      <c r="I146" s="670" t="str">
        <f t="shared" si="9"/>
        <v>-</v>
      </c>
      <c r="J146" s="220" t="str">
        <f t="shared" si="15"/>
        <v>USD 75 / 85</v>
      </c>
      <c r="K146" s="220">
        <f>LOOKUP(1,0/($M146&amp;$N146&amp;$O146&amp;$P146&amp;$Q146&amp;$R146=全球运价!$B$7:$B$1998&amp;全球运价!$C$7:$C$1998&amp;全球运价!$S$7:$S$1998&amp;全球运价!$L$7:$L$1998&amp;全球运价!$P$7:$P$1998&amp;全球运价!$J$7:$J$1998),全球运价!D$7:D$1998)</f>
        <v>75</v>
      </c>
      <c r="L146" s="220">
        <f>LOOKUP(1,0/($M146&amp;$N146&amp;$O146&amp;$P146&amp;$Q146&amp;$R146=全球运价!$B$7:$B$1998&amp;全球运价!$C$7:$C$1998&amp;全球运价!$S$7:$S$1998&amp;全球运价!$L$7:$L$1998&amp;全球运价!$P$7:$P$1998&amp;全球运价!$J$7:$J$1998),全球运价!E$7:E$1998)</f>
        <v>85</v>
      </c>
      <c r="M146" s="691" t="s">
        <v>1469</v>
      </c>
      <c r="N146" s="40" t="s">
        <v>1469</v>
      </c>
      <c r="O146" s="40" t="s">
        <v>3443</v>
      </c>
      <c r="P146" s="40" t="s">
        <v>3421</v>
      </c>
      <c r="Q146" s="40" t="s">
        <v>3507</v>
      </c>
      <c r="R146" s="39" t="s">
        <v>1372</v>
      </c>
    </row>
    <row r="147" spans="1:19" s="203" customFormat="1" ht="19.5" customHeight="1">
      <c r="A147" s="896"/>
      <c r="B147" s="897"/>
      <c r="C147" s="897"/>
      <c r="D147" s="897"/>
      <c r="E147" s="897"/>
      <c r="F147" s="897"/>
      <c r="G147" s="897"/>
      <c r="H147" s="898"/>
      <c r="I147" s="670" t="str">
        <f t="shared" si="9"/>
        <v/>
      </c>
      <c r="J147" s="220"/>
      <c r="K147" s="220"/>
      <c r="L147" s="220"/>
      <c r="M147" s="680"/>
      <c r="N147" s="40"/>
      <c r="O147" s="40"/>
      <c r="P147" s="681"/>
      <c r="Q147" s="40"/>
    </row>
    <row r="148" spans="1:19" s="29" customFormat="1" ht="18.75" customHeight="1">
      <c r="A148" s="948" t="s">
        <v>700</v>
      </c>
      <c r="B148" s="949"/>
      <c r="C148" s="949"/>
      <c r="D148" s="949"/>
      <c r="E148" s="949"/>
      <c r="F148" s="949"/>
      <c r="G148" s="949"/>
      <c r="H148" s="950"/>
      <c r="I148" s="670" t="str">
        <f t="shared" ref="I148:I211" si="16">IF(J148="","",IF(J148="SYSTEM PRICE","",IF(B148=J148,"-","check")))</f>
        <v/>
      </c>
      <c r="J148" s="220"/>
      <c r="K148" s="220"/>
      <c r="L148" s="220"/>
      <c r="M148" s="40"/>
      <c r="N148" s="40"/>
      <c r="O148" s="40"/>
      <c r="Q148" s="40"/>
    </row>
    <row r="149" spans="1:19" s="28" customFormat="1" ht="19.5" customHeight="1" thickBot="1">
      <c r="A149" s="1000" t="s">
        <v>2380</v>
      </c>
      <c r="B149" s="1001"/>
      <c r="C149" s="1001"/>
      <c r="D149" s="1001"/>
      <c r="E149" s="1001"/>
      <c r="F149" s="1001"/>
      <c r="G149" s="1001"/>
      <c r="H149" s="1002"/>
      <c r="I149" s="670" t="str">
        <f t="shared" si="16"/>
        <v/>
      </c>
      <c r="J149" s="220"/>
      <c r="K149" s="220"/>
      <c r="L149" s="220"/>
      <c r="N149" s="40"/>
      <c r="O149" s="40"/>
      <c r="Q149" s="40"/>
      <c r="R149" s="40"/>
      <c r="S149" s="40"/>
    </row>
    <row r="150" spans="1:19" s="40" customFormat="1" ht="19.5" customHeight="1">
      <c r="A150" s="932"/>
      <c r="B150" s="933"/>
      <c r="C150" s="933"/>
      <c r="D150" s="933"/>
      <c r="E150" s="933"/>
      <c r="F150" s="933"/>
      <c r="G150" s="933"/>
      <c r="H150" s="944"/>
      <c r="I150" s="670" t="str">
        <f t="shared" si="16"/>
        <v/>
      </c>
      <c r="J150" s="220"/>
      <c r="K150" s="220"/>
      <c r="L150" s="220"/>
    </row>
    <row r="151" spans="1:19" s="46" customFormat="1" ht="19.5" customHeight="1">
      <c r="A151" s="179" t="s">
        <v>45</v>
      </c>
      <c r="B151" s="284" t="s">
        <v>2</v>
      </c>
      <c r="C151" s="908" t="s">
        <v>3</v>
      </c>
      <c r="D151" s="908"/>
      <c r="E151" s="908"/>
      <c r="F151" s="24" t="s">
        <v>4</v>
      </c>
      <c r="G151" s="24" t="s">
        <v>5</v>
      </c>
      <c r="H151" s="25" t="s">
        <v>6</v>
      </c>
      <c r="I151" s="670" t="str">
        <f t="shared" si="16"/>
        <v/>
      </c>
      <c r="J151" s="684" t="s">
        <v>3610</v>
      </c>
      <c r="K151" s="220" t="s">
        <v>3544</v>
      </c>
      <c r="L151" s="220" t="s">
        <v>3545</v>
      </c>
      <c r="M151" s="73" t="s">
        <v>3414</v>
      </c>
      <c r="N151" s="73" t="s">
        <v>3513</v>
      </c>
      <c r="O151" s="73" t="s">
        <v>3514</v>
      </c>
      <c r="P151" s="73" t="s">
        <v>3515</v>
      </c>
      <c r="Q151" s="73" t="s">
        <v>3492</v>
      </c>
      <c r="R151" s="667"/>
      <c r="S151" s="40"/>
    </row>
    <row r="152" spans="1:19" s="46" customFormat="1" ht="19.5" customHeight="1">
      <c r="A152" s="172" t="s">
        <v>3040</v>
      </c>
      <c r="B152" s="771" t="s">
        <v>3614</v>
      </c>
      <c r="C152" s="902" t="s">
        <v>2418</v>
      </c>
      <c r="D152" s="934"/>
      <c r="E152" s="903"/>
      <c r="F152" s="341" t="s">
        <v>2420</v>
      </c>
      <c r="G152" s="164" t="s">
        <v>8</v>
      </c>
      <c r="H152" s="229" t="s">
        <v>696</v>
      </c>
      <c r="I152" s="670" t="str">
        <f t="shared" si="16"/>
        <v>-</v>
      </c>
      <c r="J152" s="220" t="str">
        <f t="shared" ref="J152:J159" si="17">"USD "&amp;IF(K152&lt;0,"( "&amp;-K152&amp;" )",K152)&amp;" / "&amp;IF(L152&lt;0,"( "&amp;-L152&amp;" )",L152)</f>
        <v>USD 59 / 64</v>
      </c>
      <c r="K152" s="220">
        <f>LOOKUP(1,0/($M152&amp;$N152&amp;$O152&amp;$P152&amp;$Q152=全球运价!$B$7:$B$1998&amp;全球运价!$C$7:$C$1998&amp;全球运价!$S$7:$S$1998&amp;全球运价!$L$7:$L$1998&amp;全球运价!$P$7:$P$1998),全球运价!D$7:D$1998)</f>
        <v>59</v>
      </c>
      <c r="L152" s="220">
        <f>LOOKUP(1,0/($M152&amp;$N152&amp;$O152&amp;$P152&amp;$Q152=全球运价!$B$7:$B$1998&amp;全球运价!$C$7:$C$1998&amp;全球运价!$S$7:$S$1998&amp;全球运价!$L$7:$L$1998&amp;全球运价!$P$7:$P$1998),全球运价!E$7:E$1998)</f>
        <v>64</v>
      </c>
      <c r="M152" s="40" t="s">
        <v>1148</v>
      </c>
      <c r="N152" s="40" t="s">
        <v>1148</v>
      </c>
      <c r="O152" s="40" t="s">
        <v>3443</v>
      </c>
      <c r="P152" s="40" t="s">
        <v>3421</v>
      </c>
      <c r="Q152" s="40" t="s">
        <v>3507</v>
      </c>
      <c r="R152" s="40"/>
      <c r="S152" s="40"/>
    </row>
    <row r="153" spans="1:19" s="46" customFormat="1" ht="19.5" customHeight="1">
      <c r="A153" s="172" t="s">
        <v>604</v>
      </c>
      <c r="B153" s="771" t="s">
        <v>3784</v>
      </c>
      <c r="C153" s="902" t="s">
        <v>2418</v>
      </c>
      <c r="D153" s="934"/>
      <c r="E153" s="903"/>
      <c r="F153" s="341" t="s">
        <v>2420</v>
      </c>
      <c r="G153" s="164" t="s">
        <v>8</v>
      </c>
      <c r="H153" s="229" t="s">
        <v>696</v>
      </c>
      <c r="I153" s="670" t="str">
        <f t="shared" si="16"/>
        <v>-</v>
      </c>
      <c r="J153" s="220" t="str">
        <f t="shared" si="17"/>
        <v>USD 54 / 59</v>
      </c>
      <c r="K153" s="220">
        <f>LOOKUP(1,0/($M153&amp;$N153&amp;$O153&amp;$P153&amp;$Q153=全球运价!$B$7:$B$1998&amp;全球运价!$C$7:$C$1998&amp;全球运价!$S$7:$S$1998&amp;全球运价!$L$7:$L$1998&amp;全球运价!$P$7:$P$1998),全球运价!D$7:D$1998)</f>
        <v>54</v>
      </c>
      <c r="L153" s="220">
        <f>LOOKUP(1,0/($M153&amp;$N153&amp;$O153&amp;$P153&amp;$Q153=全球运价!$B$7:$B$1998&amp;全球运价!$C$7:$C$1998&amp;全球运价!$S$7:$S$1998&amp;全球运价!$L$7:$L$1998&amp;全球运价!$P$7:$P$1998),全球运价!E$7:E$1998)</f>
        <v>59</v>
      </c>
      <c r="M153" s="40" t="s">
        <v>1148</v>
      </c>
      <c r="N153" s="40" t="s">
        <v>1148</v>
      </c>
      <c r="O153" s="40" t="s">
        <v>3443</v>
      </c>
      <c r="P153" s="40" t="s">
        <v>3430</v>
      </c>
      <c r="Q153" s="40" t="s">
        <v>3508</v>
      </c>
      <c r="R153" s="40"/>
      <c r="S153" s="40"/>
    </row>
    <row r="154" spans="1:19" s="46" customFormat="1" ht="19.5" customHeight="1">
      <c r="A154" s="172" t="s">
        <v>3041</v>
      </c>
      <c r="B154" s="771" t="s">
        <v>3614</v>
      </c>
      <c r="C154" s="902" t="s">
        <v>674</v>
      </c>
      <c r="D154" s="934"/>
      <c r="E154" s="903"/>
      <c r="F154" s="341" t="s">
        <v>2330</v>
      </c>
      <c r="G154" s="285" t="s">
        <v>402</v>
      </c>
      <c r="H154" s="229" t="s">
        <v>696</v>
      </c>
      <c r="I154" s="670" t="str">
        <f t="shared" si="16"/>
        <v>-</v>
      </c>
      <c r="J154" s="220" t="str">
        <f t="shared" si="17"/>
        <v>USD 59 / 64</v>
      </c>
      <c r="K154" s="220">
        <f>LOOKUP(1,0/($M154&amp;$N154&amp;$O154&amp;$P154&amp;$Q154=全球运价!$B$7:$B$1998&amp;全球运价!$C$7:$C$1998&amp;全球运价!$S$7:$S$1998&amp;全球运价!$L$7:$L$1998&amp;全球运价!$P$7:$P$1998),全球运价!D$7:D$1998)</f>
        <v>59</v>
      </c>
      <c r="L154" s="220">
        <f>LOOKUP(1,0/($M154&amp;$N154&amp;$O154&amp;$P154&amp;$Q154=全球运价!$B$7:$B$1998&amp;全球运价!$C$7:$C$1998&amp;全球运价!$S$7:$S$1998&amp;全球运价!$L$7:$L$1998&amp;全球运价!$P$7:$P$1998),全球运价!E$7:E$1998)</f>
        <v>64</v>
      </c>
      <c r="M154" s="40" t="s">
        <v>1548</v>
      </c>
      <c r="N154" s="40" t="s">
        <v>1148</v>
      </c>
      <c r="O154" s="40" t="s">
        <v>3443</v>
      </c>
      <c r="P154" s="40" t="s">
        <v>3434</v>
      </c>
      <c r="Q154" s="40" t="s">
        <v>3507</v>
      </c>
      <c r="R154" s="40"/>
      <c r="S154" s="40"/>
    </row>
    <row r="155" spans="1:19" s="46" customFormat="1" ht="19.5" customHeight="1">
      <c r="A155" s="163" t="s">
        <v>2785</v>
      </c>
      <c r="B155" s="771" t="s">
        <v>3614</v>
      </c>
      <c r="C155" s="902" t="s">
        <v>674</v>
      </c>
      <c r="D155" s="934"/>
      <c r="E155" s="903"/>
      <c r="F155" s="341" t="s">
        <v>2330</v>
      </c>
      <c r="G155" s="285" t="s">
        <v>402</v>
      </c>
      <c r="H155" s="229" t="s">
        <v>696</v>
      </c>
      <c r="I155" s="670" t="str">
        <f t="shared" si="16"/>
        <v>-</v>
      </c>
      <c r="J155" s="220" t="str">
        <f t="shared" si="17"/>
        <v>USD 59 / 64</v>
      </c>
      <c r="K155" s="220">
        <f>LOOKUP(1,0/($M155&amp;$N155&amp;$O155&amp;$P155&amp;$Q155=全球运价!$B$7:$B$1998&amp;全球运价!$C$7:$C$1998&amp;全球运价!$S$7:$S$1998&amp;全球运价!$L$7:$L$1998&amp;全球运价!$P$7:$P$1998),全球运价!D$7:D$1998)</f>
        <v>59</v>
      </c>
      <c r="L155" s="220">
        <f>LOOKUP(1,0/($M155&amp;$N155&amp;$O155&amp;$P155&amp;$Q155=全球运价!$B$7:$B$1998&amp;全球运价!$C$7:$C$1998&amp;全球运价!$S$7:$S$1998&amp;全球运价!$L$7:$L$1998&amp;全球运价!$P$7:$P$1998),全球运价!E$7:E$1998)</f>
        <v>64</v>
      </c>
      <c r="M155" s="40" t="s">
        <v>1306</v>
      </c>
      <c r="N155" s="40" t="s">
        <v>1148</v>
      </c>
      <c r="O155" s="40" t="s">
        <v>3443</v>
      </c>
      <c r="P155" s="40" t="s">
        <v>3434</v>
      </c>
      <c r="Q155" s="40" t="s">
        <v>3507</v>
      </c>
      <c r="R155" s="40"/>
      <c r="S155" s="40"/>
    </row>
    <row r="156" spans="1:19" s="28" customFormat="1" ht="19.5" customHeight="1">
      <c r="A156" s="163" t="s">
        <v>2697</v>
      </c>
      <c r="B156" s="771" t="s">
        <v>3614</v>
      </c>
      <c r="C156" s="902" t="s">
        <v>674</v>
      </c>
      <c r="D156" s="934"/>
      <c r="E156" s="903"/>
      <c r="F156" s="341" t="s">
        <v>2330</v>
      </c>
      <c r="G156" s="285" t="s">
        <v>402</v>
      </c>
      <c r="H156" s="229" t="s">
        <v>696</v>
      </c>
      <c r="I156" s="670" t="str">
        <f t="shared" si="16"/>
        <v>-</v>
      </c>
      <c r="J156" s="220" t="str">
        <f t="shared" si="17"/>
        <v>USD 59 / 64</v>
      </c>
      <c r="K156" s="220">
        <f>LOOKUP(1,0/($M156&amp;$N156&amp;$O156&amp;$P156&amp;$Q156=全球运价!$B$7:$B$1998&amp;全球运价!$C$7:$C$1998&amp;全球运价!$S$7:$S$1998&amp;全球运价!$L$7:$L$1998&amp;全球运价!$P$7:$P$1998),全球运价!D$7:D$1998)</f>
        <v>59</v>
      </c>
      <c r="L156" s="220">
        <f>LOOKUP(1,0/($M156&amp;$N156&amp;$O156&amp;$P156&amp;$Q156=全球运价!$B$7:$B$1998&amp;全球运价!$C$7:$C$1998&amp;全球运价!$S$7:$S$1998&amp;全球运价!$L$7:$L$1998&amp;全球运价!$P$7:$P$1998),全球运价!E$7:E$1998)</f>
        <v>64</v>
      </c>
      <c r="M156" s="40" t="s">
        <v>1545</v>
      </c>
      <c r="N156" s="40" t="s">
        <v>1148</v>
      </c>
      <c r="O156" s="40" t="s">
        <v>3443</v>
      </c>
      <c r="P156" s="40" t="s">
        <v>3426</v>
      </c>
      <c r="Q156" s="40" t="s">
        <v>3507</v>
      </c>
      <c r="R156" s="40"/>
      <c r="S156" s="40"/>
    </row>
    <row r="157" spans="1:19" s="28" customFormat="1" ht="19.5" customHeight="1">
      <c r="A157" s="172" t="s">
        <v>3015</v>
      </c>
      <c r="B157" s="771" t="s">
        <v>3887</v>
      </c>
      <c r="C157" s="902" t="s">
        <v>674</v>
      </c>
      <c r="D157" s="934"/>
      <c r="E157" s="903"/>
      <c r="F157" s="341" t="s">
        <v>2330</v>
      </c>
      <c r="G157" s="285" t="s">
        <v>402</v>
      </c>
      <c r="H157" s="229" t="s">
        <v>696</v>
      </c>
      <c r="I157" s="670" t="str">
        <f t="shared" si="16"/>
        <v>-</v>
      </c>
      <c r="J157" s="220" t="str">
        <f t="shared" si="17"/>
        <v>USD 75 / 85</v>
      </c>
      <c r="K157" s="220">
        <f>LOOKUP(1,0/($M157&amp;$N157&amp;$O157&amp;$P157&amp;$Q157=全球运价!$B$7:$B$1998&amp;全球运价!$C$7:$C$1998&amp;全球运价!$S$7:$S$1998&amp;全球运价!$L$7:$L$1998&amp;全球运价!$P$7:$P$1998),全球运价!D$7:D$1998)</f>
        <v>75</v>
      </c>
      <c r="L157" s="220">
        <f>LOOKUP(1,0/($M157&amp;$N157&amp;$O157&amp;$P157&amp;$Q157=全球运价!$B$7:$B$1998&amp;全球运价!$C$7:$C$1998&amp;全球运价!$S$7:$S$1998&amp;全球运价!$L$7:$L$1998&amp;全球运价!$P$7:$P$1998),全球运价!E$7:E$1998)</f>
        <v>85</v>
      </c>
      <c r="M157" s="68" t="s">
        <v>386</v>
      </c>
      <c r="N157" s="40" t="s">
        <v>1148</v>
      </c>
      <c r="O157" s="40" t="s">
        <v>3443</v>
      </c>
      <c r="P157" s="40" t="s">
        <v>3426</v>
      </c>
      <c r="Q157" s="40" t="s">
        <v>3507</v>
      </c>
      <c r="R157" s="40"/>
      <c r="S157" s="40"/>
    </row>
    <row r="158" spans="1:19" s="28" customFormat="1" ht="19.5" customHeight="1">
      <c r="A158" s="172" t="s">
        <v>3013</v>
      </c>
      <c r="B158" s="771" t="s">
        <v>3887</v>
      </c>
      <c r="C158" s="902" t="s">
        <v>674</v>
      </c>
      <c r="D158" s="934"/>
      <c r="E158" s="903"/>
      <c r="F158" s="341" t="s">
        <v>2330</v>
      </c>
      <c r="G158" s="285" t="s">
        <v>402</v>
      </c>
      <c r="H158" s="229" t="s">
        <v>696</v>
      </c>
      <c r="I158" s="670" t="str">
        <f t="shared" si="16"/>
        <v>-</v>
      </c>
      <c r="J158" s="220" t="str">
        <f t="shared" si="17"/>
        <v>USD 75 / 85</v>
      </c>
      <c r="K158" s="220">
        <f>LOOKUP(1,0/($M158&amp;$N158&amp;$O158&amp;$P158&amp;$Q158=全球运价!$B$7:$B$1998&amp;全球运价!$C$7:$C$1998&amp;全球运价!$S$7:$S$1998&amp;全球运价!$L$7:$L$1998&amp;全球运价!$P$7:$P$1998),全球运价!D$7:D$1998)</f>
        <v>75</v>
      </c>
      <c r="L158" s="220">
        <f>LOOKUP(1,0/($M158&amp;$N158&amp;$O158&amp;$P158&amp;$Q158=全球运价!$B$7:$B$1998&amp;全球运价!$C$7:$C$1998&amp;全球运价!$S$7:$S$1998&amp;全球运价!$L$7:$L$1998&amp;全球运价!$P$7:$P$1998),全球运价!E$7:E$1998)</f>
        <v>85</v>
      </c>
      <c r="M158" s="68" t="s">
        <v>387</v>
      </c>
      <c r="N158" s="40" t="s">
        <v>1148</v>
      </c>
      <c r="O158" s="40" t="s">
        <v>3443</v>
      </c>
      <c r="P158" s="40" t="s">
        <v>3426</v>
      </c>
      <c r="Q158" s="40" t="s">
        <v>3507</v>
      </c>
      <c r="R158" s="40"/>
      <c r="S158" s="40"/>
    </row>
    <row r="159" spans="1:19" s="28" customFormat="1" ht="19.5" customHeight="1">
      <c r="A159" s="172" t="s">
        <v>3014</v>
      </c>
      <c r="B159" s="771" t="s">
        <v>3887</v>
      </c>
      <c r="C159" s="902" t="s">
        <v>674</v>
      </c>
      <c r="D159" s="934"/>
      <c r="E159" s="903"/>
      <c r="F159" s="371" t="s">
        <v>2330</v>
      </c>
      <c r="G159" s="371" t="s">
        <v>402</v>
      </c>
      <c r="H159" s="229" t="s">
        <v>696</v>
      </c>
      <c r="I159" s="670" t="str">
        <f t="shared" si="16"/>
        <v>-</v>
      </c>
      <c r="J159" s="220" t="str">
        <f t="shared" si="17"/>
        <v>USD 75 / 85</v>
      </c>
      <c r="K159" s="220">
        <f>LOOKUP(1,0/($M159&amp;$N159&amp;$O159&amp;$P159&amp;$Q159=全球运价!$B$7:$B$1998&amp;全球运价!$C$7:$C$1998&amp;全球运价!$S$7:$S$1998&amp;全球运价!$L$7:$L$1998&amp;全球运价!$P$7:$P$1998),全球运价!D$7:D$1998)</f>
        <v>75</v>
      </c>
      <c r="L159" s="220">
        <f>LOOKUP(1,0/($M159&amp;$N159&amp;$O159&amp;$P159&amp;$Q159=全球运价!$B$7:$B$1998&amp;全球运价!$C$7:$C$1998&amp;全球运价!$S$7:$S$1998&amp;全球运价!$L$7:$L$1998&amp;全球运价!$P$7:$P$1998),全球运价!E$7:E$1998)</f>
        <v>85</v>
      </c>
      <c r="M159" s="68" t="s">
        <v>3431</v>
      </c>
      <c r="N159" s="40" t="s">
        <v>1148</v>
      </c>
      <c r="O159" s="40" t="s">
        <v>3443</v>
      </c>
      <c r="P159" s="40" t="s">
        <v>3426</v>
      </c>
      <c r="Q159" s="40" t="s">
        <v>3507</v>
      </c>
      <c r="R159" s="40"/>
      <c r="S159" s="40"/>
    </row>
    <row r="160" spans="1:19" s="203" customFormat="1" ht="19.5" customHeight="1">
      <c r="A160" s="896"/>
      <c r="B160" s="897"/>
      <c r="C160" s="897"/>
      <c r="D160" s="897"/>
      <c r="E160" s="897"/>
      <c r="F160" s="897"/>
      <c r="G160" s="897"/>
      <c r="H160" s="898"/>
      <c r="I160" s="670" t="str">
        <f t="shared" si="16"/>
        <v/>
      </c>
      <c r="J160" s="220"/>
      <c r="K160" s="220"/>
      <c r="L160" s="220"/>
      <c r="M160" s="680"/>
      <c r="N160" s="40"/>
      <c r="O160" s="40"/>
      <c r="P160" s="681"/>
      <c r="Q160" s="40"/>
    </row>
    <row r="161" spans="1:20" s="29" customFormat="1" ht="19.5" customHeight="1">
      <c r="A161" s="948" t="s">
        <v>599</v>
      </c>
      <c r="B161" s="949"/>
      <c r="C161" s="949"/>
      <c r="D161" s="949"/>
      <c r="E161" s="949"/>
      <c r="F161" s="949"/>
      <c r="G161" s="949"/>
      <c r="H161" s="950"/>
      <c r="I161" s="670" t="str">
        <f t="shared" si="16"/>
        <v/>
      </c>
      <c r="J161" s="220"/>
      <c r="K161" s="220"/>
      <c r="L161" s="220"/>
      <c r="M161" s="40"/>
      <c r="N161" s="40"/>
      <c r="O161" s="40"/>
      <c r="Q161" s="40"/>
    </row>
    <row r="162" spans="1:20" s="28" customFormat="1" ht="19.5" customHeight="1">
      <c r="A162" s="215" t="s">
        <v>605</v>
      </c>
      <c r="B162" s="189"/>
      <c r="C162" s="189"/>
      <c r="D162" s="189"/>
      <c r="E162" s="189"/>
      <c r="F162" s="253"/>
      <c r="G162" s="253"/>
      <c r="H162" s="45"/>
      <c r="I162" s="670" t="str">
        <f t="shared" si="16"/>
        <v/>
      </c>
      <c r="J162" s="220"/>
      <c r="K162" s="220"/>
      <c r="L162" s="220"/>
      <c r="N162" s="40"/>
      <c r="O162" s="40"/>
      <c r="Q162" s="40"/>
      <c r="R162" s="40"/>
      <c r="S162" s="40"/>
      <c r="T162" s="40"/>
    </row>
    <row r="163" spans="1:20" s="28" customFormat="1" ht="19.5" customHeight="1" thickBot="1">
      <c r="A163" s="938" t="s">
        <v>536</v>
      </c>
      <c r="B163" s="939"/>
      <c r="C163" s="939"/>
      <c r="D163" s="939"/>
      <c r="E163" s="939"/>
      <c r="F163" s="939"/>
      <c r="G163" s="939"/>
      <c r="H163" s="940"/>
      <c r="I163" s="670" t="str">
        <f t="shared" si="16"/>
        <v/>
      </c>
      <c r="J163" s="220"/>
      <c r="K163" s="220"/>
      <c r="L163" s="220"/>
      <c r="M163" s="40"/>
      <c r="N163" s="40"/>
      <c r="O163" s="40"/>
      <c r="P163" s="40"/>
      <c r="Q163" s="40"/>
      <c r="R163" s="40"/>
      <c r="S163" s="40"/>
      <c r="T163" s="40"/>
    </row>
    <row r="164" spans="1:20" s="46" customFormat="1" ht="19.5" customHeight="1">
      <c r="A164" s="932"/>
      <c r="B164" s="933"/>
      <c r="C164" s="933"/>
      <c r="D164" s="933"/>
      <c r="E164" s="933"/>
      <c r="F164" s="933"/>
      <c r="G164" s="933"/>
      <c r="H164" s="944"/>
      <c r="I164" s="670" t="str">
        <f t="shared" si="16"/>
        <v/>
      </c>
      <c r="J164" s="220"/>
      <c r="K164" s="220"/>
      <c r="L164" s="220"/>
      <c r="M164" s="40"/>
      <c r="N164" s="40"/>
      <c r="O164" s="40"/>
      <c r="P164" s="40"/>
      <c r="Q164" s="40"/>
      <c r="R164" s="40"/>
      <c r="S164" s="40"/>
      <c r="T164" s="40"/>
    </row>
    <row r="165" spans="1:20" s="46" customFormat="1" ht="19.5" customHeight="1">
      <c r="A165" s="179" t="s">
        <v>537</v>
      </c>
      <c r="B165" s="284" t="s">
        <v>2</v>
      </c>
      <c r="C165" s="908" t="s">
        <v>3</v>
      </c>
      <c r="D165" s="908"/>
      <c r="E165" s="908"/>
      <c r="F165" s="24" t="s">
        <v>4</v>
      </c>
      <c r="G165" s="24" t="s">
        <v>5</v>
      </c>
      <c r="H165" s="25" t="s">
        <v>6</v>
      </c>
      <c r="I165" s="670" t="str">
        <f t="shared" si="16"/>
        <v/>
      </c>
      <c r="J165" s="684" t="s">
        <v>3610</v>
      </c>
      <c r="K165" s="220" t="s">
        <v>3544</v>
      </c>
      <c r="L165" s="220" t="s">
        <v>3545</v>
      </c>
      <c r="M165" s="73" t="s">
        <v>3414</v>
      </c>
      <c r="N165" s="73" t="s">
        <v>3513</v>
      </c>
      <c r="O165" s="73" t="s">
        <v>3514</v>
      </c>
      <c r="P165" s="73" t="s">
        <v>3515</v>
      </c>
      <c r="Q165" s="73" t="s">
        <v>3492</v>
      </c>
      <c r="R165" s="667"/>
      <c r="S165" s="40"/>
      <c r="T165" s="40"/>
    </row>
    <row r="166" spans="1:20" s="174" customFormat="1" ht="19.5" customHeight="1">
      <c r="A166" s="172" t="s">
        <v>3432</v>
      </c>
      <c r="B166" s="773" t="s">
        <v>3888</v>
      </c>
      <c r="C166" s="928" t="s">
        <v>729</v>
      </c>
      <c r="D166" s="929"/>
      <c r="E166" s="930"/>
      <c r="F166" s="322" t="s">
        <v>2326</v>
      </c>
      <c r="G166" s="170" t="s">
        <v>730</v>
      </c>
      <c r="H166" s="166">
        <v>22</v>
      </c>
      <c r="I166" s="670" t="str">
        <f t="shared" si="16"/>
        <v>-</v>
      </c>
      <c r="J166" s="220" t="str">
        <f t="shared" ref="J166:J186" si="18">"USD "&amp;IF(K166&lt;0,"( "&amp;-K166&amp;" )",K166)&amp;" / "&amp;IF(L166&lt;0,"( "&amp;-L166&amp;" )",L166)</f>
        <v>USD 104 / 184</v>
      </c>
      <c r="K166" s="220">
        <f>LOOKUP(1,0/($M166&amp;$N166&amp;$O166&amp;$P166&amp;$Q166=全球运价!$B$7:$B$1998&amp;全球运价!$C$7:$C$1998&amp;全球运价!$S$7:$S$1998&amp;全球运价!$L$7:$L$1998&amp;全球运价!$P$7:$P$1998),全球运价!D$7:D$1998)</f>
        <v>104</v>
      </c>
      <c r="L166" s="220">
        <f>LOOKUP(1,0/($M166&amp;$N166&amp;$O166&amp;$P166&amp;$Q166=全球运价!$B$7:$B$1998&amp;全球运价!$C$7:$C$1998&amp;全球运价!$S$7:$S$1998&amp;全球运价!$L$7:$L$1998&amp;全球运价!$P$7:$P$1998),全球运价!E$7:E$1998)</f>
        <v>184</v>
      </c>
      <c r="M166" s="40" t="s">
        <v>3433</v>
      </c>
      <c r="N166" s="40" t="s">
        <v>418</v>
      </c>
      <c r="O166" s="40" t="s">
        <v>3443</v>
      </c>
      <c r="P166" s="40" t="s">
        <v>3426</v>
      </c>
      <c r="Q166" s="40" t="s">
        <v>3507</v>
      </c>
      <c r="R166" s="40"/>
      <c r="S166" s="40"/>
      <c r="T166" s="40"/>
    </row>
    <row r="167" spans="1:20" s="40" customFormat="1" ht="19.5" customHeight="1">
      <c r="A167" s="192" t="s">
        <v>2961</v>
      </c>
      <c r="B167" s="771" t="s">
        <v>3889</v>
      </c>
      <c r="C167" s="928" t="s">
        <v>1046</v>
      </c>
      <c r="D167" s="929"/>
      <c r="E167" s="930"/>
      <c r="F167" s="322" t="s">
        <v>2329</v>
      </c>
      <c r="G167" s="170" t="s">
        <v>8</v>
      </c>
      <c r="H167" s="166">
        <v>28</v>
      </c>
      <c r="I167" s="670" t="str">
        <f t="shared" si="16"/>
        <v>-</v>
      </c>
      <c r="J167" s="220" t="str">
        <f t="shared" si="18"/>
        <v>USD 78 / 118</v>
      </c>
      <c r="K167" s="220">
        <f>LOOKUP(1,0/($M167&amp;$N167&amp;$O167&amp;$P167&amp;$Q167=全球运价!$B$7:$B$1998&amp;全球运价!$C$7:$C$1998&amp;全球运价!$S$7:$S$1998&amp;全球运价!$L$7:$L$1998&amp;全球运价!$P$7:$P$1998),全球运价!D$7:D$1998)</f>
        <v>78</v>
      </c>
      <c r="L167" s="220">
        <f>LOOKUP(1,0/($M167&amp;$N167&amp;$O167&amp;$P167&amp;$Q167=全球运价!$B$7:$B$1998&amp;全球运价!$C$7:$C$1998&amp;全球运价!$S$7:$S$1998&amp;全球运价!$L$7:$L$1998&amp;全球运价!$P$7:$P$1998),全球运价!E$7:E$1998)</f>
        <v>118</v>
      </c>
      <c r="M167" s="665" t="s">
        <v>385</v>
      </c>
      <c r="N167" s="40" t="s">
        <v>385</v>
      </c>
      <c r="O167" s="40" t="s">
        <v>3443</v>
      </c>
      <c r="P167" s="40" t="s">
        <v>3426</v>
      </c>
      <c r="Q167" s="40" t="s">
        <v>3507</v>
      </c>
    </row>
    <row r="168" spans="1:20" s="40" customFormat="1" ht="19.5" customHeight="1">
      <c r="A168" s="192" t="s">
        <v>3348</v>
      </c>
      <c r="B168" s="771" t="s">
        <v>3918</v>
      </c>
      <c r="C168" s="928" t="s">
        <v>723</v>
      </c>
      <c r="D168" s="929"/>
      <c r="E168" s="930"/>
      <c r="F168" s="188" t="s">
        <v>3796</v>
      </c>
      <c r="G168" s="170" t="s">
        <v>8</v>
      </c>
      <c r="H168" s="166">
        <v>21</v>
      </c>
      <c r="I168" s="670" t="str">
        <f t="shared" si="16"/>
        <v>-</v>
      </c>
      <c r="J168" s="220" t="str">
        <f t="shared" si="18"/>
        <v>USD 76 / 130</v>
      </c>
      <c r="K168" s="220">
        <f>LOOKUP(1,0/($M168&amp;$N168&amp;$O168&amp;$P168&amp;$Q168=全球运价!$B$7:$B$1998&amp;全球运价!$C$7:$C$1998&amp;全球运价!$S$7:$S$1998&amp;全球运价!$L$7:$L$1998&amp;全球运价!$P$7:$P$1998),全球运价!D$7:D$1998)</f>
        <v>76</v>
      </c>
      <c r="L168" s="220">
        <f>LOOKUP(1,0/($M168&amp;$N168&amp;$O168&amp;$P168&amp;$Q168=全球运价!$B$7:$B$1998&amp;全球运价!$C$7:$C$1998&amp;全球运价!$S$7:$S$1998&amp;全球运价!$L$7:$L$1998&amp;全球运价!$P$7:$P$1998),全球运价!E$7:E$1998)</f>
        <v>130</v>
      </c>
      <c r="M168" s="665" t="s">
        <v>388</v>
      </c>
      <c r="N168" s="40" t="s">
        <v>388</v>
      </c>
      <c r="O168" s="40" t="s">
        <v>3443</v>
      </c>
      <c r="P168" s="40" t="s">
        <v>3426</v>
      </c>
      <c r="Q168" s="40" t="s">
        <v>3507</v>
      </c>
    </row>
    <row r="169" spans="1:20" s="46" customFormat="1" ht="19.5" customHeight="1">
      <c r="A169" s="192" t="s">
        <v>2991</v>
      </c>
      <c r="B169" s="771" t="s">
        <v>3890</v>
      </c>
      <c r="C169" s="902" t="s">
        <v>728</v>
      </c>
      <c r="D169" s="934"/>
      <c r="E169" s="903"/>
      <c r="F169" s="188" t="s">
        <v>3927</v>
      </c>
      <c r="G169" s="170" t="s">
        <v>8</v>
      </c>
      <c r="H169" s="229" t="s">
        <v>377</v>
      </c>
      <c r="I169" s="670" t="str">
        <f t="shared" si="16"/>
        <v>-</v>
      </c>
      <c r="J169" s="220" t="str">
        <f t="shared" si="18"/>
        <v>USD 58 / 63</v>
      </c>
      <c r="K169" s="220">
        <f>LOOKUP(1,0/($M169&amp;$N169&amp;$O169&amp;$P169&amp;$Q169=全球运价!$B$7:$B$1998&amp;全球运价!$C$7:$C$1998&amp;全球运价!$S$7:$S$1998&amp;全球运价!$L$7:$L$1998&amp;全球运价!$P$7:$P$1998),全球运价!D$7:D$1998)</f>
        <v>58</v>
      </c>
      <c r="L169" s="220">
        <f>LOOKUP(1,0/($M169&amp;$N169&amp;$O169&amp;$P169&amp;$Q169=全球运价!$B$7:$B$1998&amp;全球运价!$C$7:$C$1998&amp;全球运价!$S$7:$S$1998&amp;全球运价!$L$7:$L$1998&amp;全球运价!$P$7:$P$1998),全球运价!E$7:E$1998)</f>
        <v>63</v>
      </c>
      <c r="M169" s="46" t="s">
        <v>390</v>
      </c>
      <c r="N169" s="40" t="s">
        <v>390</v>
      </c>
      <c r="O169" s="40" t="s">
        <v>3443</v>
      </c>
      <c r="P169" s="40" t="s">
        <v>3421</v>
      </c>
      <c r="Q169" s="40" t="s">
        <v>3507</v>
      </c>
      <c r="R169" s="40"/>
      <c r="S169" s="40"/>
      <c r="T169" s="40"/>
    </row>
    <row r="170" spans="1:20" s="46" customFormat="1" ht="19.5" customHeight="1">
      <c r="A170" s="192" t="s">
        <v>2935</v>
      </c>
      <c r="B170" s="771" t="s">
        <v>3785</v>
      </c>
      <c r="C170" s="902" t="s">
        <v>728</v>
      </c>
      <c r="D170" s="934"/>
      <c r="E170" s="903"/>
      <c r="F170" s="188" t="s">
        <v>3927</v>
      </c>
      <c r="G170" s="170" t="s">
        <v>8</v>
      </c>
      <c r="H170" s="229" t="s">
        <v>377</v>
      </c>
      <c r="I170" s="670" t="str">
        <f t="shared" si="16"/>
        <v>-</v>
      </c>
      <c r="J170" s="220" t="str">
        <f t="shared" si="18"/>
        <v>USD 53 / 58</v>
      </c>
      <c r="K170" s="220">
        <f>LOOKUP(1,0/($M170&amp;$N170&amp;$O170&amp;$P170&amp;$Q170=全球运价!$B$7:$B$1998&amp;全球运价!$C$7:$C$1998&amp;全球运价!$S$7:$S$1998&amp;全球运价!$L$7:$L$1998&amp;全球运价!$P$7:$P$1998),全球运价!D$7:D$1998)</f>
        <v>53</v>
      </c>
      <c r="L170" s="220">
        <f>LOOKUP(1,0/($M170&amp;$N170&amp;$O170&amp;$P170&amp;$Q170=全球运价!$B$7:$B$1998&amp;全球运价!$C$7:$C$1998&amp;全球运价!$S$7:$S$1998&amp;全球运价!$L$7:$L$1998&amp;全球运价!$P$7:$P$1998),全球运价!E$7:E$1998)</f>
        <v>58</v>
      </c>
      <c r="M170" s="46" t="s">
        <v>390</v>
      </c>
      <c r="N170" s="40" t="s">
        <v>390</v>
      </c>
      <c r="O170" s="40" t="s">
        <v>3443</v>
      </c>
      <c r="P170" s="40" t="s">
        <v>3435</v>
      </c>
      <c r="Q170" s="40" t="s">
        <v>3507</v>
      </c>
      <c r="R170" s="40"/>
      <c r="S170" s="40"/>
      <c r="T170" s="40"/>
    </row>
    <row r="171" spans="1:20" s="40" customFormat="1" ht="19.5" customHeight="1">
      <c r="A171" s="192" t="s">
        <v>3349</v>
      </c>
      <c r="B171" s="771" t="s">
        <v>3890</v>
      </c>
      <c r="C171" s="902" t="s">
        <v>728</v>
      </c>
      <c r="D171" s="934"/>
      <c r="E171" s="903"/>
      <c r="F171" s="188" t="s">
        <v>3928</v>
      </c>
      <c r="G171" s="170" t="s">
        <v>535</v>
      </c>
      <c r="H171" s="229" t="s">
        <v>377</v>
      </c>
      <c r="I171" s="670" t="str">
        <f t="shared" si="16"/>
        <v>-</v>
      </c>
      <c r="J171" s="220" t="str">
        <f t="shared" si="18"/>
        <v>USD 58 / 63</v>
      </c>
      <c r="K171" s="220">
        <f>LOOKUP(1,0/($M171&amp;$N171&amp;$O171&amp;$P171&amp;$Q171=全球运价!$B$7:$B$1998&amp;全球运价!$C$7:$C$1998&amp;全球运价!$S$7:$S$1998&amp;全球运价!$L$7:$L$1998&amp;全球运价!$P$7:$P$1998),全球运价!D$7:D$1998)</f>
        <v>58</v>
      </c>
      <c r="L171" s="220">
        <f>LOOKUP(1,0/($M171&amp;$N171&amp;$O171&amp;$P171&amp;$Q171=全球运价!$B$7:$B$1998&amp;全球运价!$C$7:$C$1998&amp;全球运价!$S$7:$S$1998&amp;全球运价!$L$7:$L$1998&amp;全球运价!$P$7:$P$1998),全球运价!E$7:E$1998)</f>
        <v>63</v>
      </c>
      <c r="M171" s="40" t="s">
        <v>393</v>
      </c>
      <c r="N171" s="40" t="s">
        <v>390</v>
      </c>
      <c r="O171" s="40" t="s">
        <v>3443</v>
      </c>
      <c r="P171" s="40" t="s">
        <v>3421</v>
      </c>
      <c r="Q171" s="40" t="s">
        <v>3507</v>
      </c>
    </row>
    <row r="172" spans="1:20" s="40" customFormat="1" ht="19.5" customHeight="1">
      <c r="A172" s="192" t="s">
        <v>2936</v>
      </c>
      <c r="B172" s="771" t="s">
        <v>3785</v>
      </c>
      <c r="C172" s="902" t="s">
        <v>728</v>
      </c>
      <c r="D172" s="934"/>
      <c r="E172" s="903"/>
      <c r="F172" s="188" t="s">
        <v>3928</v>
      </c>
      <c r="G172" s="170" t="s">
        <v>535</v>
      </c>
      <c r="H172" s="229" t="s">
        <v>377</v>
      </c>
      <c r="I172" s="670" t="str">
        <f t="shared" si="16"/>
        <v>-</v>
      </c>
      <c r="J172" s="220" t="str">
        <f t="shared" si="18"/>
        <v>USD 53 / 58</v>
      </c>
      <c r="K172" s="220">
        <f>LOOKUP(1,0/($M172&amp;$N172&amp;$O172&amp;$P172&amp;$Q172=全球运价!$B$7:$B$1998&amp;全球运价!$C$7:$C$1998&amp;全球运价!$S$7:$S$1998&amp;全球运价!$L$7:$L$1998&amp;全球运价!$P$7:$P$1998),全球运价!D$7:D$1998)</f>
        <v>53</v>
      </c>
      <c r="L172" s="220">
        <f>LOOKUP(1,0/($M172&amp;$N172&amp;$O172&amp;$P172&amp;$Q172=全球运价!$B$7:$B$1998&amp;全球运价!$C$7:$C$1998&amp;全球运价!$S$7:$S$1998&amp;全球运价!$L$7:$L$1998&amp;全球运价!$P$7:$P$1998),全球运价!E$7:E$1998)</f>
        <v>58</v>
      </c>
      <c r="M172" s="40" t="s">
        <v>393</v>
      </c>
      <c r="N172" s="40" t="s">
        <v>390</v>
      </c>
      <c r="O172" s="40" t="s">
        <v>3443</v>
      </c>
      <c r="P172" s="40" t="s">
        <v>3435</v>
      </c>
      <c r="Q172" s="40" t="s">
        <v>3507</v>
      </c>
    </row>
    <row r="173" spans="1:20" s="40" customFormat="1" ht="19.5" customHeight="1">
      <c r="A173" s="192" t="s">
        <v>3350</v>
      </c>
      <c r="B173" s="771" t="s">
        <v>3891</v>
      </c>
      <c r="C173" s="941" t="s">
        <v>2370</v>
      </c>
      <c r="D173" s="942"/>
      <c r="E173" s="943"/>
      <c r="F173" s="205" t="s">
        <v>2371</v>
      </c>
      <c r="G173" s="170" t="s">
        <v>8</v>
      </c>
      <c r="H173" s="168" t="s">
        <v>2325</v>
      </c>
      <c r="I173" s="670" t="str">
        <f t="shared" si="16"/>
        <v>-</v>
      </c>
      <c r="J173" s="220" t="str">
        <f t="shared" si="18"/>
        <v>USD 71 / 144</v>
      </c>
      <c r="K173" s="220">
        <f>LOOKUP(1,0/($M173&amp;$N173&amp;$O173&amp;$P173&amp;$Q173=全球运价!$B$7:$B$1998&amp;全球运价!$C$7:$C$1998&amp;全球运价!$S$7:$S$1998&amp;全球运价!$L$7:$L$1998&amp;全球运价!$P$7:$P$1998),全球运价!D$7:D$1998)</f>
        <v>71</v>
      </c>
      <c r="L173" s="220">
        <f>LOOKUP(1,0/($M173&amp;$N173&amp;$O173&amp;$P173&amp;$Q173=全球运价!$B$7:$B$1998&amp;全球运价!$C$7:$C$1998&amp;全球运价!$S$7:$S$1998&amp;全球运价!$L$7:$L$1998&amp;全球运价!$P$7:$P$1998),全球运价!E$7:E$1998)</f>
        <v>144</v>
      </c>
      <c r="M173" s="665" t="s">
        <v>389</v>
      </c>
      <c r="N173" s="40" t="s">
        <v>389</v>
      </c>
      <c r="O173" s="40" t="s">
        <v>3443</v>
      </c>
      <c r="P173" s="40" t="s">
        <v>3436</v>
      </c>
      <c r="Q173" s="40" t="s">
        <v>3507</v>
      </c>
    </row>
    <row r="174" spans="1:20" s="40" customFormat="1" ht="19.5" customHeight="1">
      <c r="A174" s="192" t="s">
        <v>701</v>
      </c>
      <c r="B174" s="771" t="s">
        <v>3786</v>
      </c>
      <c r="C174" s="941" t="s">
        <v>2370</v>
      </c>
      <c r="D174" s="942"/>
      <c r="E174" s="943"/>
      <c r="F174" s="326" t="s">
        <v>2372</v>
      </c>
      <c r="G174" s="170" t="s">
        <v>8</v>
      </c>
      <c r="H174" s="168" t="s">
        <v>2325</v>
      </c>
      <c r="I174" s="670" t="str">
        <f t="shared" si="16"/>
        <v>-</v>
      </c>
      <c r="J174" s="220" t="str">
        <f t="shared" si="18"/>
        <v>USD 66 / 139</v>
      </c>
      <c r="K174" s="220">
        <f>LOOKUP(1,0/($M174&amp;$N174&amp;$O174&amp;$P174&amp;$Q174=全球运价!$B$7:$B$1998&amp;全球运价!$C$7:$C$1998&amp;全球运价!$S$7:$S$1998&amp;全球运价!$L$7:$L$1998&amp;全球运价!$P$7:$P$1998),全球运价!D$7:D$1998)</f>
        <v>66</v>
      </c>
      <c r="L174" s="220">
        <f>LOOKUP(1,0/($M174&amp;$N174&amp;$O174&amp;$P174&amp;$Q174=全球运价!$B$7:$B$1998&amp;全球运价!$C$7:$C$1998&amp;全球运价!$S$7:$S$1998&amp;全球运价!$L$7:$L$1998&amp;全球运价!$P$7:$P$1998),全球运价!E$7:E$1998)</f>
        <v>139</v>
      </c>
      <c r="M174" s="665" t="s">
        <v>389</v>
      </c>
      <c r="N174" s="40" t="s">
        <v>389</v>
      </c>
      <c r="O174" s="40" t="s">
        <v>3443</v>
      </c>
      <c r="P174" s="40" t="s">
        <v>3437</v>
      </c>
      <c r="Q174" s="40" t="s">
        <v>3507</v>
      </c>
    </row>
    <row r="175" spans="1:20" ht="19.5" customHeight="1">
      <c r="A175" s="192" t="s">
        <v>3351</v>
      </c>
      <c r="B175" s="771" t="s">
        <v>3892</v>
      </c>
      <c r="C175" s="928" t="s">
        <v>2787</v>
      </c>
      <c r="D175" s="929"/>
      <c r="E175" s="930"/>
      <c r="F175" s="359" t="s">
        <v>3017</v>
      </c>
      <c r="G175" s="170" t="s">
        <v>8</v>
      </c>
      <c r="H175" s="166">
        <v>16</v>
      </c>
      <c r="I175" s="670" t="str">
        <f t="shared" si="16"/>
        <v>-</v>
      </c>
      <c r="J175" s="220" t="str">
        <f t="shared" si="18"/>
        <v>USD 48 / 63</v>
      </c>
      <c r="K175" s="220">
        <f>LOOKUP(1,0/($M175&amp;$N175&amp;$O175&amp;$P175&amp;$Q175=全球运价!$B$7:$B$1998&amp;全球运价!$C$7:$C$1998&amp;全球运价!$S$7:$S$1998&amp;全球运价!$L$7:$L$1998&amp;全球运价!$P$7:$P$1998),全球运价!D$7:D$1998)</f>
        <v>48</v>
      </c>
      <c r="L175" s="220">
        <f>LOOKUP(1,0/($M175&amp;$N175&amp;$O175&amp;$P175&amp;$Q175=全球运价!$B$7:$B$1998&amp;全球运价!$C$7:$C$1998&amp;全球运价!$S$7:$S$1998&amp;全球运价!$L$7:$L$1998&amp;全球运价!$P$7:$P$1998),全球运价!E$7:E$1998)</f>
        <v>63</v>
      </c>
      <c r="M175" s="665" t="s">
        <v>392</v>
      </c>
      <c r="N175" s="40" t="s">
        <v>392</v>
      </c>
      <c r="O175" s="40" t="s">
        <v>3443</v>
      </c>
      <c r="P175" s="40" t="s">
        <v>3436</v>
      </c>
      <c r="Q175" s="40" t="s">
        <v>3507</v>
      </c>
      <c r="R175" s="40"/>
      <c r="S175" s="40"/>
      <c r="T175" s="40"/>
    </row>
    <row r="176" spans="1:20" s="353" customFormat="1" ht="19.5" customHeight="1">
      <c r="A176" s="192" t="s">
        <v>2937</v>
      </c>
      <c r="B176" s="771" t="s">
        <v>3787</v>
      </c>
      <c r="C176" s="928" t="s">
        <v>2787</v>
      </c>
      <c r="D176" s="929"/>
      <c r="E176" s="930"/>
      <c r="F176" s="374" t="s">
        <v>3017</v>
      </c>
      <c r="G176" s="164" t="s">
        <v>8</v>
      </c>
      <c r="H176" s="166">
        <v>16</v>
      </c>
      <c r="I176" s="670" t="str">
        <f t="shared" si="16"/>
        <v>-</v>
      </c>
      <c r="J176" s="220" t="str">
        <f t="shared" si="18"/>
        <v>USD 43 / 58</v>
      </c>
      <c r="K176" s="220">
        <f>LOOKUP(1,0/($M176&amp;$N176&amp;$O176&amp;$P176&amp;$Q176=全球运价!$B$7:$B$1998&amp;全球运价!$C$7:$C$1998&amp;全球运价!$S$7:$S$1998&amp;全球运价!$L$7:$L$1998&amp;全球运价!$P$7:$P$1998),全球运价!D$7:D$1998)</f>
        <v>43</v>
      </c>
      <c r="L176" s="220">
        <f>LOOKUP(1,0/($M176&amp;$N176&amp;$O176&amp;$P176&amp;$Q176=全球运价!$B$7:$B$1998&amp;全球运价!$C$7:$C$1998&amp;全球运价!$S$7:$S$1998&amp;全球运价!$L$7:$L$1998&amp;全球运价!$P$7:$P$1998),全球运价!E$7:E$1998)</f>
        <v>58</v>
      </c>
      <c r="M176" s="665" t="s">
        <v>392</v>
      </c>
      <c r="N176" s="40" t="s">
        <v>392</v>
      </c>
      <c r="O176" s="40" t="s">
        <v>3443</v>
      </c>
      <c r="P176" s="40" t="s">
        <v>3437</v>
      </c>
      <c r="Q176" s="40" t="s">
        <v>3507</v>
      </c>
      <c r="R176" s="40"/>
      <c r="S176" s="40"/>
      <c r="T176" s="40"/>
    </row>
    <row r="177" spans="1:20" s="28" customFormat="1" ht="19.5" customHeight="1">
      <c r="A177" s="192" t="s">
        <v>3079</v>
      </c>
      <c r="B177" s="771" t="s">
        <v>3893</v>
      </c>
      <c r="C177" s="928" t="s">
        <v>2787</v>
      </c>
      <c r="D177" s="929"/>
      <c r="E177" s="930"/>
      <c r="F177" s="374" t="s">
        <v>3017</v>
      </c>
      <c r="G177" s="286" t="s">
        <v>2786</v>
      </c>
      <c r="H177" s="166">
        <v>16</v>
      </c>
      <c r="I177" s="670" t="str">
        <f t="shared" si="16"/>
        <v>-</v>
      </c>
      <c r="J177" s="220" t="str">
        <f t="shared" si="18"/>
        <v>USD 53 / 73</v>
      </c>
      <c r="K177" s="220">
        <f>LOOKUP(1,0/($M177&amp;$N177&amp;$O177&amp;$P177&amp;$Q177=全球运价!$B$7:$B$1998&amp;全球运价!$C$7:$C$1998&amp;全球运价!$S$7:$S$1998&amp;全球运价!$L$7:$L$1998&amp;全球运价!$P$7:$P$1998),全球运价!D$7:D$1998)</f>
        <v>53</v>
      </c>
      <c r="L177" s="220">
        <f>LOOKUP(1,0/($M177&amp;$N177&amp;$O177&amp;$P177&amp;$Q177=全球运价!$B$7:$B$1998&amp;全球运价!$C$7:$C$1998&amp;全球运价!$S$7:$S$1998&amp;全球运价!$L$7:$L$1998&amp;全球运价!$P$7:$P$1998),全球运价!E$7:E$1998)</f>
        <v>73</v>
      </c>
      <c r="M177" s="665" t="s">
        <v>3438</v>
      </c>
      <c r="N177" s="40" t="s">
        <v>392</v>
      </c>
      <c r="O177" s="40" t="s">
        <v>3443</v>
      </c>
      <c r="P177" s="40" t="s">
        <v>3436</v>
      </c>
      <c r="Q177" s="40" t="s">
        <v>3507</v>
      </c>
      <c r="R177" s="40"/>
      <c r="S177" s="40"/>
      <c r="T177" s="40"/>
    </row>
    <row r="178" spans="1:20" s="28" customFormat="1" ht="19.5" customHeight="1">
      <c r="A178" s="192" t="s">
        <v>2938</v>
      </c>
      <c r="B178" s="771" t="s">
        <v>3788</v>
      </c>
      <c r="C178" s="928" t="s">
        <v>2787</v>
      </c>
      <c r="D178" s="929"/>
      <c r="E178" s="930"/>
      <c r="F178" s="374" t="s">
        <v>3017</v>
      </c>
      <c r="G178" s="286" t="s">
        <v>47</v>
      </c>
      <c r="H178" s="166">
        <v>16</v>
      </c>
      <c r="I178" s="670" t="str">
        <f t="shared" si="16"/>
        <v>-</v>
      </c>
      <c r="J178" s="220" t="str">
        <f t="shared" si="18"/>
        <v>USD 48 / 68</v>
      </c>
      <c r="K178" s="220">
        <f>LOOKUP(1,0/($M178&amp;$N178&amp;$O178&amp;$P178&amp;$Q178=全球运价!$B$7:$B$1998&amp;全球运价!$C$7:$C$1998&amp;全球运价!$S$7:$S$1998&amp;全球运价!$L$7:$L$1998&amp;全球运价!$P$7:$P$1998),全球运价!D$7:D$1998)</f>
        <v>48</v>
      </c>
      <c r="L178" s="220">
        <f>LOOKUP(1,0/($M178&amp;$N178&amp;$O178&amp;$P178&amp;$Q178=全球运价!$B$7:$B$1998&amp;全球运价!$C$7:$C$1998&amp;全球运价!$S$7:$S$1998&amp;全球运价!$L$7:$L$1998&amp;全球运价!$P$7:$P$1998),全球运价!E$7:E$1998)</f>
        <v>68</v>
      </c>
      <c r="M178" s="665" t="s">
        <v>3438</v>
      </c>
      <c r="N178" s="40" t="s">
        <v>392</v>
      </c>
      <c r="O178" s="40" t="s">
        <v>3443</v>
      </c>
      <c r="P178" s="40" t="s">
        <v>3437</v>
      </c>
      <c r="Q178" s="40" t="s">
        <v>3507</v>
      </c>
      <c r="R178" s="40"/>
      <c r="S178" s="40"/>
      <c r="T178" s="40"/>
    </row>
    <row r="179" spans="1:20" s="28" customFormat="1" ht="19.5" customHeight="1">
      <c r="A179" s="192" t="s">
        <v>2962</v>
      </c>
      <c r="B179" s="771" t="s">
        <v>3894</v>
      </c>
      <c r="C179" s="928" t="s">
        <v>265</v>
      </c>
      <c r="D179" s="929"/>
      <c r="E179" s="930"/>
      <c r="F179" s="374" t="s">
        <v>3017</v>
      </c>
      <c r="G179" s="286" t="s">
        <v>47</v>
      </c>
      <c r="H179" s="166">
        <v>21</v>
      </c>
      <c r="I179" s="670" t="str">
        <f t="shared" si="16"/>
        <v>-</v>
      </c>
      <c r="J179" s="220" t="str">
        <f t="shared" si="18"/>
        <v>USD 70 / 110</v>
      </c>
      <c r="K179" s="220">
        <f>LOOKUP(1,0/($M179&amp;$N179&amp;$O179&amp;$P179&amp;$Q179=全球运价!$B$7:$B$1998&amp;全球运价!$C$7:$C$1998&amp;全球运价!$S$7:$S$1998&amp;全球运价!$L$7:$L$1998&amp;全球运价!$P$7:$P$1998),全球运价!D$7:D$1998)</f>
        <v>70</v>
      </c>
      <c r="L179" s="220">
        <f>LOOKUP(1,0/($M179&amp;$N179&amp;$O179&amp;$P179&amp;$Q179=全球运价!$B$7:$B$1998&amp;全球运价!$C$7:$C$1998&amp;全球运价!$S$7:$S$1998&amp;全球运价!$L$7:$L$1998&amp;全球运价!$P$7:$P$1998),全球运价!E$7:E$1998)</f>
        <v>110</v>
      </c>
      <c r="M179" s="665" t="s">
        <v>3439</v>
      </c>
      <c r="N179" s="40" t="s">
        <v>392</v>
      </c>
      <c r="O179" s="40" t="s">
        <v>3443</v>
      </c>
      <c r="P179" s="40" t="s">
        <v>1082</v>
      </c>
      <c r="Q179" s="40" t="s">
        <v>3507</v>
      </c>
      <c r="R179" s="40"/>
      <c r="S179" s="40"/>
      <c r="T179" s="40"/>
    </row>
    <row r="180" spans="1:20" s="28" customFormat="1" ht="19.5" customHeight="1">
      <c r="A180" s="192" t="s">
        <v>3056</v>
      </c>
      <c r="B180" s="771" t="s">
        <v>3789</v>
      </c>
      <c r="C180" s="928" t="s">
        <v>265</v>
      </c>
      <c r="D180" s="929"/>
      <c r="E180" s="930"/>
      <c r="F180" s="374" t="s">
        <v>3017</v>
      </c>
      <c r="G180" s="286" t="s">
        <v>47</v>
      </c>
      <c r="H180" s="166">
        <v>21</v>
      </c>
      <c r="I180" s="670" t="str">
        <f t="shared" si="16"/>
        <v>-</v>
      </c>
      <c r="J180" s="220" t="str">
        <f t="shared" si="18"/>
        <v>USD 65 / 105</v>
      </c>
      <c r="K180" s="220">
        <f>LOOKUP(1,0/($M180&amp;$N180&amp;$O180&amp;$P180&amp;$Q180=全球运价!$B$7:$B$1998&amp;全球运价!$C$7:$C$1998&amp;全球运价!$S$7:$S$1998&amp;全球运价!$L$7:$L$1998&amp;全球运价!$P$7:$P$1998),全球运价!D$7:D$1998)</f>
        <v>65</v>
      </c>
      <c r="L180" s="220">
        <f>LOOKUP(1,0/($M180&amp;$N180&amp;$O180&amp;$P180&amp;$Q180=全球运价!$B$7:$B$1998&amp;全球运价!$C$7:$C$1998&amp;全球运价!$S$7:$S$1998&amp;全球运价!$L$7:$L$1998&amp;全球运价!$P$7:$P$1998),全球运价!E$7:E$1998)</f>
        <v>105</v>
      </c>
      <c r="M180" s="665" t="s">
        <v>3439</v>
      </c>
      <c r="N180" s="40" t="s">
        <v>392</v>
      </c>
      <c r="O180" s="40" t="s">
        <v>3443</v>
      </c>
      <c r="P180" s="40" t="s">
        <v>1083</v>
      </c>
      <c r="Q180" s="40" t="s">
        <v>3507</v>
      </c>
      <c r="R180" s="40"/>
      <c r="S180" s="40"/>
      <c r="T180" s="40"/>
    </row>
    <row r="181" spans="1:20" ht="19.5" customHeight="1">
      <c r="A181" s="192" t="s">
        <v>2988</v>
      </c>
      <c r="B181" s="771" t="s">
        <v>3822</v>
      </c>
      <c r="C181" s="902" t="s">
        <v>2327</v>
      </c>
      <c r="D181" s="934"/>
      <c r="E181" s="903"/>
      <c r="F181" s="323" t="s">
        <v>2328</v>
      </c>
      <c r="G181" s="170" t="s">
        <v>8</v>
      </c>
      <c r="H181" s="166">
        <v>32</v>
      </c>
      <c r="I181" s="670" t="str">
        <f t="shared" si="16"/>
        <v>-</v>
      </c>
      <c r="J181" s="220" t="str">
        <f t="shared" si="18"/>
        <v>USD 70 / 90</v>
      </c>
      <c r="K181" s="220">
        <f>LOOKUP(1,0/($M181&amp;$N181&amp;$O181&amp;$P181&amp;$Q181=全球运价!$B$7:$B$1998&amp;全球运价!$C$7:$C$1998&amp;全球运价!$S$7:$S$1998&amp;全球运价!$L$7:$L$1998&amp;全球运价!$P$7:$P$1998),全球运价!D$7:D$1998)</f>
        <v>70</v>
      </c>
      <c r="L181" s="220">
        <f>LOOKUP(1,0/($M181&amp;$N181&amp;$O181&amp;$P181&amp;$Q181=全球运价!$B$7:$B$1998&amp;全球运价!$C$7:$C$1998&amp;全球运价!$S$7:$S$1998&amp;全球运价!$L$7:$L$1998&amp;全球运价!$P$7:$P$1998),全球运价!E$7:E$1998)</f>
        <v>90</v>
      </c>
      <c r="M181" s="665" t="s">
        <v>3572</v>
      </c>
      <c r="N181" s="40" t="s">
        <v>384</v>
      </c>
      <c r="O181" s="40" t="s">
        <v>3443</v>
      </c>
      <c r="P181" s="40" t="s">
        <v>3426</v>
      </c>
      <c r="Q181" s="40" t="s">
        <v>3507</v>
      </c>
      <c r="R181" s="40"/>
      <c r="S181" s="40"/>
      <c r="T181" s="40"/>
    </row>
    <row r="182" spans="1:20" ht="19.5" customHeight="1">
      <c r="A182" s="291" t="s">
        <v>2698</v>
      </c>
      <c r="B182" s="771" t="s">
        <v>3823</v>
      </c>
      <c r="C182" s="902" t="s">
        <v>284</v>
      </c>
      <c r="D182" s="934"/>
      <c r="E182" s="903"/>
      <c r="F182" s="323" t="s">
        <v>549</v>
      </c>
      <c r="G182" s="290" t="s">
        <v>631</v>
      </c>
      <c r="H182" s="165">
        <v>60</v>
      </c>
      <c r="I182" s="670" t="str">
        <f t="shared" si="16"/>
        <v>-</v>
      </c>
      <c r="J182" s="220" t="str">
        <f t="shared" si="18"/>
        <v>USD 215 / 215</v>
      </c>
      <c r="K182" s="220">
        <f>LOOKUP(1,0/($M182&amp;$N182&amp;$O182&amp;$P182&amp;$Q182=全球运价!$B$7:$B$1998&amp;全球运价!$C$7:$C$1998&amp;全球运价!$S$7:$S$1998&amp;全球运价!$L$7:$L$1998&amp;全球运价!$P$7:$P$1998),全球运价!D$7:D$1998)</f>
        <v>215</v>
      </c>
      <c r="L182" s="220">
        <f>LOOKUP(1,0/($M182&amp;$N182&amp;$O182&amp;$P182&amp;$Q182=全球运价!$B$7:$B$1998&amp;全球运价!$C$7:$C$1998&amp;全球运价!$S$7:$S$1998&amp;全球运价!$L$7:$L$1998&amp;全球运价!$P$7:$P$1998),全球运价!E$7:E$1998)</f>
        <v>215</v>
      </c>
      <c r="M182" s="666" t="s">
        <v>3573</v>
      </c>
      <c r="N182" s="40" t="s">
        <v>384</v>
      </c>
      <c r="O182" s="40" t="s">
        <v>3443</v>
      </c>
      <c r="P182" s="40" t="s">
        <v>3426</v>
      </c>
      <c r="Q182" s="40" t="s">
        <v>3507</v>
      </c>
    </row>
    <row r="183" spans="1:20" s="40" customFormat="1" ht="19.5" customHeight="1">
      <c r="A183" s="172" t="s">
        <v>3243</v>
      </c>
      <c r="B183" s="771" t="s">
        <v>3824</v>
      </c>
      <c r="C183" s="902" t="s">
        <v>284</v>
      </c>
      <c r="D183" s="934"/>
      <c r="E183" s="903"/>
      <c r="F183" s="185" t="s">
        <v>549</v>
      </c>
      <c r="G183" s="290" t="s">
        <v>631</v>
      </c>
      <c r="H183" s="165">
        <v>60</v>
      </c>
      <c r="I183" s="670" t="str">
        <f t="shared" si="16"/>
        <v>-</v>
      </c>
      <c r="J183" s="220" t="str">
        <f t="shared" si="18"/>
        <v>USD 265 / 265</v>
      </c>
      <c r="K183" s="220">
        <f>LOOKUP(1,0/($M183&amp;$N183&amp;$O183&amp;$P183&amp;$Q183=全球运价!$B$7:$B$1998&amp;全球运价!$C$7:$C$1998&amp;全球运价!$S$7:$S$1998&amp;全球运价!$L$7:$L$1998&amp;全球运价!$P$7:$P$1998),全球运价!D$7:D$1998)</f>
        <v>265</v>
      </c>
      <c r="L183" s="220">
        <f>LOOKUP(1,0/($M183&amp;$N183&amp;$O183&amp;$P183&amp;$Q183=全球运价!$B$7:$B$1998&amp;全球运价!$C$7:$C$1998&amp;全球运价!$S$7:$S$1998&amp;全球运价!$L$7:$L$1998&amp;全球运价!$P$7:$P$1998),全球运价!E$7:E$1998)</f>
        <v>265</v>
      </c>
      <c r="M183" s="664" t="s">
        <v>3574</v>
      </c>
      <c r="N183" s="40" t="s">
        <v>384</v>
      </c>
      <c r="O183" s="40" t="s">
        <v>3443</v>
      </c>
      <c r="P183" s="40" t="s">
        <v>3426</v>
      </c>
      <c r="Q183" s="40" t="s">
        <v>3507</v>
      </c>
    </row>
    <row r="184" spans="1:20" s="28" customFormat="1" ht="19.5" customHeight="1">
      <c r="A184" s="172" t="s">
        <v>2911</v>
      </c>
      <c r="B184" s="771" t="s">
        <v>3825</v>
      </c>
      <c r="C184" s="902" t="s">
        <v>284</v>
      </c>
      <c r="D184" s="934"/>
      <c r="E184" s="903"/>
      <c r="F184" s="185" t="s">
        <v>549</v>
      </c>
      <c r="G184" s="290" t="s">
        <v>631</v>
      </c>
      <c r="H184" s="165">
        <v>60</v>
      </c>
      <c r="I184" s="670" t="str">
        <f t="shared" si="16"/>
        <v>-</v>
      </c>
      <c r="J184" s="220" t="str">
        <f t="shared" si="18"/>
        <v>USD 205 / 205</v>
      </c>
      <c r="K184" s="220">
        <f>LOOKUP(1,0/($M184&amp;$N184&amp;$O184&amp;$P184&amp;$Q184=全球运价!$B$7:$B$1998&amp;全球运价!$C$7:$C$1998&amp;全球运价!$S$7:$S$1998&amp;全球运价!$L$7:$L$1998&amp;全球运价!$P$7:$P$1998),全球运价!D$7:D$1998)</f>
        <v>205</v>
      </c>
      <c r="L184" s="220">
        <f>LOOKUP(1,0/($M184&amp;$N184&amp;$O184&amp;$P184&amp;$Q184=全球运价!$B$7:$B$1998&amp;全球运价!$C$7:$C$1998&amp;全球运价!$S$7:$S$1998&amp;全球运价!$L$7:$L$1998&amp;全球运价!$P$7:$P$1998),全球运价!E$7:E$1998)</f>
        <v>205</v>
      </c>
      <c r="M184" s="664" t="s">
        <v>3575</v>
      </c>
      <c r="N184" s="40" t="s">
        <v>384</v>
      </c>
      <c r="O184" s="40" t="s">
        <v>3443</v>
      </c>
      <c r="P184" s="40" t="s">
        <v>3426</v>
      </c>
      <c r="Q184" s="40" t="s">
        <v>3507</v>
      </c>
    </row>
    <row r="185" spans="1:20" s="28" customFormat="1" ht="19.5" customHeight="1">
      <c r="A185" s="163" t="s">
        <v>3352</v>
      </c>
      <c r="B185" s="771" t="s">
        <v>3826</v>
      </c>
      <c r="C185" s="902" t="s">
        <v>284</v>
      </c>
      <c r="D185" s="934"/>
      <c r="E185" s="903"/>
      <c r="F185" s="185" t="s">
        <v>549</v>
      </c>
      <c r="G185" s="290" t="s">
        <v>631</v>
      </c>
      <c r="H185" s="165">
        <v>90</v>
      </c>
      <c r="I185" s="670" t="str">
        <f t="shared" si="16"/>
        <v>-</v>
      </c>
      <c r="J185" s="220" t="str">
        <f t="shared" si="18"/>
        <v>USD 329 / 329</v>
      </c>
      <c r="K185" s="220">
        <f>LOOKUP(1,0/($M185&amp;$N185&amp;$O185&amp;$P185&amp;$Q185=全球运价!$B$7:$B$1998&amp;全球运价!$C$7:$C$1998&amp;全球运价!$S$7:$S$1998&amp;全球运价!$L$7:$L$1998&amp;全球运价!$P$7:$P$1998),全球运价!D$7:D$1998)</f>
        <v>329</v>
      </c>
      <c r="L185" s="220">
        <f>LOOKUP(1,0/($M185&amp;$N185&amp;$O185&amp;$P185&amp;$Q185=全球运价!$B$7:$B$1998&amp;全球运价!$C$7:$C$1998&amp;全球运价!$S$7:$S$1998&amp;全球运价!$L$7:$L$1998&amp;全球运价!$P$7:$P$1998),全球运价!E$7:E$1998)</f>
        <v>329</v>
      </c>
      <c r="M185" s="660" t="s">
        <v>3576</v>
      </c>
      <c r="N185" s="40" t="s">
        <v>384</v>
      </c>
      <c r="O185" s="40" t="s">
        <v>3443</v>
      </c>
      <c r="P185" s="40" t="s">
        <v>3426</v>
      </c>
      <c r="Q185" s="40" t="s">
        <v>3507</v>
      </c>
    </row>
    <row r="186" spans="1:20" s="28" customFormat="1" ht="19.5" customHeight="1">
      <c r="A186" s="163" t="s">
        <v>2774</v>
      </c>
      <c r="B186" s="771" t="s">
        <v>3827</v>
      </c>
      <c r="C186" s="902"/>
      <c r="D186" s="934"/>
      <c r="E186" s="903"/>
      <c r="F186" s="185" t="s">
        <v>549</v>
      </c>
      <c r="G186" s="290" t="s">
        <v>631</v>
      </c>
      <c r="H186" s="165">
        <v>90</v>
      </c>
      <c r="I186" s="670" t="str">
        <f t="shared" si="16"/>
        <v>-</v>
      </c>
      <c r="J186" s="220" t="str">
        <f t="shared" si="18"/>
        <v>USD 306 / 306</v>
      </c>
      <c r="K186" s="220">
        <f>LOOKUP(1,0/($M186&amp;$N186&amp;$O186&amp;$P186&amp;$Q186=全球运价!$B$7:$B$1998&amp;全球运价!$C$7:$C$1998&amp;全球运价!$S$7:$S$1998&amp;全球运价!$L$7:$L$1998&amp;全球运价!$P$7:$P$1998),全球运价!D$7:D$1998)</f>
        <v>306</v>
      </c>
      <c r="L186" s="220">
        <f>LOOKUP(1,0/($M186&amp;$N186&amp;$O186&amp;$P186&amp;$Q186=全球运价!$B$7:$B$1998&amp;全球运价!$C$7:$C$1998&amp;全球运价!$S$7:$S$1998&amp;全球运价!$L$7:$L$1998&amp;全球运价!$P$7:$P$1998),全球运价!E$7:E$1998)</f>
        <v>306</v>
      </c>
      <c r="M186" s="660" t="s">
        <v>3577</v>
      </c>
      <c r="N186" s="40" t="s">
        <v>384</v>
      </c>
      <c r="O186" s="40" t="s">
        <v>3443</v>
      </c>
      <c r="P186" s="40" t="s">
        <v>3426</v>
      </c>
      <c r="Q186" s="40" t="s">
        <v>3507</v>
      </c>
    </row>
    <row r="187" spans="1:20" s="203" customFormat="1" ht="19.5" customHeight="1">
      <c r="A187" s="896"/>
      <c r="B187" s="897"/>
      <c r="C187" s="897"/>
      <c r="D187" s="897"/>
      <c r="E187" s="897"/>
      <c r="F187" s="897"/>
      <c r="G187" s="897"/>
      <c r="H187" s="898"/>
      <c r="I187" s="670" t="str">
        <f t="shared" si="16"/>
        <v/>
      </c>
      <c r="J187" s="220"/>
      <c r="K187" s="220"/>
      <c r="L187" s="220"/>
      <c r="M187" s="680"/>
      <c r="N187" s="40"/>
      <c r="O187" s="40"/>
      <c r="P187" s="681"/>
      <c r="Q187" s="40"/>
    </row>
    <row r="188" spans="1:20" s="29" customFormat="1" ht="19.5" customHeight="1">
      <c r="A188" s="948" t="s">
        <v>599</v>
      </c>
      <c r="B188" s="949"/>
      <c r="C188" s="949"/>
      <c r="D188" s="949"/>
      <c r="E188" s="949"/>
      <c r="F188" s="949"/>
      <c r="G188" s="949"/>
      <c r="H188" s="950"/>
      <c r="I188" s="670" t="str">
        <f t="shared" si="16"/>
        <v/>
      </c>
      <c r="J188" s="220"/>
      <c r="K188" s="220"/>
      <c r="L188" s="220"/>
      <c r="M188" s="40"/>
      <c r="N188" s="40"/>
      <c r="O188" s="40"/>
      <c r="Q188" s="40"/>
    </row>
    <row r="189" spans="1:20" s="28" customFormat="1" ht="19.5" customHeight="1">
      <c r="A189" s="935" t="s">
        <v>538</v>
      </c>
      <c r="B189" s="936"/>
      <c r="C189" s="936"/>
      <c r="D189" s="936"/>
      <c r="E189" s="936"/>
      <c r="F189" s="936"/>
      <c r="G189" s="936"/>
      <c r="H189" s="937"/>
      <c r="I189" s="670" t="str">
        <f t="shared" si="16"/>
        <v/>
      </c>
      <c r="J189" s="220"/>
      <c r="K189" s="220"/>
      <c r="L189" s="220"/>
      <c r="N189" s="40"/>
      <c r="O189" s="40"/>
      <c r="Q189" s="40"/>
    </row>
    <row r="190" spans="1:20" ht="19.5" customHeight="1" thickBot="1">
      <c r="A190" s="938" t="s">
        <v>539</v>
      </c>
      <c r="B190" s="939"/>
      <c r="C190" s="939"/>
      <c r="D190" s="939"/>
      <c r="E190" s="939"/>
      <c r="F190" s="939"/>
      <c r="G190" s="939"/>
      <c r="H190" s="940"/>
      <c r="I190" s="670" t="str">
        <f t="shared" si="16"/>
        <v/>
      </c>
      <c r="J190" s="220"/>
      <c r="K190" s="220"/>
      <c r="L190" s="220"/>
    </row>
    <row r="191" spans="1:20" s="40" customFormat="1" ht="19.5" customHeight="1">
      <c r="A191" s="932"/>
      <c r="B191" s="933"/>
      <c r="C191" s="933"/>
      <c r="D191" s="933"/>
      <c r="E191" s="933"/>
      <c r="F191" s="933"/>
      <c r="G191" s="933"/>
      <c r="H191" s="944"/>
      <c r="I191" s="670" t="str">
        <f t="shared" si="16"/>
        <v/>
      </c>
      <c r="J191" s="220"/>
      <c r="K191" s="220"/>
      <c r="L191" s="220"/>
    </row>
    <row r="192" spans="1:20" s="40" customFormat="1" ht="19.5" customHeight="1">
      <c r="A192" s="179" t="s">
        <v>48</v>
      </c>
      <c r="B192" s="236" t="s">
        <v>2</v>
      </c>
      <c r="C192" s="908" t="s">
        <v>3</v>
      </c>
      <c r="D192" s="908"/>
      <c r="E192" s="908"/>
      <c r="F192" s="24" t="s">
        <v>4</v>
      </c>
      <c r="G192" s="24" t="s">
        <v>5</v>
      </c>
      <c r="H192" s="25" t="s">
        <v>6</v>
      </c>
      <c r="I192" s="670" t="str">
        <f t="shared" si="16"/>
        <v/>
      </c>
      <c r="J192" s="684" t="s">
        <v>3610</v>
      </c>
      <c r="K192" s="220" t="s">
        <v>3544</v>
      </c>
      <c r="L192" s="220" t="s">
        <v>3545</v>
      </c>
      <c r="M192" s="73" t="s">
        <v>3414</v>
      </c>
      <c r="N192" s="73" t="s">
        <v>3513</v>
      </c>
      <c r="O192" s="73" t="s">
        <v>3514</v>
      </c>
      <c r="P192" s="73" t="s">
        <v>3515</v>
      </c>
      <c r="Q192" s="73" t="s">
        <v>3492</v>
      </c>
      <c r="R192" s="667"/>
    </row>
    <row r="193" spans="1:17" s="40" customFormat="1" ht="19.5" customHeight="1">
      <c r="A193" s="163" t="s">
        <v>1757</v>
      </c>
      <c r="B193" s="342" t="s">
        <v>557</v>
      </c>
      <c r="C193" s="902" t="s">
        <v>3019</v>
      </c>
      <c r="D193" s="934"/>
      <c r="E193" s="903"/>
      <c r="F193" s="788" t="s">
        <v>3112</v>
      </c>
      <c r="G193" s="164" t="s">
        <v>8</v>
      </c>
      <c r="H193" s="166">
        <v>7</v>
      </c>
      <c r="I193" s="670" t="str">
        <f t="shared" si="16"/>
        <v>-</v>
      </c>
      <c r="J193" s="220" t="str">
        <f t="shared" ref="J193:J214" si="19">"USD "&amp;IF(K193&lt;0,"( "&amp;-K193&amp;" )",K193)&amp;" / "&amp;IF(L193&lt;0,"( "&amp;-L193&amp;" )",L193)</f>
        <v>USD ( 130 ) / ( 125 )</v>
      </c>
      <c r="K193" s="220">
        <f>LOOKUP(1,0/($M193&amp;$N193&amp;$O193&amp;$P193&amp;$Q193=全球运价!$B$7:$B$1998&amp;全球运价!$C$7:$C$1998&amp;全球运价!$S$7:$S$1998&amp;全球运价!$L$7:$L$1998&amp;全球运价!$P$7:$P$1998),全球运价!D$7:D$1998)</f>
        <v>-130</v>
      </c>
      <c r="L193" s="220">
        <f>LOOKUP(1,0/($M193&amp;$N193&amp;$O193&amp;$P193&amp;$Q193=全球运价!$B$7:$B$1998&amp;全球运价!$C$7:$C$1998&amp;全球运价!$S$7:$S$1998&amp;全球运价!$L$7:$L$1998&amp;全球运价!$P$7:$P$1998),全球运价!E$7:E$1998)</f>
        <v>-125</v>
      </c>
      <c r="M193" s="660" t="s">
        <v>668</v>
      </c>
      <c r="N193" s="40" t="s">
        <v>668</v>
      </c>
      <c r="O193" s="40" t="s">
        <v>3443</v>
      </c>
      <c r="P193" s="40" t="s">
        <v>3426</v>
      </c>
      <c r="Q193" s="40" t="s">
        <v>3504</v>
      </c>
    </row>
    <row r="194" spans="1:17" s="40" customFormat="1" ht="19.5" customHeight="1">
      <c r="A194" s="163" t="s">
        <v>609</v>
      </c>
      <c r="B194" s="342" t="s">
        <v>564</v>
      </c>
      <c r="C194" s="902" t="s">
        <v>3019</v>
      </c>
      <c r="D194" s="934"/>
      <c r="E194" s="903"/>
      <c r="F194" s="788" t="s">
        <v>3113</v>
      </c>
      <c r="G194" s="164" t="s">
        <v>8</v>
      </c>
      <c r="H194" s="166">
        <v>7</v>
      </c>
      <c r="I194" s="670" t="str">
        <f t="shared" si="16"/>
        <v>-</v>
      </c>
      <c r="J194" s="220" t="str">
        <f t="shared" si="19"/>
        <v>USD ( 145 ) / ( 140 )</v>
      </c>
      <c r="K194" s="220">
        <f>LOOKUP(1,0/($M194&amp;$N194&amp;$O194&amp;$P194&amp;$Q194=全球运价!$B$7:$B$1998&amp;全球运价!$C$7:$C$1998&amp;全球运价!$S$7:$S$1998&amp;全球运价!$L$7:$L$1998&amp;全球运价!$P$7:$P$1998),全球运价!D$7:D$1998)</f>
        <v>-145</v>
      </c>
      <c r="L194" s="220">
        <f>LOOKUP(1,0/($M194&amp;$N194&amp;$O194&amp;$P194&amp;$Q194=全球运价!$B$7:$B$1998&amp;全球运价!$C$7:$C$1998&amp;全球运价!$S$7:$S$1998&amp;全球运价!$L$7:$L$1998&amp;全球运价!$P$7:$P$1998),全球运价!E$7:E$1998)</f>
        <v>-140</v>
      </c>
      <c r="M194" s="40" t="s">
        <v>668</v>
      </c>
      <c r="N194" s="40" t="s">
        <v>668</v>
      </c>
      <c r="O194" s="40" t="s">
        <v>3443</v>
      </c>
      <c r="P194" s="40" t="s">
        <v>3426</v>
      </c>
      <c r="Q194" s="40" t="s">
        <v>3500</v>
      </c>
    </row>
    <row r="195" spans="1:17" s="40" customFormat="1" ht="19.5" customHeight="1">
      <c r="A195" s="163" t="s">
        <v>49</v>
      </c>
      <c r="B195" s="342" t="s">
        <v>3578</v>
      </c>
      <c r="C195" s="902" t="s">
        <v>3019</v>
      </c>
      <c r="D195" s="934"/>
      <c r="E195" s="903"/>
      <c r="F195" s="788" t="s">
        <v>3113</v>
      </c>
      <c r="G195" s="344" t="s">
        <v>668</v>
      </c>
      <c r="H195" s="166">
        <v>20</v>
      </c>
      <c r="I195" s="670" t="str">
        <f t="shared" si="16"/>
        <v>-</v>
      </c>
      <c r="J195" s="220" t="str">
        <f t="shared" si="19"/>
        <v>USD ( 7 ) / ( 2 )</v>
      </c>
      <c r="K195" s="220">
        <f>LOOKUP(1,0/($M195&amp;$N195&amp;$O195&amp;$P195&amp;$Q195=全球运价!$B$7:$B$1998&amp;全球运价!$C$7:$C$1998&amp;全球运价!$S$7:$S$1998&amp;全球运价!$L$7:$L$1998&amp;全球运价!$P$7:$P$1998),全球运价!D$7:D$1998)</f>
        <v>-7</v>
      </c>
      <c r="L195" s="220">
        <f>LOOKUP(1,0/($M195&amp;$N195&amp;$O195&amp;$P195&amp;$Q195=全球运价!$B$7:$B$1998&amp;全球运价!$C$7:$C$1998&amp;全球运价!$S$7:$S$1998&amp;全球运价!$L$7:$L$1998&amp;全球运价!$P$7:$P$1998),全球运价!E$7:E$1998)</f>
        <v>-2</v>
      </c>
      <c r="M195" s="660" t="s">
        <v>749</v>
      </c>
      <c r="N195" s="40" t="s">
        <v>668</v>
      </c>
      <c r="O195" s="40" t="s">
        <v>3443</v>
      </c>
      <c r="P195" s="40" t="s">
        <v>3426</v>
      </c>
      <c r="Q195" s="40" t="s">
        <v>3507</v>
      </c>
    </row>
    <row r="196" spans="1:17" s="40" customFormat="1" ht="19.5" customHeight="1">
      <c r="A196" s="163" t="s">
        <v>546</v>
      </c>
      <c r="B196" s="342" t="s">
        <v>3579</v>
      </c>
      <c r="C196" s="951" t="s">
        <v>3246</v>
      </c>
      <c r="D196" s="952"/>
      <c r="E196" s="953"/>
      <c r="F196" s="788" t="s">
        <v>3138</v>
      </c>
      <c r="G196" s="164" t="s">
        <v>8</v>
      </c>
      <c r="H196" s="166" t="s">
        <v>708</v>
      </c>
      <c r="I196" s="670" t="str">
        <f t="shared" si="16"/>
        <v>-</v>
      </c>
      <c r="J196" s="220" t="str">
        <f t="shared" si="19"/>
        <v>USD ( 30 ) / ( 25 )</v>
      </c>
      <c r="K196" s="220">
        <f>LOOKUP(1,0/($M196&amp;$N196&amp;$O196&amp;$P196&amp;$Q196=全球运价!$B$7:$B$1998&amp;全球运价!$C$7:$C$1998&amp;全球运价!$S$7:$S$1998&amp;全球运价!$L$7:$L$1998&amp;全球运价!$P$7:$P$1998),全球运价!D$7:D$1998)</f>
        <v>-30</v>
      </c>
      <c r="L196" s="220">
        <f>LOOKUP(1,0/($M196&amp;$N196&amp;$O196&amp;$P196&amp;$Q196=全球运价!$B$7:$B$1998&amp;全球运价!$C$7:$C$1998&amp;全球运价!$S$7:$S$1998&amp;全球运价!$L$7:$L$1998&amp;全球运价!$P$7:$P$1998),全球运价!E$7:E$1998)</f>
        <v>-25</v>
      </c>
      <c r="M196" s="660" t="s">
        <v>749</v>
      </c>
      <c r="N196" s="40" t="s">
        <v>749</v>
      </c>
      <c r="O196" s="40" t="s">
        <v>3443</v>
      </c>
      <c r="P196" s="40" t="s">
        <v>3426</v>
      </c>
      <c r="Q196" s="40" t="s">
        <v>3507</v>
      </c>
    </row>
    <row r="197" spans="1:17" s="40" customFormat="1" ht="19.5" customHeight="1">
      <c r="A197" s="163" t="s">
        <v>50</v>
      </c>
      <c r="B197" s="342" t="s">
        <v>305</v>
      </c>
      <c r="C197" s="902" t="s">
        <v>3019</v>
      </c>
      <c r="D197" s="934"/>
      <c r="E197" s="903"/>
      <c r="F197" s="788" t="s">
        <v>3113</v>
      </c>
      <c r="G197" s="344" t="s">
        <v>668</v>
      </c>
      <c r="H197" s="166">
        <v>25</v>
      </c>
      <c r="I197" s="670" t="str">
        <f t="shared" si="16"/>
        <v>-</v>
      </c>
      <c r="J197" s="220" t="str">
        <f t="shared" si="19"/>
        <v>USD 16 / 21</v>
      </c>
      <c r="K197" s="220">
        <f>LOOKUP(1,0/($M197&amp;$N197&amp;$O197&amp;$P197&amp;$Q197=全球运价!$B$7:$B$1998&amp;全球运价!$C$7:$C$1998&amp;全球运价!$S$7:$S$1998&amp;全球运价!$L$7:$L$1998&amp;全球运价!$P$7:$P$1998),全球运价!D$7:D$1998)</f>
        <v>16</v>
      </c>
      <c r="L197" s="220">
        <f>LOOKUP(1,0/($M197&amp;$N197&amp;$O197&amp;$P197&amp;$Q197=全球运价!$B$7:$B$1998&amp;全球运价!$C$7:$C$1998&amp;全球运价!$S$7:$S$1998&amp;全球运价!$L$7:$L$1998&amp;全球运价!$P$7:$P$1998),全球运价!E$7:E$1998)</f>
        <v>21</v>
      </c>
      <c r="M197" s="660" t="s">
        <v>1169</v>
      </c>
      <c r="N197" s="40" t="s">
        <v>668</v>
      </c>
      <c r="O197" s="40" t="s">
        <v>3443</v>
      </c>
      <c r="P197" s="40" t="s">
        <v>3426</v>
      </c>
      <c r="Q197" s="40" t="s">
        <v>3507</v>
      </c>
    </row>
    <row r="198" spans="1:17" s="48" customFormat="1" ht="19.5" customHeight="1">
      <c r="A198" s="163" t="s">
        <v>297</v>
      </c>
      <c r="B198" s="342" t="s">
        <v>304</v>
      </c>
      <c r="C198" s="902" t="s">
        <v>3019</v>
      </c>
      <c r="D198" s="934"/>
      <c r="E198" s="903"/>
      <c r="F198" s="788" t="s">
        <v>3113</v>
      </c>
      <c r="G198" s="344" t="s">
        <v>668</v>
      </c>
      <c r="H198" s="166">
        <v>25</v>
      </c>
      <c r="I198" s="670" t="str">
        <f t="shared" si="16"/>
        <v>-</v>
      </c>
      <c r="J198" s="220" t="str">
        <f t="shared" si="19"/>
        <v>USD 60 / 65</v>
      </c>
      <c r="K198" s="220">
        <f>LOOKUP(1,0/($M198&amp;$N198&amp;$O198&amp;$P198&amp;$Q198=全球运价!$B$7:$B$1998&amp;全球运价!$C$7:$C$1998&amp;全球运价!$S$7:$S$1998&amp;全球运价!$L$7:$L$1998&amp;全球运价!$P$7:$P$1998),全球运价!D$7:D$1998)</f>
        <v>60</v>
      </c>
      <c r="L198" s="220">
        <f>LOOKUP(1,0/($M198&amp;$N198&amp;$O198&amp;$P198&amp;$Q198=全球运价!$B$7:$B$1998&amp;全球运价!$C$7:$C$1998&amp;全球运价!$S$7:$S$1998&amp;全球运价!$L$7:$L$1998&amp;全球运价!$P$7:$P$1998),全球运价!E$7:E$1998)</f>
        <v>65</v>
      </c>
      <c r="M198" s="660" t="s">
        <v>1184</v>
      </c>
      <c r="N198" s="40" t="s">
        <v>668</v>
      </c>
      <c r="O198" s="40" t="s">
        <v>3443</v>
      </c>
      <c r="P198" s="40" t="s">
        <v>3426</v>
      </c>
      <c r="Q198" s="40" t="s">
        <v>3507</v>
      </c>
    </row>
    <row r="199" spans="1:17" ht="19.5" customHeight="1">
      <c r="A199" s="163" t="s">
        <v>51</v>
      </c>
      <c r="B199" s="342" t="s">
        <v>308</v>
      </c>
      <c r="C199" s="902" t="s">
        <v>3019</v>
      </c>
      <c r="D199" s="934"/>
      <c r="E199" s="903"/>
      <c r="F199" s="788" t="s">
        <v>3112</v>
      </c>
      <c r="G199" s="344" t="s">
        <v>668</v>
      </c>
      <c r="H199" s="166">
        <v>25</v>
      </c>
      <c r="I199" s="670" t="str">
        <f t="shared" si="16"/>
        <v>-</v>
      </c>
      <c r="J199" s="220" t="str">
        <f t="shared" si="19"/>
        <v>USD 42 / 47</v>
      </c>
      <c r="K199" s="220">
        <f>LOOKUP(1,0/($M199&amp;$N199&amp;$O199&amp;$P199&amp;$Q199=全球运价!$B$7:$B$1998&amp;全球运价!$C$7:$C$1998&amp;全球运价!$S$7:$S$1998&amp;全球运价!$L$7:$L$1998&amp;全球运价!$P$7:$P$1998),全球运价!D$7:D$1998)</f>
        <v>42</v>
      </c>
      <c r="L199" s="220">
        <f>LOOKUP(1,0/($M199&amp;$N199&amp;$O199&amp;$P199&amp;$Q199=全球运价!$B$7:$B$1998&amp;全球运价!$C$7:$C$1998&amp;全球运价!$S$7:$S$1998&amp;全球运价!$L$7:$L$1998&amp;全球运价!$P$7:$P$1998),全球运价!E$7:E$1998)</f>
        <v>47</v>
      </c>
      <c r="M199" s="660" t="s">
        <v>1422</v>
      </c>
      <c r="N199" s="40" t="s">
        <v>668</v>
      </c>
      <c r="O199" s="40" t="s">
        <v>3443</v>
      </c>
      <c r="P199" s="40" t="s">
        <v>3426</v>
      </c>
      <c r="Q199" s="40" t="s">
        <v>3507</v>
      </c>
    </row>
    <row r="200" spans="1:17" ht="19.5" customHeight="1">
      <c r="A200" s="191" t="s">
        <v>298</v>
      </c>
      <c r="B200" s="723" t="s">
        <v>309</v>
      </c>
      <c r="C200" s="899" t="s">
        <v>3019</v>
      </c>
      <c r="D200" s="900"/>
      <c r="E200" s="901"/>
      <c r="F200" s="788" t="s">
        <v>3113</v>
      </c>
      <c r="G200" s="725" t="s">
        <v>668</v>
      </c>
      <c r="H200" s="202">
        <v>25</v>
      </c>
      <c r="I200" s="670" t="str">
        <f t="shared" si="16"/>
        <v>-</v>
      </c>
      <c r="J200" s="220" t="str">
        <f t="shared" si="19"/>
        <v>USD 68 / 73</v>
      </c>
      <c r="K200" s="220">
        <f>LOOKUP(1,0/($M200&amp;$N200&amp;$O200&amp;$P200&amp;$Q200=全球运价!$B$7:$B$1998&amp;全球运价!$C$7:$C$1998&amp;全球运价!$S$7:$S$1998&amp;全球运价!$L$7:$L$1998&amp;全球运价!$P$7:$P$1998),全球运价!D$7:D$1998)</f>
        <v>68</v>
      </c>
      <c r="L200" s="220">
        <f>LOOKUP(1,0/($M200&amp;$N200&amp;$O200&amp;$P200&amp;$Q200=全球运价!$B$7:$B$1998&amp;全球运价!$C$7:$C$1998&amp;全球运价!$S$7:$S$1998&amp;全球运价!$L$7:$L$1998&amp;全球运价!$P$7:$P$1998),全球运价!E$7:E$1998)</f>
        <v>73</v>
      </c>
      <c r="M200" s="660" t="s">
        <v>1431</v>
      </c>
      <c r="N200" s="40" t="s">
        <v>668</v>
      </c>
      <c r="O200" s="40" t="s">
        <v>3443</v>
      </c>
      <c r="P200" s="40" t="s">
        <v>3426</v>
      </c>
      <c r="Q200" s="40" t="s">
        <v>3507</v>
      </c>
    </row>
    <row r="201" spans="1:17" ht="19.5" customHeight="1">
      <c r="A201" s="191" t="s">
        <v>52</v>
      </c>
      <c r="B201" s="723" t="s">
        <v>467</v>
      </c>
      <c r="C201" s="899" t="s">
        <v>3019</v>
      </c>
      <c r="D201" s="900"/>
      <c r="E201" s="901"/>
      <c r="F201" s="788" t="s">
        <v>3113</v>
      </c>
      <c r="G201" s="725" t="s">
        <v>668</v>
      </c>
      <c r="H201" s="202">
        <v>25</v>
      </c>
      <c r="I201" s="670" t="str">
        <f t="shared" si="16"/>
        <v>-</v>
      </c>
      <c r="J201" s="220" t="str">
        <f t="shared" si="19"/>
        <v>USD 36 / 41</v>
      </c>
      <c r="K201" s="220">
        <f>LOOKUP(1,0/($M201&amp;$N201&amp;$O201&amp;$P201&amp;$Q201=全球运价!$B$7:$B$1998&amp;全球运价!$C$7:$C$1998&amp;全球运价!$S$7:$S$1998&amp;全球运价!$L$7:$L$1998&amp;全球运价!$P$7:$P$1998),全球运价!D$7:D$1998)</f>
        <v>36</v>
      </c>
      <c r="L201" s="220">
        <f>LOOKUP(1,0/($M201&amp;$N201&amp;$O201&amp;$P201&amp;$Q201=全球运价!$B$7:$B$1998&amp;全球运价!$C$7:$C$1998&amp;全球运价!$S$7:$S$1998&amp;全球运价!$L$7:$L$1998&amp;全球运价!$P$7:$P$1998),全球运价!E$7:E$1998)</f>
        <v>41</v>
      </c>
      <c r="M201" s="660" t="s">
        <v>1444</v>
      </c>
      <c r="N201" s="40" t="s">
        <v>668</v>
      </c>
      <c r="O201" s="40" t="s">
        <v>3443</v>
      </c>
      <c r="P201" s="40" t="s">
        <v>3426</v>
      </c>
      <c r="Q201" s="40" t="s">
        <v>3507</v>
      </c>
    </row>
    <row r="202" spans="1:17" s="40" customFormat="1" ht="19.5" customHeight="1">
      <c r="A202" s="191" t="s">
        <v>299</v>
      </c>
      <c r="B202" s="723" t="s">
        <v>3760</v>
      </c>
      <c r="C202" s="899" t="s">
        <v>3019</v>
      </c>
      <c r="D202" s="900"/>
      <c r="E202" s="901"/>
      <c r="F202" s="788" t="s">
        <v>3112</v>
      </c>
      <c r="G202" s="725" t="s">
        <v>668</v>
      </c>
      <c r="H202" s="202">
        <v>30</v>
      </c>
      <c r="I202" s="670" t="str">
        <f t="shared" si="16"/>
        <v>-</v>
      </c>
      <c r="J202" s="220" t="str">
        <f t="shared" si="19"/>
        <v>USD 55 / 60</v>
      </c>
      <c r="K202" s="220">
        <f>LOOKUP(1,0/($M202&amp;$N202&amp;$O202&amp;$P202&amp;$Q202=全球运价!$B$7:$B$1998&amp;全球运价!$C$7:$C$1998&amp;全球运价!$S$7:$S$1998&amp;全球运价!$L$7:$L$1998&amp;全球运价!$P$7:$P$1998),全球运价!D$7:D$1998)</f>
        <v>55</v>
      </c>
      <c r="L202" s="220">
        <f>LOOKUP(1,0/($M202&amp;$N202&amp;$O202&amp;$P202&amp;$Q202=全球运价!$B$7:$B$1998&amp;全球运价!$C$7:$C$1998&amp;全球运价!$S$7:$S$1998&amp;全球运价!$L$7:$L$1998&amp;全球运价!$P$7:$P$1998),全球运价!E$7:E$1998)</f>
        <v>60</v>
      </c>
      <c r="M202" s="660" t="s">
        <v>1524</v>
      </c>
      <c r="N202" s="40" t="s">
        <v>668</v>
      </c>
      <c r="O202" s="40" t="s">
        <v>3443</v>
      </c>
      <c r="P202" s="40" t="s">
        <v>3426</v>
      </c>
      <c r="Q202" s="40" t="s">
        <v>3507</v>
      </c>
    </row>
    <row r="203" spans="1:17" s="40" customFormat="1" ht="19.5" customHeight="1">
      <c r="A203" s="191" t="s">
        <v>3714</v>
      </c>
      <c r="B203" s="733" t="s">
        <v>3559</v>
      </c>
      <c r="C203" s="899" t="s">
        <v>265</v>
      </c>
      <c r="D203" s="900"/>
      <c r="E203" s="901"/>
      <c r="F203" s="788" t="s">
        <v>2558</v>
      </c>
      <c r="G203" s="186" t="s">
        <v>8</v>
      </c>
      <c r="H203" s="202" t="s">
        <v>708</v>
      </c>
      <c r="I203" s="670" t="str">
        <f t="shared" si="16"/>
        <v>-</v>
      </c>
      <c r="J203" s="220" t="str">
        <f t="shared" ref="J203" si="20">"USD "&amp;IF(K203&lt;0,"( "&amp;-K203&amp;" )",K203)&amp;" / "&amp;IF(L203&lt;0,"( "&amp;-L203&amp;" )",L203)</f>
        <v>USD 65 / 70</v>
      </c>
      <c r="K203" s="220">
        <f>LOOKUP(1,0/($M203&amp;$N203&amp;$O203&amp;$P203&amp;$Q203=全球运价!$B$7:$B$1998&amp;全球运价!$C$7:$C$1998&amp;全球运价!$S$7:$S$1998&amp;全球运价!$L$7:$L$1998&amp;全球运价!$P$7:$P$1998),全球运价!D$7:D$1998)</f>
        <v>65</v>
      </c>
      <c r="L203" s="220">
        <f>LOOKUP(1,0/($M203&amp;$N203&amp;$O203&amp;$P203&amp;$Q203=全球运价!$B$7:$B$1998&amp;全球运价!$C$7:$C$1998&amp;全球运价!$S$7:$S$1998&amp;全球运价!$L$7:$L$1998&amp;全球运价!$P$7:$P$1998),全球运价!E$7:E$1998)</f>
        <v>70</v>
      </c>
      <c r="M203" s="660" t="s">
        <v>1524</v>
      </c>
      <c r="N203" s="660" t="s">
        <v>1524</v>
      </c>
      <c r="O203" s="40" t="s">
        <v>3443</v>
      </c>
      <c r="P203" s="40" t="s">
        <v>3418</v>
      </c>
      <c r="Q203" s="40" t="s">
        <v>3715</v>
      </c>
    </row>
    <row r="204" spans="1:17" s="28" customFormat="1" ht="19.5" customHeight="1">
      <c r="A204" s="191" t="s">
        <v>630</v>
      </c>
      <c r="B204" s="723" t="s">
        <v>307</v>
      </c>
      <c r="C204" s="899" t="s">
        <v>3019</v>
      </c>
      <c r="D204" s="900"/>
      <c r="E204" s="901"/>
      <c r="F204" s="788" t="s">
        <v>3114</v>
      </c>
      <c r="G204" s="725" t="s">
        <v>668</v>
      </c>
      <c r="H204" s="202">
        <v>30</v>
      </c>
      <c r="I204" s="670" t="str">
        <f t="shared" si="16"/>
        <v>-</v>
      </c>
      <c r="J204" s="220" t="str">
        <f t="shared" si="19"/>
        <v>USD 48 / 53</v>
      </c>
      <c r="K204" s="220">
        <f>LOOKUP(1,0/($M204&amp;$N204&amp;$O204&amp;$P204&amp;$Q204=全球运价!$B$7:$B$1998&amp;全球运价!$C$7:$C$1998&amp;全球运价!$S$7:$S$1998&amp;全球运价!$L$7:$L$1998&amp;全球运价!$P$7:$P$1998),全球运价!D$7:D$1998)</f>
        <v>48</v>
      </c>
      <c r="L204" s="220">
        <f>LOOKUP(1,0/($M204&amp;$N204&amp;$O204&amp;$P204&amp;$Q204=全球运价!$B$7:$B$1998&amp;全球运价!$C$7:$C$1998&amp;全球运价!$S$7:$S$1998&amp;全球运价!$L$7:$L$1998&amp;全球运价!$P$7:$P$1998),全球运价!E$7:E$1998)</f>
        <v>53</v>
      </c>
      <c r="M204" s="660" t="s">
        <v>1591</v>
      </c>
      <c r="N204" s="40" t="s">
        <v>668</v>
      </c>
      <c r="O204" s="40" t="s">
        <v>3443</v>
      </c>
      <c r="P204" s="40" t="s">
        <v>3426</v>
      </c>
      <c r="Q204" s="40" t="s">
        <v>3507</v>
      </c>
    </row>
    <row r="205" spans="1:17" s="28" customFormat="1" ht="19.5" customHeight="1">
      <c r="A205" s="191" t="s">
        <v>610</v>
      </c>
      <c r="B205" s="723" t="s">
        <v>2388</v>
      </c>
      <c r="C205" s="899" t="s">
        <v>3019</v>
      </c>
      <c r="D205" s="900"/>
      <c r="E205" s="901"/>
      <c r="F205" s="788" t="s">
        <v>3113</v>
      </c>
      <c r="G205" s="725" t="s">
        <v>668</v>
      </c>
      <c r="H205" s="229" t="s">
        <v>54</v>
      </c>
      <c r="I205" s="670" t="str">
        <f t="shared" si="16"/>
        <v>-</v>
      </c>
      <c r="J205" s="220" t="str">
        <f t="shared" si="19"/>
        <v>USD 50 / 55</v>
      </c>
      <c r="K205" s="220">
        <f>LOOKUP(1,0/($M205&amp;$N205&amp;$O205&amp;$P205&amp;$Q205=全球运价!$B$7:$B$1998&amp;全球运价!$C$7:$C$1998&amp;全球运价!$S$7:$S$1998&amp;全球运价!$L$7:$L$1998&amp;全球运价!$P$7:$P$1998),全球运价!D$7:D$1998)</f>
        <v>50</v>
      </c>
      <c r="L205" s="220">
        <f>LOOKUP(1,0/($M205&amp;$N205&amp;$O205&amp;$P205&amp;$Q205=全球运价!$B$7:$B$1998&amp;全球运价!$C$7:$C$1998&amp;全球运价!$S$7:$S$1998&amp;全球运价!$L$7:$L$1998&amp;全球运价!$P$7:$P$1998),全球运价!E$7:E$1998)</f>
        <v>55</v>
      </c>
      <c r="M205" s="660" t="s">
        <v>1602</v>
      </c>
      <c r="N205" s="40" t="s">
        <v>668</v>
      </c>
      <c r="O205" s="40" t="s">
        <v>3443</v>
      </c>
      <c r="P205" s="40" t="s">
        <v>3426</v>
      </c>
      <c r="Q205" s="40" t="s">
        <v>3507</v>
      </c>
    </row>
    <row r="206" spans="1:17" s="40" customFormat="1" ht="19.5" customHeight="1">
      <c r="A206" s="163" t="s">
        <v>55</v>
      </c>
      <c r="B206" s="351" t="s">
        <v>2671</v>
      </c>
      <c r="C206" s="902" t="s">
        <v>3019</v>
      </c>
      <c r="D206" s="934"/>
      <c r="E206" s="903"/>
      <c r="F206" s="788" t="s">
        <v>3115</v>
      </c>
      <c r="G206" s="344" t="s">
        <v>668</v>
      </c>
      <c r="H206" s="166">
        <v>25</v>
      </c>
      <c r="I206" s="670" t="str">
        <f t="shared" si="16"/>
        <v>-</v>
      </c>
      <c r="J206" s="220" t="str">
        <f t="shared" si="19"/>
        <v>USD 130 / 250</v>
      </c>
      <c r="K206" s="220">
        <f>LOOKUP(1,0/($M206&amp;$N206&amp;$O206&amp;$P206&amp;$Q206=全球运价!$B$7:$B$1998&amp;全球运价!$C$7:$C$1998&amp;全球运价!$S$7:$S$1998&amp;全球运价!$L$7:$L$1998&amp;全球运价!$P$7:$P$1998),全球运价!D$7:D$1998)</f>
        <v>130</v>
      </c>
      <c r="L206" s="220">
        <f>LOOKUP(1,0/($M206&amp;$N206&amp;$O206&amp;$P206&amp;$Q206=全球运价!$B$7:$B$1998&amp;全球运价!$C$7:$C$1998&amp;全球运价!$S$7:$S$1998&amp;全球运价!$L$7:$L$1998&amp;全球运价!$P$7:$P$1998),全球运价!E$7:E$1998)</f>
        <v>250</v>
      </c>
      <c r="M206" s="660" t="s">
        <v>3580</v>
      </c>
      <c r="N206" s="40" t="s">
        <v>668</v>
      </c>
      <c r="O206" s="40" t="s">
        <v>3443</v>
      </c>
      <c r="P206" s="40" t="s">
        <v>3426</v>
      </c>
      <c r="Q206" s="40" t="s">
        <v>3507</v>
      </c>
    </row>
    <row r="207" spans="1:17" s="40" customFormat="1" ht="19.5" customHeight="1">
      <c r="A207" s="163" t="s">
        <v>462</v>
      </c>
      <c r="B207" s="351" t="s">
        <v>310</v>
      </c>
      <c r="C207" s="902" t="s">
        <v>3019</v>
      </c>
      <c r="D207" s="934"/>
      <c r="E207" s="903"/>
      <c r="F207" s="788" t="s">
        <v>3115</v>
      </c>
      <c r="G207" s="344" t="s">
        <v>668</v>
      </c>
      <c r="H207" s="166">
        <v>25</v>
      </c>
      <c r="I207" s="670" t="str">
        <f t="shared" si="16"/>
        <v>-</v>
      </c>
      <c r="J207" s="220" t="str">
        <f t="shared" si="19"/>
        <v>USD 41 / 46</v>
      </c>
      <c r="K207" s="220">
        <f>LOOKUP(1,0/($M207&amp;$N207&amp;$O207&amp;$P207&amp;$Q207=全球运价!$B$7:$B$1998&amp;全球运价!$C$7:$C$1998&amp;全球运价!$S$7:$S$1998&amp;全球运价!$L$7:$L$1998&amp;全球运价!$P$7:$P$1998),全球运价!D$7:D$1998)</f>
        <v>41</v>
      </c>
      <c r="L207" s="220">
        <f>LOOKUP(1,0/($M207&amp;$N207&amp;$O207&amp;$P207&amp;$Q207=全球运价!$B$7:$B$1998&amp;全球运价!$C$7:$C$1998&amp;全球运价!$S$7:$S$1998&amp;全球运价!$L$7:$L$1998&amp;全球运价!$P$7:$P$1998),全球运价!E$7:E$1998)</f>
        <v>46</v>
      </c>
      <c r="M207" s="660" t="s">
        <v>1685</v>
      </c>
      <c r="N207" s="40" t="s">
        <v>668</v>
      </c>
      <c r="O207" s="40" t="s">
        <v>3443</v>
      </c>
      <c r="P207" s="40" t="s">
        <v>3426</v>
      </c>
      <c r="Q207" s="40" t="s">
        <v>3507</v>
      </c>
    </row>
    <row r="208" spans="1:17" s="40" customFormat="1" ht="19.5" customHeight="1">
      <c r="A208" s="163" t="s">
        <v>56</v>
      </c>
      <c r="B208" s="342" t="s">
        <v>3581</v>
      </c>
      <c r="C208" s="902" t="s">
        <v>3019</v>
      </c>
      <c r="D208" s="934"/>
      <c r="E208" s="903"/>
      <c r="F208" s="788" t="s">
        <v>3112</v>
      </c>
      <c r="G208" s="344" t="s">
        <v>2386</v>
      </c>
      <c r="H208" s="165" t="s">
        <v>54</v>
      </c>
      <c r="I208" s="670" t="str">
        <f t="shared" si="16"/>
        <v>-</v>
      </c>
      <c r="J208" s="220" t="str">
        <f t="shared" si="19"/>
        <v>USD 30 / 35</v>
      </c>
      <c r="K208" s="220">
        <f>LOOKUP(1,0/($M208&amp;$N208&amp;$O208&amp;$P208&amp;$Q208=全球运价!$B$7:$B$1998&amp;全球运价!$C$7:$C$1998&amp;全球运价!$S$7:$S$1998&amp;全球运价!$L$7:$L$1998&amp;全球运价!$P$7:$P$1998),全球运价!D$7:D$1998)</f>
        <v>30</v>
      </c>
      <c r="L208" s="220">
        <f>LOOKUP(1,0/($M208&amp;$N208&amp;$O208&amp;$P208&amp;$Q208=全球运价!$B$7:$B$1998&amp;全球运价!$C$7:$C$1998&amp;全球运价!$S$7:$S$1998&amp;全球运价!$L$7:$L$1998&amp;全球运价!$P$7:$P$1998),全球运价!E$7:E$1998)</f>
        <v>35</v>
      </c>
      <c r="M208" s="660" t="s">
        <v>1592</v>
      </c>
      <c r="N208" s="40" t="s">
        <v>668</v>
      </c>
      <c r="O208" s="40" t="s">
        <v>3443</v>
      </c>
      <c r="P208" s="40" t="s">
        <v>3426</v>
      </c>
      <c r="Q208" s="40" t="s">
        <v>3507</v>
      </c>
    </row>
    <row r="209" spans="1:18" s="40" customFormat="1" ht="19.5" customHeight="1">
      <c r="A209" s="163" t="s">
        <v>1764</v>
      </c>
      <c r="B209" s="342" t="s">
        <v>554</v>
      </c>
      <c r="C209" s="902" t="s">
        <v>283</v>
      </c>
      <c r="D209" s="934"/>
      <c r="E209" s="903"/>
      <c r="F209" s="778" t="s">
        <v>280</v>
      </c>
      <c r="G209" s="164" t="s">
        <v>8</v>
      </c>
      <c r="H209" s="166">
        <v>8</v>
      </c>
      <c r="I209" s="670" t="str">
        <f t="shared" si="16"/>
        <v>-</v>
      </c>
      <c r="J209" s="220" t="str">
        <f t="shared" si="19"/>
        <v>USD 7 / 12</v>
      </c>
      <c r="K209" s="220">
        <f>LOOKUP(1,0/($M209&amp;$N209&amp;$O209&amp;$P209&amp;$Q209=全球运价!$B$7:$B$1998&amp;全球运价!$C$7:$C$1998&amp;全球运价!$S$7:$S$1998&amp;全球运价!$L$7:$L$1998&amp;全球运价!$P$7:$P$1998),全球运价!D$7:D$1998)</f>
        <v>7</v>
      </c>
      <c r="L209" s="220">
        <f>LOOKUP(1,0/($M209&amp;$N209&amp;$O209&amp;$P209&amp;$Q209=全球运价!$B$7:$B$1998&amp;全球运价!$C$7:$C$1998&amp;全球运价!$S$7:$S$1998&amp;全球运价!$L$7:$L$1998&amp;全球运价!$P$7:$P$1998),全球运价!E$7:E$1998)</f>
        <v>12</v>
      </c>
      <c r="M209" s="660" t="s">
        <v>1592</v>
      </c>
      <c r="N209" s="40" t="s">
        <v>1592</v>
      </c>
      <c r="O209" s="40" t="s">
        <v>3443</v>
      </c>
      <c r="P209" s="40" t="s">
        <v>3426</v>
      </c>
      <c r="Q209" s="40" t="s">
        <v>3507</v>
      </c>
    </row>
    <row r="210" spans="1:18" s="40" customFormat="1" ht="19.5" customHeight="1">
      <c r="A210" s="163" t="s">
        <v>53</v>
      </c>
      <c r="B210" s="392" t="s">
        <v>559</v>
      </c>
      <c r="C210" s="902" t="s">
        <v>283</v>
      </c>
      <c r="D210" s="934"/>
      <c r="E210" s="903"/>
      <c r="F210" s="778" t="s">
        <v>280</v>
      </c>
      <c r="G210" s="346" t="s">
        <v>558</v>
      </c>
      <c r="H210" s="166">
        <v>15</v>
      </c>
      <c r="I210" s="670" t="str">
        <f t="shared" si="16"/>
        <v>-</v>
      </c>
      <c r="J210" s="220" t="str">
        <f t="shared" si="19"/>
        <v>USD 22 / 27</v>
      </c>
      <c r="K210" s="220">
        <f>LOOKUP(1,0/($M210&amp;$N210&amp;$O210&amp;$P210&amp;$Q210=全球运价!$B$7:$B$1998&amp;全球运价!$C$7:$C$1998&amp;全球运价!$S$7:$S$1998&amp;全球运价!$L$7:$L$1998&amp;全球运价!$P$7:$P$1998),全球运价!D$7:D$1998)</f>
        <v>22</v>
      </c>
      <c r="L210" s="220">
        <f>LOOKUP(1,0/($M210&amp;$N210&amp;$O210&amp;$P210&amp;$Q210=全球运价!$B$7:$B$1998&amp;全球运价!$C$7:$C$1998&amp;全球运价!$S$7:$S$1998&amp;全球运价!$L$7:$L$1998&amp;全球运价!$P$7:$P$1998),全球运价!E$7:E$1998)</f>
        <v>27</v>
      </c>
      <c r="M210" s="660" t="s">
        <v>1591</v>
      </c>
      <c r="N210" s="40" t="s">
        <v>1592</v>
      </c>
      <c r="O210" s="40" t="s">
        <v>3443</v>
      </c>
      <c r="P210" s="40" t="s">
        <v>3426</v>
      </c>
      <c r="Q210" s="40" t="s">
        <v>3507</v>
      </c>
    </row>
    <row r="211" spans="1:18" s="40" customFormat="1" ht="19.5" customHeight="1">
      <c r="A211" s="162" t="s">
        <v>2672</v>
      </c>
      <c r="B211" s="697" t="s">
        <v>3616</v>
      </c>
      <c r="C211" s="902" t="s">
        <v>543</v>
      </c>
      <c r="D211" s="934"/>
      <c r="E211" s="903"/>
      <c r="F211" s="778" t="s">
        <v>266</v>
      </c>
      <c r="G211" s="164" t="s">
        <v>8</v>
      </c>
      <c r="H211" s="166">
        <v>13</v>
      </c>
      <c r="I211" s="670" t="str">
        <f t="shared" si="16"/>
        <v>-</v>
      </c>
      <c r="J211" s="220" t="str">
        <f>"USD "&amp;IF(K211&lt;0,"( "&amp;-K211&amp;" )",K211)&amp;" / "&amp;IF(L211&lt;0,"( "&amp;-L211&amp;" )",L211)&amp;" (+USD50/BILL)"</f>
        <v>USD 55 / 60 (+USD50/BILL)</v>
      </c>
      <c r="K211" s="220">
        <f>LOOKUP(1,0/($M211&amp;$N211&amp;$O211&amp;$P211&amp;$Q211=全球运价!$B$7:$B$1998&amp;全球运价!$C$7:$C$1998&amp;全球运价!$S$7:$S$1998&amp;全球运价!$L$7:$L$1998&amp;全球运价!$P$7:$P$1998),全球运价!D$7:D$1998)</f>
        <v>55</v>
      </c>
      <c r="L211" s="220">
        <f>LOOKUP(1,0/($M211&amp;$N211&amp;$O211&amp;$P211&amp;$Q211=全球运价!$B$7:$B$1998&amp;全球运价!$C$7:$C$1998&amp;全球运价!$S$7:$S$1998&amp;全球运价!$L$7:$L$1998&amp;全球运价!$P$7:$P$1998),全球运价!E$7:E$1998)</f>
        <v>60</v>
      </c>
      <c r="M211" s="689" t="s">
        <v>2593</v>
      </c>
      <c r="N211" s="40" t="s">
        <v>2593</v>
      </c>
      <c r="O211" s="40" t="s">
        <v>3443</v>
      </c>
      <c r="P211" s="40" t="s">
        <v>3426</v>
      </c>
      <c r="Q211" s="40" t="s">
        <v>3507</v>
      </c>
    </row>
    <row r="212" spans="1:18" s="40" customFormat="1" ht="19.5" customHeight="1">
      <c r="A212" s="162" t="s">
        <v>551</v>
      </c>
      <c r="B212" s="392" t="s">
        <v>3174</v>
      </c>
      <c r="C212" s="902" t="s">
        <v>3019</v>
      </c>
      <c r="D212" s="934"/>
      <c r="E212" s="903"/>
      <c r="F212" s="788" t="s">
        <v>3113</v>
      </c>
      <c r="G212" s="164" t="s">
        <v>2387</v>
      </c>
      <c r="H212" s="166">
        <v>25</v>
      </c>
      <c r="I212" s="670" t="str">
        <f t="shared" ref="I212:I275" si="21">IF(J212="","",IF(J212="SYSTEM PRICE","",IF(B212=J212,"-","check")))</f>
        <v>-</v>
      </c>
      <c r="J212" s="220" t="str">
        <f>"USD "&amp;IF(K212&lt;0,"( "&amp;-K212&amp;" )",K212)&amp;" / "&amp;IF(L212&lt;0,"( "&amp;-L212&amp;" )",L212)&amp;" (+USD50/BILL)"</f>
        <v>USD 53 / 58 (+USD50/BILL)</v>
      </c>
      <c r="K212" s="220">
        <f>LOOKUP(1,0/($M212&amp;$N212&amp;$O212&amp;$P212&amp;$Q212=全球运价!$B$7:$B$1998&amp;全球运价!$C$7:$C$1998&amp;全球运价!$S$7:$S$1998&amp;全球运价!$L$7:$L$1998&amp;全球运价!$P$7:$P$1998),全球运价!D$7:D$1998)</f>
        <v>53</v>
      </c>
      <c r="L212" s="220">
        <f>LOOKUP(1,0/($M212&amp;$N212&amp;$O212&amp;$P212&amp;$Q212=全球运价!$B$7:$B$1998&amp;全球运价!$C$7:$C$1998&amp;全球运价!$S$7:$S$1998&amp;全球运价!$L$7:$L$1998&amp;全球运价!$P$7:$P$1998),全球运价!E$7:E$1998)</f>
        <v>58</v>
      </c>
      <c r="M212" s="689" t="s">
        <v>2593</v>
      </c>
      <c r="N212" s="40" t="s">
        <v>668</v>
      </c>
      <c r="O212" s="40" t="s">
        <v>3443</v>
      </c>
      <c r="P212" s="40" t="s">
        <v>3426</v>
      </c>
      <c r="Q212" s="40" t="s">
        <v>3507</v>
      </c>
    </row>
    <row r="213" spans="1:18" s="40" customFormat="1" ht="19.5" customHeight="1">
      <c r="A213" s="173" t="s">
        <v>300</v>
      </c>
      <c r="B213" s="344" t="s">
        <v>311</v>
      </c>
      <c r="C213" s="902" t="s">
        <v>3019</v>
      </c>
      <c r="D213" s="934"/>
      <c r="E213" s="903"/>
      <c r="F213" s="788" t="s">
        <v>3114</v>
      </c>
      <c r="G213" s="344" t="s">
        <v>668</v>
      </c>
      <c r="H213" s="166">
        <v>45</v>
      </c>
      <c r="I213" s="670" t="str">
        <f t="shared" si="21"/>
        <v>-</v>
      </c>
      <c r="J213" s="220" t="str">
        <f t="shared" si="19"/>
        <v>USD 138 / 143</v>
      </c>
      <c r="K213" s="220">
        <f>LOOKUP(1,0/($M213&amp;$N213&amp;$O213&amp;$P213&amp;$Q213=全球运价!$B$7:$B$1998&amp;全球运价!$C$7:$C$1998&amp;全球运价!$S$7:$S$1998&amp;全球运价!$L$7:$L$1998&amp;全球运价!$P$7:$P$1998),全球运价!D$7:D$1998)</f>
        <v>138</v>
      </c>
      <c r="L213" s="220">
        <f>LOOKUP(1,0/($M213&amp;$N213&amp;$O213&amp;$P213&amp;$Q213=全球运价!$B$7:$B$1998&amp;全球运价!$C$7:$C$1998&amp;全球运价!$S$7:$S$1998&amp;全球运价!$L$7:$L$1998&amp;全球运价!$P$7:$P$1998),全球运价!E$7:E$1998)</f>
        <v>143</v>
      </c>
      <c r="M213" s="660" t="s">
        <v>1713</v>
      </c>
      <c r="N213" s="40" t="s">
        <v>668</v>
      </c>
      <c r="O213" s="40" t="s">
        <v>3443</v>
      </c>
      <c r="P213" s="40" t="s">
        <v>3426</v>
      </c>
      <c r="Q213" s="40" t="s">
        <v>3507</v>
      </c>
    </row>
    <row r="214" spans="1:18" s="203" customFormat="1" ht="19.5" customHeight="1">
      <c r="A214" s="173" t="s">
        <v>301</v>
      </c>
      <c r="B214" s="343" t="s">
        <v>307</v>
      </c>
      <c r="C214" s="902" t="s">
        <v>3019</v>
      </c>
      <c r="D214" s="934"/>
      <c r="E214" s="903"/>
      <c r="F214" s="788" t="s">
        <v>3116</v>
      </c>
      <c r="G214" s="344" t="s">
        <v>668</v>
      </c>
      <c r="H214" s="166">
        <v>25</v>
      </c>
      <c r="I214" s="670" t="str">
        <f t="shared" si="21"/>
        <v>-</v>
      </c>
      <c r="J214" s="220" t="str">
        <f t="shared" si="19"/>
        <v>USD 48 / 53</v>
      </c>
      <c r="K214" s="220">
        <f>LOOKUP(1,0/($M214&amp;$N214&amp;$O214&amp;$P214&amp;$Q214=全球运价!$B$7:$B$1998&amp;全球运价!$C$7:$C$1998&amp;全球运价!$S$7:$S$1998&amp;全球运价!$L$7:$L$1998&amp;全球运价!$P$7:$P$1998),全球运价!D$7:D$1998)</f>
        <v>48</v>
      </c>
      <c r="L214" s="220">
        <f>LOOKUP(1,0/($M214&amp;$N214&amp;$O214&amp;$P214&amp;$Q214=全球运价!$B$7:$B$1998&amp;全球运价!$C$7:$C$1998&amp;全球运价!$S$7:$S$1998&amp;全球运价!$L$7:$L$1998&amp;全球运价!$P$7:$P$1998),全球运价!E$7:E$1998)</f>
        <v>53</v>
      </c>
      <c r="M214" s="660" t="s">
        <v>1417</v>
      </c>
      <c r="N214" s="40" t="s">
        <v>668</v>
      </c>
      <c r="O214" s="40" t="s">
        <v>3443</v>
      </c>
      <c r="P214" s="40" t="s">
        <v>3426</v>
      </c>
      <c r="Q214" s="40" t="s">
        <v>3507</v>
      </c>
    </row>
    <row r="215" spans="1:18" s="203" customFormat="1" ht="19.5" customHeight="1">
      <c r="A215" s="954" t="s">
        <v>2609</v>
      </c>
      <c r="B215" s="955"/>
      <c r="C215" s="955"/>
      <c r="D215" s="955"/>
      <c r="E215" s="955"/>
      <c r="F215" s="955"/>
      <c r="G215" s="955"/>
      <c r="H215" s="956"/>
      <c r="I215" s="670" t="str">
        <f t="shared" si="21"/>
        <v/>
      </c>
      <c r="J215" s="220"/>
      <c r="K215" s="220"/>
      <c r="L215" s="220"/>
      <c r="M215" s="680"/>
      <c r="N215" s="40"/>
      <c r="O215" s="40"/>
      <c r="P215" s="681"/>
      <c r="Q215" s="40"/>
    </row>
    <row r="216" spans="1:18" s="40" customFormat="1" ht="19.5" customHeight="1">
      <c r="A216" s="935" t="s">
        <v>600</v>
      </c>
      <c r="B216" s="936"/>
      <c r="C216" s="936"/>
      <c r="D216" s="936"/>
      <c r="E216" s="936"/>
      <c r="F216" s="936"/>
      <c r="G216" s="936"/>
      <c r="H216" s="937"/>
      <c r="I216" s="670" t="str">
        <f t="shared" si="21"/>
        <v/>
      </c>
      <c r="J216" s="220"/>
      <c r="K216" s="220"/>
      <c r="L216" s="220"/>
    </row>
    <row r="217" spans="1:18" s="40" customFormat="1" ht="19.5" customHeight="1">
      <c r="A217" s="935" t="s">
        <v>593</v>
      </c>
      <c r="B217" s="936"/>
      <c r="C217" s="936"/>
      <c r="D217" s="936"/>
      <c r="E217" s="936"/>
      <c r="F217" s="936"/>
      <c r="G217" s="936"/>
      <c r="H217" s="937"/>
      <c r="I217" s="670" t="str">
        <f t="shared" si="21"/>
        <v/>
      </c>
      <c r="J217" s="220"/>
      <c r="K217" s="220"/>
      <c r="L217" s="220"/>
    </row>
    <row r="218" spans="1:18" s="40" customFormat="1" ht="19.5" customHeight="1">
      <c r="A218" s="935" t="s">
        <v>315</v>
      </c>
      <c r="B218" s="936"/>
      <c r="C218" s="936"/>
      <c r="D218" s="936"/>
      <c r="E218" s="936"/>
      <c r="F218" s="936"/>
      <c r="G218" s="936"/>
      <c r="H218" s="937"/>
      <c r="I218" s="670" t="str">
        <f t="shared" si="21"/>
        <v/>
      </c>
      <c r="J218" s="220"/>
      <c r="K218" s="220"/>
      <c r="L218" s="220"/>
    </row>
    <row r="219" spans="1:18" s="28" customFormat="1" ht="19.5" customHeight="1" thickBot="1">
      <c r="A219" s="50" t="s">
        <v>58</v>
      </c>
      <c r="B219" s="51"/>
      <c r="C219" s="51"/>
      <c r="D219" s="51"/>
      <c r="E219" s="51"/>
      <c r="F219" s="51"/>
      <c r="G219" s="51"/>
      <c r="H219" s="52"/>
      <c r="I219" s="670" t="str">
        <f t="shared" si="21"/>
        <v/>
      </c>
      <c r="J219" s="220"/>
      <c r="K219" s="220"/>
      <c r="L219" s="220"/>
      <c r="N219" s="40"/>
      <c r="O219" s="40"/>
      <c r="Q219" s="40"/>
    </row>
    <row r="220" spans="1:18" s="40" customFormat="1" ht="19.5" customHeight="1">
      <c r="A220" s="957"/>
      <c r="B220" s="958"/>
      <c r="C220" s="958"/>
      <c r="D220" s="958"/>
      <c r="E220" s="958"/>
      <c r="F220" s="958"/>
      <c r="G220" s="958"/>
      <c r="H220" s="959"/>
      <c r="I220" s="670" t="str">
        <f t="shared" si="21"/>
        <v/>
      </c>
      <c r="J220" s="220"/>
      <c r="K220" s="220"/>
      <c r="L220" s="220"/>
    </row>
    <row r="221" spans="1:18" s="40" customFormat="1" ht="19.5" customHeight="1">
      <c r="A221" s="179" t="s">
        <v>48</v>
      </c>
      <c r="B221" s="263" t="s">
        <v>2</v>
      </c>
      <c r="C221" s="908" t="s">
        <v>3</v>
      </c>
      <c r="D221" s="908"/>
      <c r="E221" s="908"/>
      <c r="F221" s="24" t="s">
        <v>4</v>
      </c>
      <c r="G221" s="24" t="s">
        <v>5</v>
      </c>
      <c r="H221" s="25" t="s">
        <v>6</v>
      </c>
      <c r="I221" s="670" t="str">
        <f t="shared" si="21"/>
        <v/>
      </c>
      <c r="J221" s="684" t="s">
        <v>3610</v>
      </c>
      <c r="K221" s="220" t="s">
        <v>3544</v>
      </c>
      <c r="L221" s="220" t="s">
        <v>3545</v>
      </c>
      <c r="M221" s="73" t="s">
        <v>3414</v>
      </c>
      <c r="N221" s="73" t="s">
        <v>3513</v>
      </c>
      <c r="O221" s="73" t="s">
        <v>3514</v>
      </c>
      <c r="P221" s="73" t="s">
        <v>3515</v>
      </c>
      <c r="Q221" s="73" t="s">
        <v>3492</v>
      </c>
      <c r="R221" s="667"/>
    </row>
    <row r="222" spans="1:18" s="40" customFormat="1" ht="19.5" customHeight="1">
      <c r="A222" s="159" t="s">
        <v>572</v>
      </c>
      <c r="B222" s="196" t="s">
        <v>555</v>
      </c>
      <c r="C222" s="923" t="s">
        <v>705</v>
      </c>
      <c r="D222" s="924"/>
      <c r="E222" s="925"/>
      <c r="F222" s="205" t="s">
        <v>4047</v>
      </c>
      <c r="G222" s="186" t="s">
        <v>8</v>
      </c>
      <c r="H222" s="229" t="s">
        <v>706</v>
      </c>
      <c r="I222" s="670" t="str">
        <f t="shared" si="21"/>
        <v>-</v>
      </c>
      <c r="J222" s="220" t="str">
        <f t="shared" ref="J222:J223" si="22">"USD "&amp;IF(K222&lt;0,"( "&amp;-K222&amp;" )",K222)&amp;" / "&amp;IF(L222&lt;0,"( "&amp;-L222&amp;" )",L222)</f>
        <v>USD ( 32 ) / ( 27 )</v>
      </c>
      <c r="K222" s="220">
        <f>LOOKUP(1,0/($M222&amp;$N222&amp;$O222&amp;$P222&amp;$Q222=全球运价!$B$7:$B$1998&amp;全球运价!$C$7:$C$1998&amp;全球运价!$S$7:$S$1998&amp;全球运价!$L$7:$L$1998&amp;全球运价!$P$7:$P$1998),全球运价!D$7:D$1998)</f>
        <v>-32</v>
      </c>
      <c r="L222" s="220">
        <f>LOOKUP(1,0/($M222&amp;$N222&amp;$O222&amp;$P222&amp;$Q222=全球运价!$B$7:$B$1998&amp;全球运价!$C$7:$C$1998&amp;全球运价!$S$7:$S$1998&amp;全球运价!$L$7:$L$1998&amp;全球运价!$P$7:$P$1998),全球运价!E$7:E$1998)</f>
        <v>-27</v>
      </c>
      <c r="M222" s="664" t="s">
        <v>1154</v>
      </c>
      <c r="N222" s="40" t="s">
        <v>1154</v>
      </c>
      <c r="O222" s="40" t="s">
        <v>3443</v>
      </c>
      <c r="P222" s="40" t="s">
        <v>3426</v>
      </c>
      <c r="Q222" s="40" t="s">
        <v>3507</v>
      </c>
    </row>
    <row r="223" spans="1:18" s="203" customFormat="1" ht="19.5" customHeight="1">
      <c r="A223" s="172" t="s">
        <v>380</v>
      </c>
      <c r="B223" s="196" t="s">
        <v>2674</v>
      </c>
      <c r="C223" s="923" t="s">
        <v>704</v>
      </c>
      <c r="D223" s="924"/>
      <c r="E223" s="925"/>
      <c r="F223" s="368" t="s">
        <v>2658</v>
      </c>
      <c r="G223" s="164" t="s">
        <v>8</v>
      </c>
      <c r="H223" s="166">
        <v>6</v>
      </c>
      <c r="I223" s="670" t="str">
        <f t="shared" si="21"/>
        <v>-</v>
      </c>
      <c r="J223" s="220" t="str">
        <f t="shared" si="22"/>
        <v>USD ( 15 ) / ( 10 )</v>
      </c>
      <c r="K223" s="220">
        <f>LOOKUP(1,0/($M223&amp;$N223&amp;$O223&amp;$P223&amp;$Q223=全球运价!$B$7:$B$1998&amp;全球运价!$C$7:$C$1998&amp;全球运价!$S$7:$S$1998&amp;全球运价!$L$7:$L$1998&amp;全球运价!$P$7:$P$1998),全球运价!D$7:D$1998)</f>
        <v>-15</v>
      </c>
      <c r="L223" s="220">
        <f>LOOKUP(1,0/($M223&amp;$N223&amp;$O223&amp;$P223&amp;$Q223=全球运价!$B$7:$B$1998&amp;全球运价!$C$7:$C$1998&amp;全球运价!$S$7:$S$1998&amp;全球运价!$L$7:$L$1998&amp;全球运价!$P$7:$P$1998),全球运价!E$7:E$1998)</f>
        <v>-10</v>
      </c>
      <c r="M223" s="664" t="s">
        <v>1433</v>
      </c>
      <c r="N223" s="40" t="s">
        <v>1433</v>
      </c>
      <c r="O223" s="40" t="s">
        <v>3443</v>
      </c>
      <c r="P223" s="40" t="s">
        <v>3426</v>
      </c>
      <c r="Q223" s="40" t="s">
        <v>3507</v>
      </c>
    </row>
    <row r="224" spans="1:18" s="203" customFormat="1" ht="19.5" customHeight="1">
      <c r="A224" s="920" t="s">
        <v>2610</v>
      </c>
      <c r="B224" s="921"/>
      <c r="C224" s="921"/>
      <c r="D224" s="921"/>
      <c r="E224" s="921"/>
      <c r="F224" s="921"/>
      <c r="G224" s="921"/>
      <c r="H224" s="922"/>
      <c r="I224" s="670" t="str">
        <f t="shared" si="21"/>
        <v/>
      </c>
      <c r="J224" s="220"/>
      <c r="K224" s="220"/>
      <c r="L224" s="220"/>
      <c r="M224" s="680"/>
      <c r="N224" s="40"/>
      <c r="O224" s="40"/>
      <c r="P224" s="681"/>
      <c r="Q224" s="40"/>
    </row>
    <row r="225" spans="1:18" s="40" customFormat="1" ht="19.5" customHeight="1">
      <c r="A225" s="38" t="s">
        <v>597</v>
      </c>
      <c r="B225" s="282"/>
      <c r="C225" s="282"/>
      <c r="D225" s="282"/>
      <c r="E225" s="282"/>
      <c r="F225" s="282"/>
      <c r="G225" s="282"/>
      <c r="H225" s="283"/>
      <c r="I225" s="670" t="str">
        <f t="shared" si="21"/>
        <v/>
      </c>
      <c r="J225" s="220"/>
      <c r="K225" s="220"/>
      <c r="L225" s="220"/>
    </row>
    <row r="226" spans="1:18" s="40" customFormat="1" ht="19.5" customHeight="1">
      <c r="A226" s="204" t="s">
        <v>596</v>
      </c>
      <c r="B226" s="49"/>
      <c r="C226" s="49"/>
      <c r="D226" s="49"/>
      <c r="E226" s="49"/>
      <c r="F226" s="31"/>
      <c r="G226" s="31"/>
      <c r="H226" s="35"/>
      <c r="I226" s="670" t="str">
        <f t="shared" si="21"/>
        <v/>
      </c>
      <c r="J226" s="220"/>
      <c r="K226" s="220"/>
      <c r="L226" s="220"/>
    </row>
    <row r="227" spans="1:18" s="28" customFormat="1" ht="19.5" customHeight="1">
      <c r="A227" s="935" t="s">
        <v>595</v>
      </c>
      <c r="B227" s="936"/>
      <c r="C227" s="936"/>
      <c r="D227" s="936"/>
      <c r="E227" s="936"/>
      <c r="F227" s="936"/>
      <c r="G227" s="936"/>
      <c r="H227" s="937"/>
      <c r="I227" s="670" t="str">
        <f t="shared" si="21"/>
        <v/>
      </c>
      <c r="J227" s="220"/>
      <c r="K227" s="220"/>
      <c r="L227" s="220"/>
      <c r="N227" s="40"/>
      <c r="O227" s="40"/>
      <c r="Q227" s="40"/>
    </row>
    <row r="228" spans="1:18" s="40" customFormat="1" ht="19.5" customHeight="1" thickBot="1">
      <c r="A228" s="918" t="s">
        <v>547</v>
      </c>
      <c r="B228" s="919"/>
      <c r="C228" s="919"/>
      <c r="D228" s="919"/>
      <c r="E228" s="919"/>
      <c r="F228" s="53"/>
      <c r="G228" s="53"/>
      <c r="H228" s="54"/>
      <c r="I228" s="670" t="str">
        <f t="shared" si="21"/>
        <v/>
      </c>
      <c r="J228" s="220"/>
      <c r="K228" s="220"/>
      <c r="L228" s="220"/>
    </row>
    <row r="229" spans="1:18" ht="19.5" customHeight="1">
      <c r="A229" s="957"/>
      <c r="B229" s="958"/>
      <c r="C229" s="958"/>
      <c r="D229" s="958"/>
      <c r="E229" s="958"/>
      <c r="F229" s="958"/>
      <c r="G229" s="958"/>
      <c r="H229" s="959"/>
      <c r="I229" s="670" t="str">
        <f t="shared" si="21"/>
        <v/>
      </c>
      <c r="J229" s="220"/>
      <c r="K229" s="220"/>
      <c r="L229" s="220"/>
    </row>
    <row r="230" spans="1:18" s="40" customFormat="1" ht="19.5" customHeight="1">
      <c r="A230" s="179" t="s">
        <v>48</v>
      </c>
      <c r="B230" s="236" t="s">
        <v>2</v>
      </c>
      <c r="C230" s="908" t="s">
        <v>3</v>
      </c>
      <c r="D230" s="908"/>
      <c r="E230" s="908"/>
      <c r="F230" s="24" t="s">
        <v>4</v>
      </c>
      <c r="G230" s="24" t="s">
        <v>5</v>
      </c>
      <c r="H230" s="25" t="s">
        <v>6</v>
      </c>
      <c r="I230" s="670" t="str">
        <f t="shared" si="21"/>
        <v/>
      </c>
      <c r="J230" s="684" t="s">
        <v>3610</v>
      </c>
      <c r="K230" s="220" t="s">
        <v>3544</v>
      </c>
      <c r="L230" s="220" t="s">
        <v>3545</v>
      </c>
      <c r="M230" s="73" t="s">
        <v>3414</v>
      </c>
      <c r="N230" s="73" t="s">
        <v>3513</v>
      </c>
      <c r="O230" s="73" t="s">
        <v>3514</v>
      </c>
      <c r="P230" s="73" t="s">
        <v>3515</v>
      </c>
      <c r="Q230" s="73" t="s">
        <v>3492</v>
      </c>
      <c r="R230" s="667"/>
    </row>
    <row r="231" spans="1:18" s="40" customFormat="1" ht="19.5" customHeight="1">
      <c r="A231" s="172" t="s">
        <v>365</v>
      </c>
      <c r="B231" s="201" t="s">
        <v>3582</v>
      </c>
      <c r="C231" s="928" t="s">
        <v>59</v>
      </c>
      <c r="D231" s="929"/>
      <c r="E231" s="930"/>
      <c r="F231" s="182" t="s">
        <v>456</v>
      </c>
      <c r="G231" s="164" t="s">
        <v>8</v>
      </c>
      <c r="H231" s="166">
        <v>11</v>
      </c>
      <c r="I231" s="670" t="str">
        <f t="shared" si="21"/>
        <v>-</v>
      </c>
      <c r="J231" s="220" t="str">
        <f t="shared" ref="J231:J235" si="23">"USD "&amp;IF(K231&lt;0,"( "&amp;-K231&amp;" )",K231)&amp;" / "&amp;IF(L231&lt;0,"( "&amp;-L231&amp;" )",L231)</f>
        <v>USD ( 170 ) / ( 165 )</v>
      </c>
      <c r="K231" s="220">
        <f>LOOKUP(1,0/($M231&amp;$N231&amp;$O231&amp;$P231&amp;$Q231=全球运价!$B$7:$B$1998&amp;全球运价!$C$7:$C$1998&amp;全球运价!$S$7:$S$1998&amp;全球运价!$L$7:$L$1998&amp;全球运价!$P$7:$P$1998),全球运价!D$7:D$1998)</f>
        <v>-170</v>
      </c>
      <c r="L231" s="220">
        <f>LOOKUP(1,0/($M231&amp;$N231&amp;$O231&amp;$P231&amp;$Q231=全球运价!$B$7:$B$1998&amp;全球运价!$C$7:$C$1998&amp;全球运价!$S$7:$S$1998&amp;全球运价!$L$7:$L$1998&amp;全球运价!$P$7:$P$1998),全球运价!E$7:E$1998)</f>
        <v>-165</v>
      </c>
      <c r="M231" s="40" t="s">
        <v>1392</v>
      </c>
      <c r="N231" s="40" t="s">
        <v>1392</v>
      </c>
      <c r="O231" s="40" t="s">
        <v>3443</v>
      </c>
      <c r="P231" s="40" t="s">
        <v>3426</v>
      </c>
      <c r="Q231" s="40" t="s">
        <v>3507</v>
      </c>
    </row>
    <row r="232" spans="1:18" s="48" customFormat="1" ht="19.5" customHeight="1">
      <c r="A232" s="163" t="s">
        <v>267</v>
      </c>
      <c r="B232" s="184" t="s">
        <v>709</v>
      </c>
      <c r="C232" s="951" t="s">
        <v>3137</v>
      </c>
      <c r="D232" s="952"/>
      <c r="E232" s="953"/>
      <c r="F232" s="389" t="s">
        <v>3139</v>
      </c>
      <c r="G232" s="164" t="s">
        <v>8</v>
      </c>
      <c r="H232" s="202" t="s">
        <v>707</v>
      </c>
      <c r="I232" s="670" t="str">
        <f t="shared" si="21"/>
        <v>-</v>
      </c>
      <c r="J232" s="220" t="str">
        <f t="shared" si="23"/>
        <v>USD ( 30 ) / ( 25 )</v>
      </c>
      <c r="K232" s="220">
        <f>LOOKUP(1,0/($M232&amp;$N232&amp;$O232&amp;$P232&amp;$Q232=全球运价!$B$7:$B$1998&amp;全球运价!$C$7:$C$1998&amp;全球运价!$S$7:$S$1998&amp;全球运价!$L$7:$L$1998&amp;全球运价!$P$7:$P$1998),全球运价!D$7:D$1998)</f>
        <v>-30</v>
      </c>
      <c r="L232" s="220">
        <f>LOOKUP(1,0/($M232&amp;$N232&amp;$O232&amp;$P232&amp;$Q232=全球运价!$B$7:$B$1998&amp;全球运价!$C$7:$C$1998&amp;全球运价!$S$7:$S$1998&amp;全球运价!$L$7:$L$1998&amp;全球运价!$P$7:$P$1998),全球运价!E$7:E$1998)</f>
        <v>-25</v>
      </c>
      <c r="M232" s="40" t="s">
        <v>749</v>
      </c>
      <c r="N232" s="40" t="s">
        <v>749</v>
      </c>
      <c r="O232" s="40" t="s">
        <v>3443</v>
      </c>
      <c r="P232" s="40" t="s">
        <v>3426</v>
      </c>
      <c r="Q232" s="40" t="s">
        <v>3507</v>
      </c>
    </row>
    <row r="233" spans="1:18" s="40" customFormat="1" ht="19.5" customHeight="1">
      <c r="A233" s="163" t="s">
        <v>60</v>
      </c>
      <c r="B233" s="196" t="s">
        <v>3583</v>
      </c>
      <c r="C233" s="963" t="s">
        <v>3140</v>
      </c>
      <c r="D233" s="964"/>
      <c r="E233" s="965"/>
      <c r="F233" s="389" t="s">
        <v>3141</v>
      </c>
      <c r="G233" s="164" t="s">
        <v>8</v>
      </c>
      <c r="H233" s="166">
        <v>12</v>
      </c>
      <c r="I233" s="670" t="str">
        <f t="shared" si="21"/>
        <v>-</v>
      </c>
      <c r="J233" s="220" t="str">
        <f t="shared" si="23"/>
        <v>USD ( 35 ) / ( 30 )</v>
      </c>
      <c r="K233" s="220">
        <f>LOOKUP(1,0/($M233&amp;$N233&amp;$O233&amp;$P233&amp;$Q233=全球运价!$B$7:$B$1998&amp;全球运价!$C$7:$C$1998&amp;全球运价!$S$7:$S$1998&amp;全球运价!$L$7:$L$1998&amp;全球运价!$P$7:$P$1998),全球运价!D$7:D$1998)</f>
        <v>-35</v>
      </c>
      <c r="L233" s="220">
        <f>LOOKUP(1,0/($M233&amp;$N233&amp;$O233&amp;$P233&amp;$Q233=全球运价!$B$7:$B$1998&amp;全球运价!$C$7:$C$1998&amp;全球运价!$S$7:$S$1998&amp;全球运价!$L$7:$L$1998&amp;全球运价!$P$7:$P$1998),全球运价!E$7:E$1998)</f>
        <v>-30</v>
      </c>
      <c r="M233" s="40" t="s">
        <v>1701</v>
      </c>
      <c r="N233" s="40" t="s">
        <v>1701</v>
      </c>
      <c r="O233" s="40" t="s">
        <v>3443</v>
      </c>
      <c r="P233" s="40" t="s">
        <v>3426</v>
      </c>
      <c r="Q233" s="40" t="s">
        <v>3507</v>
      </c>
    </row>
    <row r="234" spans="1:18" s="203" customFormat="1" ht="19.5" customHeight="1">
      <c r="A234" s="163" t="s">
        <v>587</v>
      </c>
      <c r="B234" s="196" t="s">
        <v>586</v>
      </c>
      <c r="C234" s="963" t="s">
        <v>3142</v>
      </c>
      <c r="D234" s="964"/>
      <c r="E234" s="965"/>
      <c r="F234" s="389" t="s">
        <v>3157</v>
      </c>
      <c r="G234" s="164" t="s">
        <v>8</v>
      </c>
      <c r="H234" s="166">
        <v>6</v>
      </c>
      <c r="I234" s="670" t="str">
        <f t="shared" si="21"/>
        <v>-</v>
      </c>
      <c r="J234" s="220" t="str">
        <f t="shared" si="23"/>
        <v>USD 10 / 15</v>
      </c>
      <c r="K234" s="220">
        <f>LOOKUP(1,0/($M234&amp;$N234&amp;$O234&amp;$P234&amp;$Q234=全球运价!$B$7:$B$1998&amp;全球运价!$C$7:$C$1998&amp;全球运价!$S$7:$S$1998&amp;全球运价!$L$7:$L$1998&amp;全球运价!$P$7:$P$1998),全球运价!D$7:D$1998)</f>
        <v>10</v>
      </c>
      <c r="L234" s="220">
        <f>LOOKUP(1,0/($M234&amp;$N234&amp;$O234&amp;$P234&amp;$Q234=全球运价!$B$7:$B$1998&amp;全球运价!$C$7:$C$1998&amp;全球运价!$S$7:$S$1998&amp;全球运价!$L$7:$L$1998&amp;全球运价!$P$7:$P$1998),全球运价!E$7:E$1998)</f>
        <v>15</v>
      </c>
      <c r="M234" s="40" t="s">
        <v>1488</v>
      </c>
      <c r="N234" s="40" t="s">
        <v>1488</v>
      </c>
      <c r="O234" s="40" t="s">
        <v>3443</v>
      </c>
      <c r="P234" s="40" t="s">
        <v>3426</v>
      </c>
      <c r="Q234" s="40" t="s">
        <v>3507</v>
      </c>
    </row>
    <row r="235" spans="1:18" s="203" customFormat="1" ht="19.5" customHeight="1">
      <c r="A235" s="163" t="s">
        <v>588</v>
      </c>
      <c r="B235" s="196" t="s">
        <v>3371</v>
      </c>
      <c r="C235" s="963" t="s">
        <v>3142</v>
      </c>
      <c r="D235" s="964"/>
      <c r="E235" s="965"/>
      <c r="F235" s="389" t="s">
        <v>3158</v>
      </c>
      <c r="G235" s="164" t="s">
        <v>8</v>
      </c>
      <c r="H235" s="166">
        <v>6</v>
      </c>
      <c r="I235" s="670" t="str">
        <f t="shared" si="21"/>
        <v>-</v>
      </c>
      <c r="J235" s="220" t="str">
        <f t="shared" si="23"/>
        <v>USD ( 90 ) / ( 85 )</v>
      </c>
      <c r="K235" s="220">
        <f>LOOKUP(1,0/($M235&amp;$N235&amp;$O235&amp;$P235&amp;$Q235=全球运价!$B$7:$B$1998&amp;全球运价!$C$7:$C$1998&amp;全球运价!$S$7:$S$1998&amp;全球运价!$L$7:$L$1998&amp;全球运价!$P$7:$P$1998),全球运价!D$7:D$1998)</f>
        <v>-90</v>
      </c>
      <c r="L235" s="220">
        <f>LOOKUP(1,0/($M235&amp;$N235&amp;$O235&amp;$P235&amp;$Q235=全球运价!$B$7:$B$1998&amp;全球运价!$C$7:$C$1998&amp;全球运价!$S$7:$S$1998&amp;全球运价!$L$7:$L$1998&amp;全球运价!$P$7:$P$1998),全球运价!E$7:E$1998)</f>
        <v>-85</v>
      </c>
      <c r="M235" s="40" t="s">
        <v>1488</v>
      </c>
      <c r="N235" s="40" t="s">
        <v>1488</v>
      </c>
      <c r="O235" s="40" t="s">
        <v>3444</v>
      </c>
      <c r="P235" s="40" t="s">
        <v>3426</v>
      </c>
      <c r="Q235" s="40" t="s">
        <v>3507</v>
      </c>
    </row>
    <row r="236" spans="1:18" s="203" customFormat="1" ht="19.5" customHeight="1">
      <c r="A236" s="920" t="s">
        <v>2610</v>
      </c>
      <c r="B236" s="921"/>
      <c r="C236" s="921"/>
      <c r="D236" s="921"/>
      <c r="E236" s="921"/>
      <c r="F236" s="921"/>
      <c r="G236" s="921"/>
      <c r="H236" s="922"/>
      <c r="I236" s="670" t="str">
        <f t="shared" si="21"/>
        <v/>
      </c>
      <c r="J236" s="220"/>
      <c r="K236" s="220"/>
      <c r="L236" s="220"/>
      <c r="M236" s="680"/>
      <c r="N236" s="40"/>
      <c r="O236" s="40"/>
      <c r="P236" s="681"/>
      <c r="Q236" s="40"/>
    </row>
    <row r="237" spans="1:18" s="40" customFormat="1" ht="19.5" customHeight="1">
      <c r="A237" s="38" t="s">
        <v>671</v>
      </c>
      <c r="B237" s="282"/>
      <c r="C237" s="282"/>
      <c r="D237" s="282"/>
      <c r="E237" s="282"/>
      <c r="F237" s="282"/>
      <c r="G237" s="282"/>
      <c r="H237" s="283"/>
      <c r="I237" s="670" t="str">
        <f t="shared" si="21"/>
        <v/>
      </c>
      <c r="J237" s="220"/>
      <c r="K237" s="220"/>
      <c r="L237" s="220"/>
    </row>
    <row r="238" spans="1:18" s="40" customFormat="1" ht="19.5" customHeight="1">
      <c r="A238" s="204" t="s">
        <v>670</v>
      </c>
      <c r="B238" s="49"/>
      <c r="C238" s="49"/>
      <c r="D238" s="49"/>
      <c r="E238" s="49"/>
      <c r="F238" s="31"/>
      <c r="G238" s="31"/>
      <c r="H238" s="35"/>
      <c r="I238" s="670" t="str">
        <f t="shared" si="21"/>
        <v/>
      </c>
      <c r="J238" s="220"/>
      <c r="K238" s="220"/>
      <c r="L238" s="220"/>
    </row>
    <row r="239" spans="1:18" s="40" customFormat="1" ht="19.5" customHeight="1">
      <c r="A239" s="935" t="s">
        <v>589</v>
      </c>
      <c r="B239" s="936"/>
      <c r="C239" s="936"/>
      <c r="D239" s="936"/>
      <c r="E239" s="936"/>
      <c r="F239" s="936"/>
      <c r="G239" s="936"/>
      <c r="H239" s="937"/>
      <c r="I239" s="670" t="str">
        <f t="shared" si="21"/>
        <v/>
      </c>
      <c r="J239" s="220"/>
      <c r="K239" s="220"/>
      <c r="L239" s="220"/>
    </row>
    <row r="240" spans="1:18" s="28" customFormat="1" ht="19.5" customHeight="1" thickBot="1">
      <c r="A240" s="918" t="s">
        <v>315</v>
      </c>
      <c r="B240" s="919"/>
      <c r="C240" s="919"/>
      <c r="D240" s="919"/>
      <c r="E240" s="919"/>
      <c r="F240" s="53"/>
      <c r="G240" s="53"/>
      <c r="H240" s="54"/>
      <c r="I240" s="670" t="str">
        <f t="shared" si="21"/>
        <v/>
      </c>
      <c r="J240" s="220"/>
      <c r="K240" s="220"/>
      <c r="L240" s="220"/>
      <c r="N240" s="40"/>
      <c r="O240" s="40"/>
      <c r="Q240" s="40"/>
    </row>
    <row r="241" spans="1:20" s="28" customFormat="1" ht="19.5" customHeight="1">
      <c r="A241" s="957"/>
      <c r="B241" s="958"/>
      <c r="C241" s="958"/>
      <c r="D241" s="958"/>
      <c r="E241" s="958"/>
      <c r="F241" s="958"/>
      <c r="G241" s="958"/>
      <c r="H241" s="959"/>
      <c r="I241" s="670" t="str">
        <f t="shared" si="21"/>
        <v/>
      </c>
      <c r="J241" s="220"/>
      <c r="K241" s="220"/>
      <c r="L241" s="220"/>
      <c r="N241" s="40"/>
      <c r="O241" s="40"/>
      <c r="Q241" s="40"/>
    </row>
    <row r="242" spans="1:20" s="40" customFormat="1" ht="19.5" customHeight="1">
      <c r="A242" s="179" t="s">
        <v>48</v>
      </c>
      <c r="B242" s="268" t="s">
        <v>2</v>
      </c>
      <c r="C242" s="908" t="s">
        <v>3</v>
      </c>
      <c r="D242" s="908"/>
      <c r="E242" s="908"/>
      <c r="F242" s="24" t="s">
        <v>4</v>
      </c>
      <c r="G242" s="24" t="s">
        <v>5</v>
      </c>
      <c r="H242" s="25" t="s">
        <v>6</v>
      </c>
      <c r="I242" s="670" t="str">
        <f t="shared" si="21"/>
        <v/>
      </c>
      <c r="J242" s="684" t="s">
        <v>3610</v>
      </c>
      <c r="K242" s="220" t="s">
        <v>3544</v>
      </c>
      <c r="L242" s="220" t="s">
        <v>3545</v>
      </c>
      <c r="M242" s="73" t="s">
        <v>3414</v>
      </c>
      <c r="N242" s="73" t="s">
        <v>3513</v>
      </c>
      <c r="O242" s="73" t="s">
        <v>3514</v>
      </c>
      <c r="P242" s="73" t="s">
        <v>3515</v>
      </c>
      <c r="Q242" s="73" t="s">
        <v>3492</v>
      </c>
      <c r="R242" s="667"/>
    </row>
    <row r="243" spans="1:20" s="40" customFormat="1" ht="19.5" customHeight="1">
      <c r="A243" s="271" t="s">
        <v>2769</v>
      </c>
      <c r="B243" s="270" t="s">
        <v>3403</v>
      </c>
      <c r="C243" s="966" t="s">
        <v>3771</v>
      </c>
      <c r="D243" s="967"/>
      <c r="E243" s="968"/>
      <c r="F243" s="270" t="s">
        <v>3763</v>
      </c>
      <c r="G243" s="272" t="s">
        <v>8</v>
      </c>
      <c r="H243" s="168">
        <v>5</v>
      </c>
      <c r="I243" s="670" t="str">
        <f t="shared" si="21"/>
        <v>-</v>
      </c>
      <c r="J243" s="220" t="str">
        <f t="shared" ref="J243:J244" si="24">"USD "&amp;IF(K243&lt;0,"( "&amp;-K243&amp;" )",K243)&amp;" / "&amp;IF(L243&lt;0,"( "&amp;-L243&amp;" )",L243)</f>
        <v>USD ( 13 ) / ( 8 )</v>
      </c>
      <c r="K243" s="220">
        <f>LOOKUP(1,0/($M243&amp;$N243&amp;$O243&amp;$P243&amp;$Q243=全球运价!$B$7:$B$1998&amp;全球运价!$C$7:$C$1998&amp;全球运价!$S$7:$S$1998&amp;全球运价!$L$7:$L$1998&amp;全球运价!$P$7:$P$1998),全球运价!D$7:D$1998)</f>
        <v>-13</v>
      </c>
      <c r="L243" s="220">
        <f>LOOKUP(1,0/($M243&amp;$N243&amp;$O243&amp;$P243&amp;$Q243=全球运价!$B$7:$B$1998&amp;全球运价!$C$7:$C$1998&amp;全球运价!$S$7:$S$1998&amp;全球运价!$L$7:$L$1998&amp;全球运价!$P$7:$P$1998),全球运价!E$7:E$1998)</f>
        <v>-8</v>
      </c>
      <c r="M243" s="40" t="s">
        <v>1349</v>
      </c>
      <c r="N243" s="40" t="s">
        <v>1349</v>
      </c>
      <c r="O243" s="40" t="s">
        <v>3443</v>
      </c>
      <c r="P243" s="40" t="s">
        <v>3442</v>
      </c>
      <c r="Q243" s="40" t="s">
        <v>3507</v>
      </c>
    </row>
    <row r="244" spans="1:20" s="27" customFormat="1" ht="19.5" customHeight="1">
      <c r="A244" s="172" t="s">
        <v>468</v>
      </c>
      <c r="B244" s="358" t="s">
        <v>3581</v>
      </c>
      <c r="C244" s="969" t="s">
        <v>2855</v>
      </c>
      <c r="D244" s="970"/>
      <c r="E244" s="971"/>
      <c r="F244" s="367" t="s">
        <v>2856</v>
      </c>
      <c r="G244" s="269" t="s">
        <v>62</v>
      </c>
      <c r="H244" s="166">
        <v>14</v>
      </c>
      <c r="I244" s="670" t="str">
        <f t="shared" si="21"/>
        <v>-</v>
      </c>
      <c r="J244" s="220" t="str">
        <f t="shared" si="24"/>
        <v>USD 30 / 35</v>
      </c>
      <c r="K244" s="220">
        <f>LOOKUP(1,0/($M244&amp;$N244&amp;$O244&amp;$P244&amp;$Q244=全球运价!$B$7:$B$1998&amp;全球运价!$C$7:$C$1998&amp;全球运价!$S$7:$S$1998&amp;全球运价!$L$7:$L$1998&amp;全球运价!$P$7:$P$1998),全球运价!D$7:D$1998)</f>
        <v>30</v>
      </c>
      <c r="L244" s="220">
        <f>LOOKUP(1,0/($M244&amp;$N244&amp;$O244&amp;$P244&amp;$Q244=全球运价!$B$7:$B$1998&amp;全球运价!$C$7:$C$1998&amp;全球运价!$S$7:$S$1998&amp;全球运价!$L$7:$L$1998&amp;全球运价!$P$7:$P$1998),全球运价!E$7:E$1998)</f>
        <v>35</v>
      </c>
      <c r="M244" s="40" t="s">
        <v>3584</v>
      </c>
      <c r="N244" s="40" t="s">
        <v>1349</v>
      </c>
      <c r="O244" s="40" t="s">
        <v>3440</v>
      </c>
      <c r="P244" s="40" t="s">
        <v>3442</v>
      </c>
      <c r="Q244" s="40" t="s">
        <v>3507</v>
      </c>
    </row>
    <row r="245" spans="1:20" s="27" customFormat="1" ht="19.5" customHeight="1">
      <c r="A245" s="920" t="s">
        <v>2611</v>
      </c>
      <c r="B245" s="921"/>
      <c r="C245" s="921"/>
      <c r="D245" s="921"/>
      <c r="E245" s="921"/>
      <c r="F245" s="921"/>
      <c r="G245" s="921"/>
      <c r="H245" s="922"/>
      <c r="I245" s="670" t="str">
        <f t="shared" si="21"/>
        <v/>
      </c>
      <c r="J245" s="220"/>
      <c r="K245" s="220"/>
      <c r="L245" s="220"/>
      <c r="M245" s="39"/>
      <c r="N245" s="40"/>
      <c r="O245" s="40"/>
      <c r="P245" s="40"/>
      <c r="Q245" s="40"/>
    </row>
    <row r="246" spans="1:20" s="40" customFormat="1" ht="19.5" customHeight="1">
      <c r="A246" s="38" t="s">
        <v>602</v>
      </c>
      <c r="B246" s="282"/>
      <c r="C246" s="282"/>
      <c r="D246" s="282"/>
      <c r="E246" s="282"/>
      <c r="F246" s="282"/>
      <c r="G246" s="282"/>
      <c r="H246" s="283"/>
      <c r="I246" s="670" t="str">
        <f t="shared" si="21"/>
        <v/>
      </c>
      <c r="J246" s="220"/>
      <c r="K246" s="220"/>
      <c r="L246" s="220"/>
    </row>
    <row r="247" spans="1:20" s="40" customFormat="1" ht="19.5" customHeight="1">
      <c r="A247" s="38" t="s">
        <v>522</v>
      </c>
      <c r="B247" s="49"/>
      <c r="C247" s="49"/>
      <c r="D247" s="49"/>
      <c r="E247" s="49"/>
      <c r="F247" s="31"/>
      <c r="G247" s="31"/>
      <c r="H247" s="35"/>
      <c r="I247" s="670" t="str">
        <f t="shared" si="21"/>
        <v/>
      </c>
      <c r="J247" s="220"/>
      <c r="K247" s="220"/>
      <c r="L247" s="220"/>
    </row>
    <row r="248" spans="1:20" s="40" customFormat="1" ht="19.5" customHeight="1">
      <c r="A248" s="204" t="s">
        <v>519</v>
      </c>
      <c r="B248" s="49"/>
      <c r="C248" s="49"/>
      <c r="D248" s="49"/>
      <c r="E248" s="49"/>
      <c r="F248" s="31"/>
      <c r="G248" s="31"/>
      <c r="H248" s="35"/>
      <c r="I248" s="670" t="str">
        <f t="shared" si="21"/>
        <v/>
      </c>
      <c r="J248" s="220"/>
      <c r="K248" s="220"/>
      <c r="L248" s="220"/>
    </row>
    <row r="249" spans="1:20" s="46" customFormat="1" ht="19.5" customHeight="1" thickBot="1">
      <c r="A249" s="938" t="s">
        <v>315</v>
      </c>
      <c r="B249" s="939"/>
      <c r="C249" s="939"/>
      <c r="D249" s="939"/>
      <c r="E249" s="939"/>
      <c r="F249" s="939"/>
      <c r="G249" s="939"/>
      <c r="H249" s="940"/>
      <c r="I249" s="670" t="str">
        <f t="shared" si="21"/>
        <v/>
      </c>
      <c r="J249" s="220"/>
      <c r="K249" s="220"/>
      <c r="L249" s="220"/>
      <c r="M249" s="40"/>
      <c r="N249" s="40"/>
      <c r="O249" s="40"/>
      <c r="P249" s="40"/>
      <c r="Q249" s="40"/>
      <c r="R249" s="40"/>
      <c r="S249" s="40"/>
      <c r="T249" s="40"/>
    </row>
    <row r="250" spans="1:20" s="27" customFormat="1" ht="19.5" customHeight="1">
      <c r="A250" s="273"/>
      <c r="B250" s="274"/>
      <c r="C250" s="274"/>
      <c r="D250" s="274"/>
      <c r="E250" s="274"/>
      <c r="F250" s="274"/>
      <c r="G250" s="275"/>
      <c r="H250" s="276"/>
      <c r="I250" s="670" t="str">
        <f t="shared" si="21"/>
        <v/>
      </c>
      <c r="J250" s="220"/>
      <c r="K250" s="220"/>
      <c r="L250" s="220"/>
      <c r="M250" s="39"/>
      <c r="N250" s="40"/>
      <c r="O250" s="40"/>
      <c r="P250" s="40"/>
      <c r="Q250" s="40"/>
      <c r="R250" s="40"/>
      <c r="S250" s="40"/>
      <c r="T250" s="40"/>
    </row>
    <row r="251" spans="1:20" s="40" customFormat="1" ht="19.5" customHeight="1">
      <c r="A251" s="179" t="s">
        <v>48</v>
      </c>
      <c r="B251" s="268" t="s">
        <v>2</v>
      </c>
      <c r="C251" s="908" t="s">
        <v>3</v>
      </c>
      <c r="D251" s="908"/>
      <c r="E251" s="908"/>
      <c r="F251" s="24" t="s">
        <v>4</v>
      </c>
      <c r="G251" s="24" t="s">
        <v>5</v>
      </c>
      <c r="H251" s="25" t="s">
        <v>6</v>
      </c>
      <c r="I251" s="670" t="str">
        <f t="shared" si="21"/>
        <v/>
      </c>
      <c r="J251" s="684" t="s">
        <v>3610</v>
      </c>
      <c r="K251" s="220" t="s">
        <v>3544</v>
      </c>
      <c r="L251" s="220" t="s">
        <v>3545</v>
      </c>
      <c r="M251" s="73" t="s">
        <v>3414</v>
      </c>
      <c r="N251" s="73" t="s">
        <v>3513</v>
      </c>
      <c r="O251" s="73" t="s">
        <v>3514</v>
      </c>
      <c r="P251" s="73" t="s">
        <v>3515</v>
      </c>
      <c r="Q251" s="73" t="s">
        <v>3492</v>
      </c>
      <c r="R251" s="667"/>
    </row>
    <row r="252" spans="1:20" s="203" customFormat="1" ht="19.5" customHeight="1">
      <c r="A252" s="197" t="s">
        <v>2939</v>
      </c>
      <c r="B252" s="182" t="s">
        <v>556</v>
      </c>
      <c r="C252" s="923" t="s">
        <v>303</v>
      </c>
      <c r="D252" s="924"/>
      <c r="E252" s="925"/>
      <c r="F252" s="362" t="s">
        <v>3752</v>
      </c>
      <c r="G252" s="269" t="s">
        <v>8</v>
      </c>
      <c r="H252" s="165" t="s">
        <v>63</v>
      </c>
      <c r="I252" s="670" t="str">
        <f t="shared" si="21"/>
        <v>-</v>
      </c>
      <c r="J252" s="220" t="str">
        <f t="shared" ref="J252:J253" si="25">"USD "&amp;IF(K252&lt;0,"( "&amp;-K252&amp;" )",K252)&amp;" / "&amp;IF(L252&lt;0,"( "&amp;-L252&amp;" )",L252)</f>
        <v>USD ( 17 ) / ( 12 )</v>
      </c>
      <c r="K252" s="220">
        <f>LOOKUP(1,0/($M252&amp;$N252&amp;$O252&amp;$P252&amp;$Q252=全球运价!$B$7:$B$1998&amp;全球运价!$C$7:$C$1998&amp;全球运价!$S$7:$S$1998&amp;全球运价!$L$7:$L$1998&amp;全球运价!$P$7:$P$1998),全球运价!D$7:D$1998)</f>
        <v>-17</v>
      </c>
      <c r="L252" s="220">
        <f>LOOKUP(1,0/($M252&amp;$N252&amp;$O252&amp;$P252&amp;$Q252=全球运价!$B$7:$B$1998&amp;全球运价!$C$7:$C$1998&amp;全球运价!$S$7:$S$1998&amp;全球运价!$L$7:$L$1998&amp;全球运价!$P$7:$P$1998),全球运价!E$7:E$1998)</f>
        <v>-12</v>
      </c>
      <c r="M252" s="40" t="s">
        <v>1364</v>
      </c>
      <c r="N252" s="40" t="s">
        <v>1364</v>
      </c>
      <c r="O252" s="40" t="s">
        <v>3443</v>
      </c>
      <c r="P252" s="40" t="s">
        <v>3442</v>
      </c>
      <c r="Q252" s="40" t="s">
        <v>3507</v>
      </c>
      <c r="R252" s="40"/>
      <c r="S252" s="40"/>
      <c r="T252" s="40"/>
    </row>
    <row r="253" spans="1:20" s="203" customFormat="1" ht="19.5" customHeight="1">
      <c r="A253" s="197" t="s">
        <v>676</v>
      </c>
      <c r="B253" s="182" t="s">
        <v>3585</v>
      </c>
      <c r="C253" s="1020" t="s">
        <v>3814</v>
      </c>
      <c r="D253" s="1020"/>
      <c r="E253" s="1020"/>
      <c r="F253" s="750" t="s">
        <v>3815</v>
      </c>
      <c r="G253" s="269" t="s">
        <v>8</v>
      </c>
      <c r="H253" s="166">
        <v>8</v>
      </c>
      <c r="I253" s="670" t="str">
        <f t="shared" si="21"/>
        <v>-</v>
      </c>
      <c r="J253" s="220" t="str">
        <f t="shared" si="25"/>
        <v>USD 20 / 25</v>
      </c>
      <c r="K253" s="220">
        <f>LOOKUP(1,0/($M253&amp;$N253&amp;$O253&amp;$P253&amp;$Q253=全球运价!$B$7:$B$1998&amp;全球运价!$C$7:$C$1998&amp;全球运价!$S$7:$S$1998&amp;全球运价!$L$7:$L$1998&amp;全球运价!$P$7:$P$1998),全球运价!D$7:D$1998)</f>
        <v>20</v>
      </c>
      <c r="L253" s="220">
        <f>LOOKUP(1,0/($M253&amp;$N253&amp;$O253&amp;$P253&amp;$Q253=全球运价!$B$7:$B$1998&amp;全球运价!$C$7:$C$1998&amp;全球运价!$S$7:$S$1998&amp;全球运价!$L$7:$L$1998&amp;全球运价!$P$7:$P$1998),全球运价!E$7:E$1998)</f>
        <v>25</v>
      </c>
      <c r="M253" s="40" t="s">
        <v>1282</v>
      </c>
      <c r="N253" s="40" t="s">
        <v>1282</v>
      </c>
      <c r="O253" s="40" t="s">
        <v>3443</v>
      </c>
      <c r="P253" s="40" t="s">
        <v>3442</v>
      </c>
      <c r="Q253" s="40" t="s">
        <v>3507</v>
      </c>
      <c r="R253" s="40"/>
      <c r="S253" s="40"/>
      <c r="T253" s="40"/>
    </row>
    <row r="254" spans="1:20" s="203" customFormat="1" ht="19.5" customHeight="1">
      <c r="A254" s="920" t="s">
        <v>2611</v>
      </c>
      <c r="B254" s="921"/>
      <c r="C254" s="921"/>
      <c r="D254" s="921"/>
      <c r="E254" s="921"/>
      <c r="F254" s="921"/>
      <c r="G254" s="921"/>
      <c r="H254" s="922"/>
      <c r="I254" s="670" t="str">
        <f t="shared" si="21"/>
        <v/>
      </c>
      <c r="J254" s="220"/>
      <c r="K254" s="220"/>
      <c r="L254" s="220"/>
      <c r="M254" s="680"/>
      <c r="N254" s="40"/>
      <c r="O254" s="40"/>
      <c r="P254" s="40"/>
      <c r="Q254" s="40"/>
      <c r="R254" s="40"/>
      <c r="S254" s="40"/>
      <c r="T254" s="40"/>
    </row>
    <row r="255" spans="1:20" s="40" customFormat="1" ht="19.5" customHeight="1">
      <c r="A255" s="38" t="s">
        <v>597</v>
      </c>
      <c r="B255" s="282"/>
      <c r="C255" s="282"/>
      <c r="D255" s="282"/>
      <c r="E255" s="282"/>
      <c r="F255" s="282"/>
      <c r="G255" s="282"/>
      <c r="H255" s="283"/>
      <c r="I255" s="670" t="str">
        <f t="shared" si="21"/>
        <v/>
      </c>
      <c r="J255" s="220"/>
      <c r="K255" s="220"/>
      <c r="L255" s="220"/>
    </row>
    <row r="256" spans="1:20" s="40" customFormat="1" ht="19.5" customHeight="1">
      <c r="A256" s="204" t="s">
        <v>314</v>
      </c>
      <c r="B256" s="49"/>
      <c r="C256" s="49"/>
      <c r="D256" s="49"/>
      <c r="E256" s="49"/>
      <c r="F256" s="31"/>
      <c r="G256" s="31"/>
      <c r="H256" s="35"/>
      <c r="I256" s="670" t="str">
        <f t="shared" si="21"/>
        <v/>
      </c>
      <c r="J256" s="220"/>
      <c r="K256" s="220"/>
      <c r="L256" s="220"/>
    </row>
    <row r="257" spans="1:21" s="46" customFormat="1" ht="19.5" customHeight="1" thickBot="1">
      <c r="A257" s="938" t="s">
        <v>315</v>
      </c>
      <c r="B257" s="939"/>
      <c r="C257" s="939"/>
      <c r="D257" s="939"/>
      <c r="E257" s="939"/>
      <c r="F257" s="939"/>
      <c r="G257" s="939"/>
      <c r="H257" s="940"/>
      <c r="I257" s="670" t="str">
        <f t="shared" si="21"/>
        <v/>
      </c>
      <c r="J257" s="220"/>
      <c r="K257" s="220"/>
      <c r="L257" s="220"/>
      <c r="M257" s="40"/>
      <c r="N257" s="40"/>
      <c r="O257" s="40"/>
      <c r="P257" s="40"/>
      <c r="Q257" s="40"/>
      <c r="R257" s="40"/>
      <c r="S257" s="40"/>
      <c r="T257" s="40"/>
      <c r="U257" s="40"/>
    </row>
    <row r="258" spans="1:21" s="46" customFormat="1" ht="19.5" customHeight="1">
      <c r="A258" s="277"/>
      <c r="B258" s="274"/>
      <c r="C258" s="274"/>
      <c r="D258" s="274"/>
      <c r="E258" s="274"/>
      <c r="F258" s="274"/>
      <c r="G258" s="274"/>
      <c r="H258" s="61"/>
      <c r="I258" s="670" t="str">
        <f t="shared" si="21"/>
        <v/>
      </c>
      <c r="J258" s="220"/>
      <c r="K258" s="220"/>
      <c r="L258" s="220"/>
      <c r="M258" s="40"/>
      <c r="N258" s="40"/>
      <c r="O258" s="40"/>
      <c r="P258" s="40"/>
      <c r="Q258" s="40"/>
      <c r="R258" s="40"/>
      <c r="S258" s="40"/>
      <c r="T258" s="40"/>
      <c r="U258" s="40"/>
    </row>
    <row r="259" spans="1:21" s="46" customFormat="1" ht="19.5" customHeight="1">
      <c r="A259" s="179" t="s">
        <v>48</v>
      </c>
      <c r="B259" s="268" t="s">
        <v>2</v>
      </c>
      <c r="C259" s="908" t="s">
        <v>3</v>
      </c>
      <c r="D259" s="908"/>
      <c r="E259" s="908"/>
      <c r="F259" s="24" t="s">
        <v>4</v>
      </c>
      <c r="G259" s="24" t="s">
        <v>5</v>
      </c>
      <c r="H259" s="25" t="s">
        <v>6</v>
      </c>
      <c r="I259" s="670" t="str">
        <f t="shared" si="21"/>
        <v/>
      </c>
      <c r="J259" s="684" t="s">
        <v>3610</v>
      </c>
      <c r="K259" s="220" t="s">
        <v>3544</v>
      </c>
      <c r="L259" s="220" t="s">
        <v>3545</v>
      </c>
      <c r="M259" s="73" t="s">
        <v>3414</v>
      </c>
      <c r="N259" s="73" t="s">
        <v>3513</v>
      </c>
      <c r="O259" s="73" t="s">
        <v>3514</v>
      </c>
      <c r="P259" s="73" t="s">
        <v>3515</v>
      </c>
      <c r="Q259" s="73" t="s">
        <v>3492</v>
      </c>
      <c r="R259" s="667"/>
      <c r="S259" s="40"/>
      <c r="T259" s="40"/>
      <c r="U259" s="40"/>
    </row>
    <row r="260" spans="1:21" s="40" customFormat="1" ht="19.5" customHeight="1">
      <c r="A260" s="197" t="s">
        <v>677</v>
      </c>
      <c r="B260" s="196" t="s">
        <v>453</v>
      </c>
      <c r="C260" s="923" t="s">
        <v>46</v>
      </c>
      <c r="D260" s="924"/>
      <c r="E260" s="925"/>
      <c r="F260" s="789" t="s">
        <v>3402</v>
      </c>
      <c r="G260" s="186" t="s">
        <v>8</v>
      </c>
      <c r="H260" s="202">
        <v>8</v>
      </c>
      <c r="I260" s="670" t="str">
        <f t="shared" si="21"/>
        <v>-</v>
      </c>
      <c r="J260" s="220" t="str">
        <f t="shared" ref="J260:J262" si="26">"USD "&amp;IF(K260&lt;0,"( "&amp;-K260&amp;" )",K260)&amp;" / "&amp;IF(L260&lt;0,"( "&amp;-L260&amp;" )",L260)</f>
        <v>USD ( 10 ) / ( 5 )</v>
      </c>
      <c r="K260" s="220">
        <f>LOOKUP(1,0/($M260&amp;$N260&amp;$O260&amp;$P260&amp;$Q260=全球运价!$B$7:$B$1998&amp;全球运价!$C$7:$C$1998&amp;全球运价!$S$7:$S$1998&amp;全球运价!$L$7:$L$1998&amp;全球运价!$P$7:$P$1998),全球运价!D$7:D$1998)</f>
        <v>-10</v>
      </c>
      <c r="L260" s="220">
        <f>LOOKUP(1,0/($M260&amp;$N260&amp;$O260&amp;$P260&amp;$Q260=全球运价!$B$7:$B$1998&amp;全球运价!$C$7:$C$1998&amp;全球运价!$S$7:$S$1998&amp;全球运价!$L$7:$L$1998&amp;全球运价!$P$7:$P$1998),全球运价!E$7:E$1998)</f>
        <v>-5</v>
      </c>
      <c r="M260" s="40" t="s">
        <v>1609</v>
      </c>
      <c r="N260" s="40" t="s">
        <v>1609</v>
      </c>
      <c r="O260" s="40" t="s">
        <v>3443</v>
      </c>
      <c r="P260" s="40" t="s">
        <v>3442</v>
      </c>
      <c r="Q260" s="40" t="s">
        <v>3507</v>
      </c>
    </row>
    <row r="261" spans="1:21" s="40" customFormat="1" ht="19.5" customHeight="1">
      <c r="A261" s="197" t="s">
        <v>371</v>
      </c>
      <c r="B261" s="196" t="s">
        <v>3374</v>
      </c>
      <c r="C261" s="923" t="s">
        <v>3242</v>
      </c>
      <c r="D261" s="924"/>
      <c r="E261" s="925"/>
      <c r="F261" s="182" t="s">
        <v>64</v>
      </c>
      <c r="G261" s="186" t="s">
        <v>8</v>
      </c>
      <c r="H261" s="202">
        <v>9</v>
      </c>
      <c r="I261" s="670" t="str">
        <f t="shared" si="21"/>
        <v>-</v>
      </c>
      <c r="J261" s="220" t="str">
        <f t="shared" si="26"/>
        <v>USD ( 10 ) / ( 5 )</v>
      </c>
      <c r="K261" s="220">
        <f>LOOKUP(1,0/($M261&amp;$N261&amp;$O261&amp;$P261&amp;$Q261=全球运价!$B$7:$B$1998&amp;全球运价!$C$7:$C$1998&amp;全球运价!$S$7:$S$1998&amp;全球运价!$L$7:$L$1998&amp;全球运价!$P$7:$P$1998),全球运价!D$7:D$1998)</f>
        <v>-10</v>
      </c>
      <c r="L261" s="220">
        <f>LOOKUP(1,0/($M261&amp;$N261&amp;$O261&amp;$P261&amp;$Q261=全球运价!$B$7:$B$1998&amp;全球运价!$C$7:$C$1998&amp;全球运价!$S$7:$S$1998&amp;全球运价!$L$7:$L$1998&amp;全球运价!$P$7:$P$1998),全球运价!E$7:E$1998)</f>
        <v>-5</v>
      </c>
      <c r="M261" s="40" t="s">
        <v>1584</v>
      </c>
      <c r="N261" s="40" t="s">
        <v>1584</v>
      </c>
      <c r="O261" s="40" t="s">
        <v>3443</v>
      </c>
      <c r="P261" s="40" t="s">
        <v>3442</v>
      </c>
      <c r="Q261" s="40" t="s">
        <v>3507</v>
      </c>
    </row>
    <row r="262" spans="1:21" s="203" customFormat="1" ht="19.5" customHeight="1">
      <c r="A262" s="193" t="s">
        <v>345</v>
      </c>
      <c r="B262" s="182" t="s">
        <v>313</v>
      </c>
      <c r="C262" s="1020" t="s">
        <v>104</v>
      </c>
      <c r="D262" s="1020"/>
      <c r="E262" s="1020"/>
      <c r="F262" s="182" t="s">
        <v>2657</v>
      </c>
      <c r="G262" s="186" t="s">
        <v>8</v>
      </c>
      <c r="H262" s="202">
        <v>10</v>
      </c>
      <c r="I262" s="670" t="str">
        <f t="shared" si="21"/>
        <v>-</v>
      </c>
      <c r="J262" s="220" t="str">
        <f t="shared" si="26"/>
        <v>USD 10 / 15</v>
      </c>
      <c r="K262" s="220">
        <f>LOOKUP(1,0/($M262&amp;$N262&amp;$O262&amp;$P262&amp;$Q262=全球运价!$B$7:$B$1998&amp;全球运价!$C$7:$C$1998&amp;全球运价!$S$7:$S$1998&amp;全球运价!$L$7:$L$1998&amp;全球运价!$P$7:$P$1998),全球运价!D$7:D$1998)</f>
        <v>10</v>
      </c>
      <c r="L262" s="220">
        <f>LOOKUP(1,0/($M262&amp;$N262&amp;$O262&amp;$P262&amp;$Q262=全球运价!$B$7:$B$1998&amp;全球运价!$C$7:$C$1998&amp;全球运价!$S$7:$S$1998&amp;全球运价!$L$7:$L$1998&amp;全球运价!$P$7:$P$1998),全球运价!E$7:E$1998)</f>
        <v>15</v>
      </c>
      <c r="M262" s="40" t="s">
        <v>1580</v>
      </c>
      <c r="N262" s="40" t="s">
        <v>1580</v>
      </c>
      <c r="O262" s="40" t="s">
        <v>3443</v>
      </c>
      <c r="P262" s="40" t="s">
        <v>3442</v>
      </c>
      <c r="Q262" s="40" t="s">
        <v>3507</v>
      </c>
    </row>
    <row r="263" spans="1:21" s="203" customFormat="1" ht="19.5" customHeight="1">
      <c r="A263" s="920" t="s">
        <v>2611</v>
      </c>
      <c r="B263" s="921"/>
      <c r="C263" s="921"/>
      <c r="D263" s="921"/>
      <c r="E263" s="921"/>
      <c r="F263" s="921"/>
      <c r="G263" s="921"/>
      <c r="H263" s="922"/>
      <c r="I263" s="670" t="str">
        <f t="shared" si="21"/>
        <v/>
      </c>
      <c r="J263" s="220"/>
      <c r="K263" s="220"/>
      <c r="L263" s="220"/>
      <c r="M263" s="680"/>
      <c r="N263" s="40"/>
      <c r="O263" s="40"/>
      <c r="P263" s="681"/>
      <c r="Q263" s="40"/>
    </row>
    <row r="264" spans="1:21" s="40" customFormat="1" ht="19.5" customHeight="1">
      <c r="A264" s="38" t="s">
        <v>597</v>
      </c>
      <c r="B264" s="282"/>
      <c r="C264" s="282"/>
      <c r="D264" s="282"/>
      <c r="E264" s="282"/>
      <c r="F264" s="282"/>
      <c r="G264" s="282"/>
      <c r="H264" s="283"/>
      <c r="I264" s="670" t="str">
        <f t="shared" si="21"/>
        <v/>
      </c>
      <c r="J264" s="220"/>
      <c r="K264" s="220"/>
      <c r="L264" s="220"/>
    </row>
    <row r="265" spans="1:21" s="40" customFormat="1" ht="19.5" customHeight="1">
      <c r="A265" s="38" t="s">
        <v>521</v>
      </c>
      <c r="B265" s="49"/>
      <c r="C265" s="49"/>
      <c r="D265" s="49"/>
      <c r="E265" s="49"/>
      <c r="F265" s="31"/>
      <c r="G265" s="31"/>
      <c r="H265" s="35"/>
      <c r="I265" s="670" t="str">
        <f t="shared" si="21"/>
        <v/>
      </c>
      <c r="J265" s="220"/>
      <c r="K265" s="220"/>
      <c r="L265" s="220"/>
    </row>
    <row r="266" spans="1:21" s="40" customFormat="1" ht="19.5" customHeight="1">
      <c r="A266" s="204" t="s">
        <v>520</v>
      </c>
      <c r="B266" s="49"/>
      <c r="C266" s="49"/>
      <c r="D266" s="49"/>
      <c r="E266" s="49"/>
      <c r="F266" s="31"/>
      <c r="G266" s="31"/>
      <c r="H266" s="35"/>
      <c r="I266" s="670" t="str">
        <f t="shared" si="21"/>
        <v/>
      </c>
      <c r="J266" s="220"/>
      <c r="K266" s="220"/>
      <c r="L266" s="220"/>
    </row>
    <row r="267" spans="1:21" s="40" customFormat="1" ht="19.5" customHeight="1" thickBot="1">
      <c r="A267" s="938" t="s">
        <v>315</v>
      </c>
      <c r="B267" s="939"/>
      <c r="C267" s="939"/>
      <c r="D267" s="939"/>
      <c r="E267" s="939"/>
      <c r="F267" s="939"/>
      <c r="G267" s="939"/>
      <c r="H267" s="940"/>
      <c r="I267" s="670" t="str">
        <f t="shared" si="21"/>
        <v/>
      </c>
      <c r="J267" s="220"/>
      <c r="K267" s="220"/>
      <c r="L267" s="220"/>
    </row>
    <row r="268" spans="1:21" s="40" customFormat="1" ht="19.5" customHeight="1">
      <c r="A268" s="55"/>
      <c r="B268" s="49"/>
      <c r="C268" s="49"/>
      <c r="D268" s="49"/>
      <c r="E268" s="49"/>
      <c r="F268" s="49"/>
      <c r="G268" s="49"/>
      <c r="H268" s="45"/>
      <c r="I268" s="670" t="str">
        <f t="shared" si="21"/>
        <v/>
      </c>
      <c r="J268" s="220"/>
      <c r="K268" s="220"/>
      <c r="L268" s="220"/>
    </row>
    <row r="269" spans="1:21" s="40" customFormat="1" ht="19.5" customHeight="1">
      <c r="A269" s="179" t="s">
        <v>65</v>
      </c>
      <c r="B269" s="236" t="s">
        <v>2781</v>
      </c>
      <c r="C269" s="908" t="s">
        <v>3</v>
      </c>
      <c r="D269" s="908"/>
      <c r="E269" s="908"/>
      <c r="F269" s="24" t="s">
        <v>4</v>
      </c>
      <c r="G269" s="24" t="s">
        <v>5</v>
      </c>
      <c r="H269" s="25" t="s">
        <v>6</v>
      </c>
      <c r="I269" s="670" t="str">
        <f t="shared" si="21"/>
        <v/>
      </c>
      <c r="J269" s="684" t="s">
        <v>3610</v>
      </c>
      <c r="K269" s="220" t="s">
        <v>3544</v>
      </c>
      <c r="L269" s="220" t="s">
        <v>3545</v>
      </c>
      <c r="M269" s="73" t="s">
        <v>3414</v>
      </c>
      <c r="N269" s="73" t="s">
        <v>3513</v>
      </c>
      <c r="O269" s="73" t="s">
        <v>3514</v>
      </c>
      <c r="P269" s="73" t="s">
        <v>3515</v>
      </c>
      <c r="Q269" s="73" t="s">
        <v>3492</v>
      </c>
      <c r="R269" s="667"/>
    </row>
    <row r="270" spans="1:21" s="40" customFormat="1" ht="19.5" customHeight="1">
      <c r="A270" s="163" t="s">
        <v>3033</v>
      </c>
      <c r="B270" s="771" t="s">
        <v>3852</v>
      </c>
      <c r="C270" s="923" t="s">
        <v>687</v>
      </c>
      <c r="D270" s="924"/>
      <c r="E270" s="925"/>
      <c r="F270" s="798" t="s">
        <v>4059</v>
      </c>
      <c r="G270" s="170" t="s">
        <v>8</v>
      </c>
      <c r="H270" s="202">
        <v>20</v>
      </c>
      <c r="I270" s="670" t="str">
        <f t="shared" si="21"/>
        <v>-</v>
      </c>
      <c r="J270" s="220" t="str">
        <f t="shared" ref="J270:J288" si="27">"USD "&amp;IF(K270&lt;0,"( "&amp;-K270&amp;" )",K270)&amp;" / "&amp;IF(L270&lt;0,"( "&amp;-L270&amp;" )",L270)</f>
        <v>USD ( 60 ) / ( 55 )</v>
      </c>
      <c r="K270" s="220">
        <f>LOOKUP(1,0/($M270&amp;$N270&amp;$O270&amp;$P270&amp;$Q270=全球运价!$B$7:$B$1998&amp;全球运价!$C$7:$C$1998&amp;全球运价!$S$7:$S$1998&amp;全球运价!$L$7:$L$1998&amp;全球运价!$P$7:$P$1998),全球运价!D$7:D$1998)</f>
        <v>-60</v>
      </c>
      <c r="L270" s="220">
        <f>LOOKUP(1,0/($M270&amp;$N270&amp;$O270&amp;$P270&amp;$Q270=全球运价!$B$7:$B$1998&amp;全球运价!$C$7:$C$1998&amp;全球运价!$S$7:$S$1998&amp;全球运价!$L$7:$L$1998&amp;全球运价!$P$7:$P$1998),全球运价!E$7:E$1998)</f>
        <v>-55</v>
      </c>
      <c r="M270" s="40" t="s">
        <v>302</v>
      </c>
      <c r="N270" s="40" t="s">
        <v>229</v>
      </c>
      <c r="O270" s="40" t="s">
        <v>3443</v>
      </c>
      <c r="P270" s="40" t="s">
        <v>3442</v>
      </c>
      <c r="Q270" s="40" t="s">
        <v>3506</v>
      </c>
    </row>
    <row r="271" spans="1:21" s="40" customFormat="1" ht="19.5" customHeight="1">
      <c r="A271" s="163" t="s">
        <v>454</v>
      </c>
      <c r="B271" s="771" t="s">
        <v>3813</v>
      </c>
      <c r="C271" s="923" t="s">
        <v>687</v>
      </c>
      <c r="D271" s="924"/>
      <c r="E271" s="925"/>
      <c r="F271" s="798" t="s">
        <v>4059</v>
      </c>
      <c r="G271" s="252" t="s">
        <v>8</v>
      </c>
      <c r="H271" s="202">
        <v>20</v>
      </c>
      <c r="I271" s="670" t="str">
        <f t="shared" si="21"/>
        <v>-</v>
      </c>
      <c r="J271" s="220" t="str">
        <f t="shared" si="27"/>
        <v>USD ( 65 ) / ( 60 )</v>
      </c>
      <c r="K271" s="220">
        <f>LOOKUP(1,0/($M271&amp;$N271&amp;$O271&amp;$P271&amp;$Q271=全球运价!$B$7:$B$1998&amp;全球运价!$C$7:$C$1998&amp;全球运价!$S$7:$S$1998&amp;全球运价!$L$7:$L$1998&amp;全球运价!$P$7:$P$1998),全球运价!D$7:D$1998)</f>
        <v>-65</v>
      </c>
      <c r="L271" s="220">
        <f>LOOKUP(1,0/($M271&amp;$N271&amp;$O271&amp;$P271&amp;$Q271=全球运价!$B$7:$B$1998&amp;全球运价!$C$7:$C$1998&amp;全球运价!$S$7:$S$1998&amp;全球运价!$L$7:$L$1998&amp;全球运价!$P$7:$P$1998),全球运价!E$7:E$1998)</f>
        <v>-60</v>
      </c>
      <c r="M271" s="40" t="s">
        <v>302</v>
      </c>
      <c r="N271" s="40" t="s">
        <v>229</v>
      </c>
      <c r="O271" s="40" t="s">
        <v>3443</v>
      </c>
      <c r="P271" s="40" t="s">
        <v>3442</v>
      </c>
      <c r="Q271" s="40" t="s">
        <v>3509</v>
      </c>
    </row>
    <row r="272" spans="1:21" s="40" customFormat="1" ht="19.5" customHeight="1">
      <c r="A272" s="163" t="s">
        <v>562</v>
      </c>
      <c r="B272" s="771" t="s">
        <v>3570</v>
      </c>
      <c r="C272" s="923" t="s">
        <v>687</v>
      </c>
      <c r="D272" s="924"/>
      <c r="E272" s="925"/>
      <c r="F272" s="798" t="s">
        <v>4058</v>
      </c>
      <c r="G272" s="252" t="s">
        <v>8</v>
      </c>
      <c r="H272" s="202">
        <v>20</v>
      </c>
      <c r="I272" s="670" t="str">
        <f t="shared" si="21"/>
        <v>-</v>
      </c>
      <c r="J272" s="220" t="str">
        <f t="shared" si="27"/>
        <v>USD ( 70 ) / ( 65 )</v>
      </c>
      <c r="K272" s="220">
        <f>LOOKUP(1,0/($M272&amp;$N272&amp;$O272&amp;$P272&amp;$Q272=全球运价!$B$7:$B$1998&amp;全球运价!$C$7:$C$1998&amp;全球运价!$S$7:$S$1998&amp;全球运价!$L$7:$L$1998&amp;全球运价!$P$7:$P$1998),全球运价!D$7:D$1998)</f>
        <v>-70</v>
      </c>
      <c r="L272" s="220">
        <f>LOOKUP(1,0/($M272&amp;$N272&amp;$O272&amp;$P272&amp;$Q272=全球运价!$B$7:$B$1998&amp;全球运价!$C$7:$C$1998&amp;全球运价!$S$7:$S$1998&amp;全球运价!$L$7:$L$1998&amp;全球运价!$P$7:$P$1998),全球运价!E$7:E$1998)</f>
        <v>-65</v>
      </c>
      <c r="M272" s="40" t="s">
        <v>302</v>
      </c>
      <c r="N272" s="40" t="s">
        <v>229</v>
      </c>
      <c r="O272" s="40" t="s">
        <v>3443</v>
      </c>
      <c r="P272" s="40" t="s">
        <v>3442</v>
      </c>
      <c r="Q272" s="40" t="s">
        <v>3500</v>
      </c>
    </row>
    <row r="273" spans="1:17" s="40" customFormat="1" ht="19.5" customHeight="1">
      <c r="A273" s="163" t="s">
        <v>2759</v>
      </c>
      <c r="B273" s="772" t="s">
        <v>3579</v>
      </c>
      <c r="C273" s="923" t="s">
        <v>104</v>
      </c>
      <c r="D273" s="924"/>
      <c r="E273" s="925"/>
      <c r="F273" s="185" t="s">
        <v>2625</v>
      </c>
      <c r="G273" s="252" t="s">
        <v>8</v>
      </c>
      <c r="H273" s="202" t="s">
        <v>3307</v>
      </c>
      <c r="I273" s="670" t="str">
        <f t="shared" si="21"/>
        <v>-</v>
      </c>
      <c r="J273" s="220" t="str">
        <f t="shared" si="27"/>
        <v>USD ( 30 ) / ( 25 )</v>
      </c>
      <c r="K273" s="220">
        <f>LOOKUP(1,0/($M273&amp;$N273&amp;$O273&amp;$P273&amp;$Q273=全球运价!$B$7:$B$1998&amp;全球运价!$C$7:$C$1998&amp;全球运价!$S$7:$S$1998&amp;全球运价!$L$7:$L$1998&amp;全球运价!$P$7:$P$1998),全球运价!D$7:D$1998)</f>
        <v>-30</v>
      </c>
      <c r="L273" s="220">
        <f>LOOKUP(1,0/($M273&amp;$N273&amp;$O273&amp;$P273&amp;$Q273=全球运价!$B$7:$B$1998&amp;全球运价!$C$7:$C$1998&amp;全球运价!$S$7:$S$1998&amp;全球运价!$L$7:$L$1998&amp;全球运价!$P$7:$P$1998),全球运价!E$7:E$1998)</f>
        <v>-25</v>
      </c>
      <c r="M273" s="40" t="s">
        <v>1280</v>
      </c>
      <c r="N273" s="40" t="s">
        <v>1280</v>
      </c>
      <c r="O273" s="40" t="s">
        <v>3443</v>
      </c>
      <c r="P273" s="40" t="s">
        <v>3442</v>
      </c>
      <c r="Q273" s="40" t="s">
        <v>3507</v>
      </c>
    </row>
    <row r="274" spans="1:17" s="28" customFormat="1" ht="19.5" customHeight="1">
      <c r="A274" s="163" t="s">
        <v>3066</v>
      </c>
      <c r="B274" s="772" t="s">
        <v>3579</v>
      </c>
      <c r="C274" s="899" t="s">
        <v>3665</v>
      </c>
      <c r="D274" s="900"/>
      <c r="E274" s="901"/>
      <c r="F274" s="185" t="s">
        <v>2321</v>
      </c>
      <c r="G274" s="252" t="s">
        <v>8</v>
      </c>
      <c r="H274" s="202" t="s">
        <v>2322</v>
      </c>
      <c r="I274" s="670" t="str">
        <f t="shared" si="21"/>
        <v>-</v>
      </c>
      <c r="J274" s="220" t="str">
        <f t="shared" si="27"/>
        <v>USD ( 30 ) / ( 25 )</v>
      </c>
      <c r="K274" s="220">
        <f>LOOKUP(1,0/($M274&amp;$N274&amp;$O274&amp;$P274&amp;$Q274=全球运价!$B$7:$B$1998&amp;全球运价!$C$7:$C$1998&amp;全球运价!$S$7:$S$1998&amp;全球运价!$L$7:$L$1998&amp;全球运价!$P$7:$P$1998),全球运价!D$7:D$1998)</f>
        <v>-30</v>
      </c>
      <c r="L274" s="220">
        <f>LOOKUP(1,0/($M274&amp;$N274&amp;$O274&amp;$P274&amp;$Q274=全球运价!$B$7:$B$1998&amp;全球运价!$C$7:$C$1998&amp;全球运价!$S$7:$S$1998&amp;全球运价!$L$7:$L$1998&amp;全球运价!$P$7:$P$1998),全球运价!E$7:E$1998)</f>
        <v>-25</v>
      </c>
      <c r="M274" s="40" t="s">
        <v>1394</v>
      </c>
      <c r="N274" s="40" t="s">
        <v>1394</v>
      </c>
      <c r="O274" s="40" t="s">
        <v>3443</v>
      </c>
      <c r="P274" s="40" t="s">
        <v>3442</v>
      </c>
      <c r="Q274" s="40" t="s">
        <v>3507</v>
      </c>
    </row>
    <row r="275" spans="1:17" s="40" customFormat="1" ht="19.5" customHeight="1">
      <c r="A275" s="163" t="s">
        <v>3067</v>
      </c>
      <c r="B275" s="772" t="s">
        <v>3068</v>
      </c>
      <c r="C275" s="923" t="s">
        <v>104</v>
      </c>
      <c r="D275" s="924"/>
      <c r="E275" s="925"/>
      <c r="F275" s="185" t="s">
        <v>1281</v>
      </c>
      <c r="G275" s="252" t="s">
        <v>8</v>
      </c>
      <c r="H275" s="202" t="s">
        <v>3307</v>
      </c>
      <c r="I275" s="670" t="str">
        <f t="shared" si="21"/>
        <v>-</v>
      </c>
      <c r="J275" s="220" t="str">
        <f t="shared" si="27"/>
        <v>USD ( 35 ) / ( 30 )</v>
      </c>
      <c r="K275" s="220">
        <f>LOOKUP(1,0/($M275&amp;$N275&amp;$O275&amp;$P275&amp;$Q275=全球运价!$B$7:$B$1998&amp;全球运价!$C$7:$C$1998&amp;全球运价!$S$7:$S$1998&amp;全球运价!$L$7:$L$1998&amp;全球运价!$P$7:$P$1998),全球运价!D$7:D$1998)</f>
        <v>-35</v>
      </c>
      <c r="L275" s="220">
        <f>LOOKUP(1,0/($M275&amp;$N275&amp;$O275&amp;$P275&amp;$Q275=全球运价!$B$7:$B$1998&amp;全球运价!$C$7:$C$1998&amp;全球运价!$S$7:$S$1998&amp;全球运价!$L$7:$L$1998&amp;全球运价!$P$7:$P$1998),全球运价!E$7:E$1998)</f>
        <v>-30</v>
      </c>
      <c r="M275" s="40" t="s">
        <v>1424</v>
      </c>
      <c r="N275" s="40" t="s">
        <v>1424</v>
      </c>
      <c r="O275" s="40" t="s">
        <v>3443</v>
      </c>
      <c r="P275" s="40" t="s">
        <v>3442</v>
      </c>
      <c r="Q275" s="40" t="s">
        <v>3507</v>
      </c>
    </row>
    <row r="276" spans="1:17" ht="19.5" customHeight="1">
      <c r="A276" s="163" t="s">
        <v>3034</v>
      </c>
      <c r="B276" s="772" t="s">
        <v>3069</v>
      </c>
      <c r="C276" s="923" t="s">
        <v>104</v>
      </c>
      <c r="D276" s="924"/>
      <c r="E276" s="925"/>
      <c r="F276" s="185" t="s">
        <v>472</v>
      </c>
      <c r="G276" s="252" t="s">
        <v>8</v>
      </c>
      <c r="H276" s="202" t="s">
        <v>3307</v>
      </c>
      <c r="I276" s="670" t="str">
        <f t="shared" ref="I276:I306" si="28">IF(J276="","",IF(J276="SYSTEM PRICE","",IF(B276=J276,"-","check")))</f>
        <v>-</v>
      </c>
      <c r="J276" s="220" t="str">
        <f t="shared" si="27"/>
        <v>USD ( 20 ) / ( 15 )</v>
      </c>
      <c r="K276" s="220">
        <f>LOOKUP(1,0/($M276&amp;$N276&amp;$O276&amp;$P276&amp;$Q276=全球运价!$B$7:$B$1998&amp;全球运价!$C$7:$C$1998&amp;全球运价!$S$7:$S$1998&amp;全球运价!$L$7:$L$1998&amp;全球运价!$P$7:$P$1998),全球运价!D$7:D$1998)</f>
        <v>-20</v>
      </c>
      <c r="L276" s="220">
        <f>LOOKUP(1,0/($M276&amp;$N276&amp;$O276&amp;$P276&amp;$Q276=全球运价!$B$7:$B$1998&amp;全球运价!$C$7:$C$1998&amp;全球运价!$S$7:$S$1998&amp;全球运价!$L$7:$L$1998&amp;全球运价!$P$7:$P$1998),全球运价!E$7:E$1998)</f>
        <v>-15</v>
      </c>
      <c r="M276" s="40" t="s">
        <v>1648</v>
      </c>
      <c r="N276" s="40" t="s">
        <v>1648</v>
      </c>
      <c r="O276" s="40" t="s">
        <v>3443</v>
      </c>
      <c r="P276" s="40" t="s">
        <v>3442</v>
      </c>
      <c r="Q276" s="40" t="s">
        <v>3507</v>
      </c>
    </row>
    <row r="277" spans="1:17" s="174" customFormat="1" ht="19.5" customHeight="1">
      <c r="A277" s="191" t="s">
        <v>3070</v>
      </c>
      <c r="B277" s="772" t="s">
        <v>3579</v>
      </c>
      <c r="C277" s="899" t="s">
        <v>543</v>
      </c>
      <c r="D277" s="900"/>
      <c r="E277" s="901"/>
      <c r="F277" s="185" t="s">
        <v>316</v>
      </c>
      <c r="G277" s="252" t="s">
        <v>8</v>
      </c>
      <c r="H277" s="202" t="s">
        <v>2986</v>
      </c>
      <c r="I277" s="670" t="str">
        <f t="shared" si="28"/>
        <v>-</v>
      </c>
      <c r="J277" s="220" t="str">
        <f t="shared" si="27"/>
        <v>USD ( 30 ) / ( 25 )</v>
      </c>
      <c r="K277" s="220">
        <f>LOOKUP(1,0/($M277&amp;$N277&amp;$O277&amp;$P277&amp;$Q277=全球运价!$B$7:$B$1998&amp;全球运价!$C$7:$C$1998&amp;全球运价!$S$7:$S$1998&amp;全球运价!$L$7:$L$1998&amp;全球运价!$P$7:$P$1998),全球运价!D$7:D$1998)</f>
        <v>-30</v>
      </c>
      <c r="L277" s="220">
        <f>LOOKUP(1,0/($M277&amp;$N277&amp;$O277&amp;$P277&amp;$Q277=全球运价!$B$7:$B$1998&amp;全球运价!$C$7:$C$1998&amp;全球运价!$S$7:$S$1998&amp;全球运价!$L$7:$L$1998&amp;全球运价!$P$7:$P$1998),全球运价!E$7:E$1998)</f>
        <v>-25</v>
      </c>
      <c r="M277" s="40" t="s">
        <v>1132</v>
      </c>
      <c r="N277" s="40" t="s">
        <v>1132</v>
      </c>
      <c r="O277" s="40" t="s">
        <v>3443</v>
      </c>
      <c r="P277" s="40" t="s">
        <v>3442</v>
      </c>
      <c r="Q277" s="40" t="s">
        <v>3507</v>
      </c>
    </row>
    <row r="278" spans="1:17" s="732" customFormat="1" ht="19.5" customHeight="1">
      <c r="A278" s="737" t="s">
        <v>3751</v>
      </c>
      <c r="B278" s="775" t="s">
        <v>3887</v>
      </c>
      <c r="C278" s="923" t="s">
        <v>687</v>
      </c>
      <c r="D278" s="924"/>
      <c r="E278" s="925"/>
      <c r="F278" s="736" t="s">
        <v>2320</v>
      </c>
      <c r="G278" s="738" t="s">
        <v>302</v>
      </c>
      <c r="H278" s="739">
        <v>35</v>
      </c>
      <c r="I278" s="730" t="str">
        <f t="shared" si="28"/>
        <v>-</v>
      </c>
      <c r="J278" s="731" t="str">
        <f t="shared" si="27"/>
        <v>USD 75 / 85</v>
      </c>
      <c r="K278" s="220">
        <f>LOOKUP(1,0/($M278&amp;$N278&amp;$O278&amp;$P278&amp;$Q278=全球运价!$B$7:$B$1998&amp;全球运价!$C$7:$C$1998&amp;全球运价!$S$7:$S$1998&amp;全球运价!$L$7:$L$1998&amp;全球运价!$P$7:$P$1998),全球运价!D$7:D$1998)</f>
        <v>75</v>
      </c>
      <c r="L278" s="220">
        <f>LOOKUP(1,0/($M278&amp;$N278&amp;$O278&amp;$P278&amp;$Q278=全球运价!$B$7:$B$1998&amp;全球运价!$C$7:$C$1998&amp;全球运价!$S$7:$S$1998&amp;全球运价!$L$7:$L$1998&amp;全球运价!$P$7:$P$1998),全球运价!E$7:E$1998)</f>
        <v>85</v>
      </c>
      <c r="M278" s="729" t="s">
        <v>3586</v>
      </c>
      <c r="N278" s="729" t="s">
        <v>229</v>
      </c>
      <c r="O278" s="729" t="s">
        <v>3443</v>
      </c>
      <c r="P278" s="729" t="s">
        <v>3442</v>
      </c>
      <c r="Q278" s="729" t="s">
        <v>3507</v>
      </c>
    </row>
    <row r="279" spans="1:17" s="174" customFormat="1" ht="19.5" customHeight="1">
      <c r="A279" s="191" t="s">
        <v>3071</v>
      </c>
      <c r="B279" s="772" t="s">
        <v>3374</v>
      </c>
      <c r="C279" s="923" t="s">
        <v>2677</v>
      </c>
      <c r="D279" s="924"/>
      <c r="E279" s="925"/>
      <c r="F279" s="380" t="s">
        <v>2678</v>
      </c>
      <c r="G279" s="170" t="s">
        <v>8</v>
      </c>
      <c r="H279" s="166" t="s">
        <v>2679</v>
      </c>
      <c r="I279" s="670" t="str">
        <f t="shared" si="28"/>
        <v>-</v>
      </c>
      <c r="J279" s="220" t="str">
        <f t="shared" si="27"/>
        <v>USD ( 10 ) / ( 5 )</v>
      </c>
      <c r="K279" s="220">
        <f>LOOKUP(1,0/($M279&amp;$N279&amp;$O279&amp;$P279&amp;$Q279=全球运价!$B$7:$B$1998&amp;全球运价!$C$7:$C$1998&amp;全球运价!$S$7:$S$1998&amp;全球运价!$L$7:$L$1998&amp;全球运价!$P$7:$P$1998),全球运价!D$7:D$1998)</f>
        <v>-10</v>
      </c>
      <c r="L279" s="220">
        <f>LOOKUP(1,0/($M279&amp;$N279&amp;$O279&amp;$P279&amp;$Q279=全球运价!$B$7:$B$1998&amp;全球运价!$C$7:$C$1998&amp;全球运价!$S$7:$S$1998&amp;全球运价!$L$7:$L$1998&amp;全球运价!$P$7:$P$1998),全球运价!E$7:E$1998)</f>
        <v>-5</v>
      </c>
      <c r="M279" s="40" t="s">
        <v>3445</v>
      </c>
      <c r="N279" s="40" t="s">
        <v>3445</v>
      </c>
      <c r="O279" s="40" t="s">
        <v>3443</v>
      </c>
      <c r="P279" s="40" t="s">
        <v>3442</v>
      </c>
      <c r="Q279" s="40" t="s">
        <v>3507</v>
      </c>
    </row>
    <row r="280" spans="1:17" s="40" customFormat="1" ht="19.5" customHeight="1">
      <c r="A280" s="163" t="s">
        <v>3072</v>
      </c>
      <c r="B280" s="771" t="s">
        <v>3765</v>
      </c>
      <c r="C280" s="923" t="s">
        <v>687</v>
      </c>
      <c r="D280" s="924"/>
      <c r="E280" s="925"/>
      <c r="F280" s="325" t="s">
        <v>2320</v>
      </c>
      <c r="G280" s="234" t="s">
        <v>229</v>
      </c>
      <c r="H280" s="166">
        <v>25</v>
      </c>
      <c r="I280" s="670" t="str">
        <f t="shared" si="28"/>
        <v>-</v>
      </c>
      <c r="J280" s="220" t="str">
        <f t="shared" si="27"/>
        <v>USD 0 / 5</v>
      </c>
      <c r="K280" s="220">
        <f>LOOKUP(1,0/($M280&amp;$N280&amp;$O280&amp;$P280&amp;$Q280=全球运价!$B$7:$B$1998&amp;全球运价!$C$7:$C$1998&amp;全球运价!$S$7:$S$1998&amp;全球运价!$L$7:$L$1998&amp;全球运价!$P$7:$P$1998),全球运价!D$7:D$1998)</f>
        <v>0</v>
      </c>
      <c r="L280" s="220">
        <f>LOOKUP(1,0/($M280&amp;$N280&amp;$O280&amp;$P280&amp;$Q280=全球运价!$B$7:$B$1998&amp;全球运价!$C$7:$C$1998&amp;全球运价!$S$7:$S$1998&amp;全球运价!$L$7:$L$1998&amp;全球运价!$P$7:$P$1998),全球运价!E$7:E$1998)</f>
        <v>5</v>
      </c>
      <c r="M280" s="40" t="s">
        <v>3587</v>
      </c>
      <c r="N280" s="40" t="s">
        <v>229</v>
      </c>
      <c r="O280" s="40" t="s">
        <v>3443</v>
      </c>
      <c r="P280" s="40" t="s">
        <v>3442</v>
      </c>
      <c r="Q280" s="40" t="s">
        <v>3507</v>
      </c>
    </row>
    <row r="281" spans="1:17" s="40" customFormat="1" ht="19.5" customHeight="1">
      <c r="A281" s="163" t="s">
        <v>3035</v>
      </c>
      <c r="B281" s="771" t="s">
        <v>3571</v>
      </c>
      <c r="C281" s="923" t="s">
        <v>687</v>
      </c>
      <c r="D281" s="924"/>
      <c r="E281" s="925"/>
      <c r="F281" s="325" t="s">
        <v>2320</v>
      </c>
      <c r="G281" s="234" t="s">
        <v>229</v>
      </c>
      <c r="H281" s="166">
        <v>25</v>
      </c>
      <c r="I281" s="670" t="str">
        <f t="shared" si="28"/>
        <v>-</v>
      </c>
      <c r="J281" s="220" t="str">
        <f t="shared" si="27"/>
        <v>USD 5 / 10</v>
      </c>
      <c r="K281" s="220">
        <f>LOOKUP(1,0/($M281&amp;$N281&amp;$O281&amp;$P281&amp;$Q281=全球运价!$B$7:$B$1998&amp;全球运价!$C$7:$C$1998&amp;全球运价!$S$7:$S$1998&amp;全球运价!$L$7:$L$1998&amp;全球运价!$P$7:$P$1998),全球运价!D$7:D$1998)</f>
        <v>5</v>
      </c>
      <c r="L281" s="220">
        <f>LOOKUP(1,0/($M281&amp;$N281&amp;$O281&amp;$P281&amp;$Q281=全球运价!$B$7:$B$1998&amp;全球运价!$C$7:$C$1998&amp;全球运价!$S$7:$S$1998&amp;全球运价!$L$7:$L$1998&amp;全球运价!$P$7:$P$1998),全球运价!E$7:E$1998)</f>
        <v>10</v>
      </c>
      <c r="M281" s="40" t="s">
        <v>1144</v>
      </c>
      <c r="N281" s="40" t="s">
        <v>229</v>
      </c>
      <c r="O281" s="40" t="s">
        <v>3443</v>
      </c>
      <c r="P281" s="40" t="s">
        <v>3442</v>
      </c>
      <c r="Q281" s="40" t="s">
        <v>3507</v>
      </c>
    </row>
    <row r="282" spans="1:17" s="40" customFormat="1" ht="19.5" customHeight="1">
      <c r="A282" s="163" t="s">
        <v>3073</v>
      </c>
      <c r="B282" s="772" t="s">
        <v>3559</v>
      </c>
      <c r="C282" s="923" t="s">
        <v>687</v>
      </c>
      <c r="D282" s="924"/>
      <c r="E282" s="925"/>
      <c r="F282" s="325" t="s">
        <v>2320</v>
      </c>
      <c r="G282" s="234" t="s">
        <v>229</v>
      </c>
      <c r="H282" s="166">
        <v>55</v>
      </c>
      <c r="I282" s="670" t="str">
        <f t="shared" si="28"/>
        <v>-</v>
      </c>
      <c r="J282" s="220" t="str">
        <f t="shared" si="27"/>
        <v>USD 65 / 70</v>
      </c>
      <c r="K282" s="220">
        <f>LOOKUP(1,0/($M282&amp;$N282&amp;$O282&amp;$P282&amp;$Q282=全球运价!$B$7:$B$1998&amp;全球运价!$C$7:$C$1998&amp;全球运价!$S$7:$S$1998&amp;全球运价!$L$7:$L$1998&amp;全球运价!$P$7:$P$1998),全球运价!D$7:D$1998)</f>
        <v>65</v>
      </c>
      <c r="L282" s="220">
        <f>LOOKUP(1,0/($M282&amp;$N282&amp;$O282&amp;$P282&amp;$Q282=全球运价!$B$7:$B$1998&amp;全球运价!$C$7:$C$1998&amp;全球运价!$S$7:$S$1998&amp;全球运价!$L$7:$L$1998&amp;全球运价!$P$7:$P$1998),全球运价!E$7:E$1998)</f>
        <v>70</v>
      </c>
      <c r="M282" s="40" t="s">
        <v>1292</v>
      </c>
      <c r="N282" s="40" t="s">
        <v>229</v>
      </c>
      <c r="O282" s="40" t="s">
        <v>3443</v>
      </c>
      <c r="P282" s="40" t="s">
        <v>3442</v>
      </c>
      <c r="Q282" s="40" t="s">
        <v>3507</v>
      </c>
    </row>
    <row r="283" spans="1:17" s="40" customFormat="1" ht="19.5" customHeight="1">
      <c r="A283" s="191" t="s">
        <v>3036</v>
      </c>
      <c r="B283" s="771" t="s">
        <v>3596</v>
      </c>
      <c r="C283" s="923" t="s">
        <v>687</v>
      </c>
      <c r="D283" s="924"/>
      <c r="E283" s="925"/>
      <c r="F283" s="325" t="s">
        <v>2320</v>
      </c>
      <c r="G283" s="234" t="s">
        <v>229</v>
      </c>
      <c r="H283" s="166">
        <v>30</v>
      </c>
      <c r="I283" s="670" t="str">
        <f t="shared" si="28"/>
        <v>-</v>
      </c>
      <c r="J283" s="220" t="str">
        <f t="shared" si="27"/>
        <v>USD ( 5 ) / 0</v>
      </c>
      <c r="K283" s="220">
        <f>LOOKUP(1,0/($M283&amp;$N283&amp;$O283&amp;$P283&amp;$Q283=全球运价!$B$7:$B$1998&amp;全球运价!$C$7:$C$1998&amp;全球运价!$S$7:$S$1998&amp;全球运价!$L$7:$L$1998&amp;全球运价!$P$7:$P$1998),全球运价!D$7:D$1998)</f>
        <v>-5</v>
      </c>
      <c r="L283" s="220">
        <f>LOOKUP(1,0/($M283&amp;$N283&amp;$O283&amp;$P283&amp;$Q283=全球运价!$B$7:$B$1998&amp;全球运价!$C$7:$C$1998&amp;全球运价!$S$7:$S$1998&amp;全球运价!$L$7:$L$1998&amp;全球运价!$P$7:$P$1998),全球运价!E$7:E$1998)</f>
        <v>0</v>
      </c>
      <c r="M283" s="40" t="s">
        <v>1689</v>
      </c>
      <c r="N283" s="40" t="s">
        <v>229</v>
      </c>
      <c r="O283" s="40" t="s">
        <v>3443</v>
      </c>
      <c r="P283" s="40" t="s">
        <v>3442</v>
      </c>
      <c r="Q283" s="40" t="s">
        <v>3507</v>
      </c>
    </row>
    <row r="284" spans="1:17" s="40" customFormat="1" ht="19.5" customHeight="1">
      <c r="A284" s="191" t="s">
        <v>3037</v>
      </c>
      <c r="B284" s="772" t="s">
        <v>3895</v>
      </c>
      <c r="C284" s="923" t="s">
        <v>687</v>
      </c>
      <c r="D284" s="924"/>
      <c r="E284" s="925"/>
      <c r="F284" s="325" t="s">
        <v>2320</v>
      </c>
      <c r="G284" s="234" t="s">
        <v>229</v>
      </c>
      <c r="H284" s="166">
        <v>70</v>
      </c>
      <c r="I284" s="670" t="str">
        <f t="shared" si="28"/>
        <v>-</v>
      </c>
      <c r="J284" s="220" t="str">
        <f t="shared" si="27"/>
        <v>USD 125 / 130</v>
      </c>
      <c r="K284" s="220">
        <f>LOOKUP(1,0/($M284&amp;$N284&amp;$O284&amp;$P284&amp;$Q284=全球运价!$B$7:$B$1998&amp;全球运价!$C$7:$C$1998&amp;全球运价!$S$7:$S$1998&amp;全球运价!$L$7:$L$1998&amp;全球运价!$P$7:$P$1998),全球运价!D$7:D$1998)</f>
        <v>125</v>
      </c>
      <c r="L284" s="220">
        <f>LOOKUP(1,0/($M284&amp;$N284&amp;$O284&amp;$P284&amp;$Q284=全球运价!$B$7:$B$1998&amp;全球运价!$C$7:$C$1998&amp;全球运价!$S$7:$S$1998&amp;全球运价!$L$7:$L$1998&amp;全球运价!$P$7:$P$1998),全球运价!E$7:E$1998)</f>
        <v>130</v>
      </c>
      <c r="M284" s="40" t="s">
        <v>3588</v>
      </c>
      <c r="N284" s="40" t="s">
        <v>229</v>
      </c>
      <c r="O284" s="40" t="s">
        <v>3443</v>
      </c>
      <c r="P284" s="40" t="s">
        <v>3442</v>
      </c>
      <c r="Q284" s="40" t="s">
        <v>3507</v>
      </c>
    </row>
    <row r="285" spans="1:17" s="40" customFormat="1" ht="19.5" customHeight="1">
      <c r="A285" s="163" t="s">
        <v>3038</v>
      </c>
      <c r="B285" s="772" t="s">
        <v>3896</v>
      </c>
      <c r="C285" s="923" t="s">
        <v>687</v>
      </c>
      <c r="D285" s="924"/>
      <c r="E285" s="925"/>
      <c r="F285" s="325" t="s">
        <v>2320</v>
      </c>
      <c r="G285" s="234" t="s">
        <v>229</v>
      </c>
      <c r="H285" s="166">
        <v>55</v>
      </c>
      <c r="I285" s="670" t="str">
        <f t="shared" si="28"/>
        <v>-</v>
      </c>
      <c r="J285" s="220" t="str">
        <f t="shared" si="27"/>
        <v>USD 75 / 80</v>
      </c>
      <c r="K285" s="220">
        <f>LOOKUP(1,0/($M285&amp;$N285&amp;$O285&amp;$P285&amp;$Q285=全球运价!$B$7:$B$1998&amp;全球运价!$C$7:$C$1998&amp;全球运价!$S$7:$S$1998&amp;全球运价!$L$7:$L$1998&amp;全球运价!$P$7:$P$1998),全球运价!D$7:D$1998)</f>
        <v>75</v>
      </c>
      <c r="L285" s="220">
        <f>LOOKUP(1,0/($M285&amp;$N285&amp;$O285&amp;$P285&amp;$Q285=全球运价!$B$7:$B$1998&amp;全球运价!$C$7:$C$1998&amp;全球运价!$S$7:$S$1998&amp;全球运价!$L$7:$L$1998&amp;全球运价!$P$7:$P$1998),全球运价!E$7:E$1998)</f>
        <v>80</v>
      </c>
      <c r="M285" s="40" t="s">
        <v>3589</v>
      </c>
      <c r="N285" s="40" t="s">
        <v>229</v>
      </c>
      <c r="O285" s="40" t="s">
        <v>3443</v>
      </c>
      <c r="P285" s="40" t="s">
        <v>3442</v>
      </c>
      <c r="Q285" s="40" t="s">
        <v>3507</v>
      </c>
    </row>
    <row r="286" spans="1:17" s="40" customFormat="1" ht="19.5" customHeight="1">
      <c r="A286" s="163" t="s">
        <v>67</v>
      </c>
      <c r="B286" s="771" t="s">
        <v>3765</v>
      </c>
      <c r="C286" s="923" t="s">
        <v>2761</v>
      </c>
      <c r="D286" s="924"/>
      <c r="E286" s="925"/>
      <c r="F286" s="325" t="s">
        <v>2320</v>
      </c>
      <c r="G286" s="234" t="s">
        <v>229</v>
      </c>
      <c r="H286" s="166">
        <v>25</v>
      </c>
      <c r="I286" s="670" t="str">
        <f t="shared" si="28"/>
        <v>-</v>
      </c>
      <c r="J286" s="220" t="str">
        <f t="shared" si="27"/>
        <v>USD 0 / 5</v>
      </c>
      <c r="K286" s="220">
        <f>LOOKUP(1,0/($M286&amp;$N286&amp;$O286&amp;$P286&amp;$Q286=全球运价!$B$7:$B$1998&amp;全球运价!$C$7:$C$1998&amp;全球运价!$S$7:$S$1998&amp;全球运价!$L$7:$L$1998&amp;全球运价!$P$7:$P$1998),全球运价!D$7:D$1998)</f>
        <v>0</v>
      </c>
      <c r="L286" s="220">
        <f>LOOKUP(1,0/($M286&amp;$N286&amp;$O286&amp;$P286&amp;$Q286=全球运价!$B$7:$B$1998&amp;全球运价!$C$7:$C$1998&amp;全球运价!$S$7:$S$1998&amp;全球运价!$L$7:$L$1998&amp;全球运价!$P$7:$P$1998),全球运价!E$7:E$1998)</f>
        <v>5</v>
      </c>
      <c r="M286" s="40" t="s">
        <v>3446</v>
      </c>
      <c r="N286" s="40" t="s">
        <v>229</v>
      </c>
      <c r="O286" s="40" t="s">
        <v>3443</v>
      </c>
      <c r="P286" s="40" t="s">
        <v>3442</v>
      </c>
      <c r="Q286" s="40" t="s">
        <v>3507</v>
      </c>
    </row>
    <row r="287" spans="1:17" s="40" customFormat="1" ht="19.5" customHeight="1">
      <c r="A287" s="163" t="s">
        <v>3039</v>
      </c>
      <c r="B287" s="773" t="s">
        <v>3897</v>
      </c>
      <c r="C287" s="923" t="s">
        <v>1042</v>
      </c>
      <c r="D287" s="924"/>
      <c r="E287" s="925"/>
      <c r="F287" s="325" t="s">
        <v>2320</v>
      </c>
      <c r="G287" s="234" t="s">
        <v>229</v>
      </c>
      <c r="H287" s="166">
        <v>35</v>
      </c>
      <c r="I287" s="670" t="str">
        <f t="shared" si="28"/>
        <v>-</v>
      </c>
      <c r="J287" s="220" t="str">
        <f t="shared" si="27"/>
        <v>USD 42 / 47</v>
      </c>
      <c r="K287" s="220">
        <f>LOOKUP(1,0/($M287&amp;$N287&amp;$O287&amp;$P287&amp;$Q287=全球运价!$B$7:$B$1998&amp;全球运价!$C$7:$C$1998&amp;全球运价!$S$7:$S$1998&amp;全球运价!$L$7:$L$1998&amp;全球运价!$P$7:$P$1998),全球运价!D$7:D$1998)</f>
        <v>42</v>
      </c>
      <c r="L287" s="220">
        <f>LOOKUP(1,0/($M287&amp;$N287&amp;$O287&amp;$P287&amp;$Q287=全球运价!$B$7:$B$1998&amp;全球运价!$C$7:$C$1998&amp;全球运价!$S$7:$S$1998&amp;全球运价!$L$7:$L$1998&amp;全球运价!$P$7:$P$1998),全球运价!E$7:E$1998)</f>
        <v>47</v>
      </c>
      <c r="M287" s="40" t="s">
        <v>1516</v>
      </c>
      <c r="N287" s="40" t="s">
        <v>229</v>
      </c>
      <c r="O287" s="40" t="s">
        <v>3443</v>
      </c>
      <c r="P287" s="40" t="s">
        <v>3442</v>
      </c>
      <c r="Q287" s="40" t="s">
        <v>3507</v>
      </c>
    </row>
    <row r="288" spans="1:17" s="40" customFormat="1" ht="19.5" customHeight="1">
      <c r="A288" s="191" t="s">
        <v>2760</v>
      </c>
      <c r="B288" s="773" t="s">
        <v>3074</v>
      </c>
      <c r="C288" s="899" t="s">
        <v>1043</v>
      </c>
      <c r="D288" s="900"/>
      <c r="E288" s="901"/>
      <c r="F288" s="237" t="s">
        <v>366</v>
      </c>
      <c r="G288" s="170" t="s">
        <v>8</v>
      </c>
      <c r="H288" s="166">
        <v>22</v>
      </c>
      <c r="I288" s="670" t="str">
        <f t="shared" si="28"/>
        <v>-</v>
      </c>
      <c r="J288" s="220" t="str">
        <f t="shared" si="27"/>
        <v>USD 10 / 15</v>
      </c>
      <c r="K288" s="220">
        <f>LOOKUP(1,0/($M288&amp;$N288&amp;$O288&amp;$P288&amp;$Q288=全球运价!$B$7:$B$1998&amp;全球运价!$C$7:$C$1998&amp;全球运价!$S$7:$S$1998&amp;全球运价!$L$7:$L$1998&amp;全球运价!$P$7:$P$1998),全球运价!D$7:D$1998)</f>
        <v>10</v>
      </c>
      <c r="L288" s="220">
        <f>LOOKUP(1,0/($M288&amp;$N288&amp;$O288&amp;$P288&amp;$Q288=全球运价!$B$7:$B$1998&amp;全球运价!$C$7:$C$1998&amp;全球运价!$S$7:$S$1998&amp;全球运价!$L$7:$L$1998&amp;全球运价!$P$7:$P$1998),全球运价!E$7:E$1998)</f>
        <v>15</v>
      </c>
      <c r="M288" s="40" t="s">
        <v>1516</v>
      </c>
      <c r="N288" s="40" t="s">
        <v>1516</v>
      </c>
      <c r="O288" s="40" t="s">
        <v>3443</v>
      </c>
      <c r="P288" s="40" t="s">
        <v>3442</v>
      </c>
      <c r="Q288" s="40" t="s">
        <v>3507</v>
      </c>
    </row>
    <row r="289" spans="1:18" s="40" customFormat="1" ht="19.5" customHeight="1">
      <c r="A289" s="961" t="s">
        <v>2413</v>
      </c>
      <c r="B289" s="961"/>
      <c r="C289" s="961"/>
      <c r="D289" s="961"/>
      <c r="E289" s="961"/>
      <c r="F289" s="961"/>
      <c r="G289" s="961"/>
      <c r="H289" s="962"/>
      <c r="I289" s="670" t="str">
        <f t="shared" si="28"/>
        <v/>
      </c>
      <c r="J289" s="220"/>
      <c r="K289" s="220"/>
      <c r="L289" s="220"/>
    </row>
    <row r="290" spans="1:18" s="68" customFormat="1" ht="19.5" customHeight="1">
      <c r="A290" s="960" t="s">
        <v>2680</v>
      </c>
      <c r="B290" s="961"/>
      <c r="C290" s="961"/>
      <c r="D290" s="961"/>
      <c r="E290" s="961"/>
      <c r="F290" s="961"/>
      <c r="G290" s="961"/>
      <c r="H290" s="962"/>
      <c r="I290" s="670" t="str">
        <f t="shared" si="28"/>
        <v/>
      </c>
      <c r="J290" s="220"/>
      <c r="K290" s="220"/>
      <c r="L290" s="220"/>
      <c r="N290" s="40"/>
      <c r="O290" s="40"/>
      <c r="Q290" s="40"/>
    </row>
    <row r="291" spans="1:18" s="28" customFormat="1" ht="19.5" customHeight="1" thickBot="1">
      <c r="A291" s="1021" t="s">
        <v>561</v>
      </c>
      <c r="B291" s="1022"/>
      <c r="C291" s="1022"/>
      <c r="D291" s="1022"/>
      <c r="E291" s="1022"/>
      <c r="F291" s="1022"/>
      <c r="G291" s="1022"/>
      <c r="H291" s="1023"/>
      <c r="I291" s="670" t="str">
        <f t="shared" si="28"/>
        <v/>
      </c>
      <c r="J291" s="220"/>
      <c r="K291" s="220"/>
      <c r="L291" s="220"/>
      <c r="N291" s="40"/>
      <c r="O291" s="40"/>
      <c r="Q291" s="40"/>
    </row>
    <row r="292" spans="1:18" s="40" customFormat="1" ht="19.5" customHeight="1">
      <c r="A292" s="56"/>
      <c r="B292" s="57"/>
      <c r="C292" s="58"/>
      <c r="D292" s="58"/>
      <c r="E292" s="58"/>
      <c r="F292" s="57"/>
      <c r="G292" s="57"/>
      <c r="H292" s="59"/>
      <c r="I292" s="670" t="str">
        <f t="shared" si="28"/>
        <v/>
      </c>
      <c r="J292" s="220"/>
      <c r="K292" s="220"/>
      <c r="L292" s="220"/>
    </row>
    <row r="293" spans="1:18" ht="19.5" customHeight="1">
      <c r="A293" s="179" t="s">
        <v>68</v>
      </c>
      <c r="B293" s="236" t="s">
        <v>2</v>
      </c>
      <c r="C293" s="908" t="s">
        <v>3</v>
      </c>
      <c r="D293" s="908"/>
      <c r="E293" s="908"/>
      <c r="F293" s="24" t="s">
        <v>4</v>
      </c>
      <c r="G293" s="24" t="s">
        <v>5</v>
      </c>
      <c r="H293" s="25" t="s">
        <v>6</v>
      </c>
      <c r="I293" s="670" t="str">
        <f t="shared" si="28"/>
        <v/>
      </c>
      <c r="J293" s="684" t="s">
        <v>3610</v>
      </c>
      <c r="K293" s="220" t="s">
        <v>3544</v>
      </c>
      <c r="L293" s="220" t="s">
        <v>3545</v>
      </c>
      <c r="M293" s="73" t="s">
        <v>3414</v>
      </c>
      <c r="N293" s="73" t="s">
        <v>3513</v>
      </c>
      <c r="O293" s="73" t="s">
        <v>3514</v>
      </c>
      <c r="P293" s="73" t="s">
        <v>3515</v>
      </c>
      <c r="Q293" s="73" t="s">
        <v>3492</v>
      </c>
      <c r="R293" s="667" t="s">
        <v>193</v>
      </c>
    </row>
    <row r="294" spans="1:18" s="40" customFormat="1" ht="19.5" customHeight="1">
      <c r="A294" s="193" t="s">
        <v>364</v>
      </c>
      <c r="B294" s="201" t="s">
        <v>3119</v>
      </c>
      <c r="C294" s="928" t="s">
        <v>2323</v>
      </c>
      <c r="D294" s="929"/>
      <c r="E294" s="930"/>
      <c r="F294" s="324" t="s">
        <v>2324</v>
      </c>
      <c r="G294" s="252" t="s">
        <v>8</v>
      </c>
      <c r="H294" s="229" t="s">
        <v>625</v>
      </c>
      <c r="I294" s="670" t="str">
        <f t="shared" si="28"/>
        <v>-</v>
      </c>
      <c r="J294" s="220" t="str">
        <f t="shared" ref="J294:J306" si="29">"USD "&amp;IF(K294&lt;0,"( "&amp;-K294&amp;" )",K294)&amp;" / "&amp;IF(L294&lt;0,"( "&amp;-L294&amp;" )",L294)</f>
        <v>USD 35 / 40</v>
      </c>
      <c r="K294" s="220">
        <f>LOOKUP(1,0/($M294&amp;$N294&amp;$O294&amp;$P294&amp;$Q294=全球运价!$B$7:$B$1998&amp;全球运价!$C$7:$C$1998&amp;全球运价!$S$7:$S$1998&amp;全球运价!$L$7:$L$1998&amp;全球运价!$P$7:$P$1998),全球运价!D$7:D$1998)</f>
        <v>35</v>
      </c>
      <c r="L294" s="220">
        <f>LOOKUP(1,0/($M294&amp;$N294&amp;$O294&amp;$P294&amp;$Q294=全球运价!$B$7:$B$1998&amp;全球运价!$C$7:$C$1998&amp;全球运价!$S$7:$S$1998&amp;全球运价!$L$7:$L$1998&amp;全球运价!$P$7:$P$1998),全球运价!E$7:E$1998)</f>
        <v>40</v>
      </c>
      <c r="M294" s="40" t="s">
        <v>1263</v>
      </c>
      <c r="N294" s="40" t="s">
        <v>1263</v>
      </c>
      <c r="O294" s="40" t="s">
        <v>3443</v>
      </c>
      <c r="P294" s="40" t="s">
        <v>3442</v>
      </c>
      <c r="Q294" s="40" t="s">
        <v>3507</v>
      </c>
    </row>
    <row r="295" spans="1:18" s="40" customFormat="1" ht="19.5" customHeight="1">
      <c r="A295" s="162" t="s">
        <v>69</v>
      </c>
      <c r="B295" s="201" t="s">
        <v>368</v>
      </c>
      <c r="C295" s="923" t="s">
        <v>2323</v>
      </c>
      <c r="D295" s="924"/>
      <c r="E295" s="925"/>
      <c r="F295" s="185" t="s">
        <v>2324</v>
      </c>
      <c r="G295" s="321" t="s">
        <v>70</v>
      </c>
      <c r="H295" s="165" t="s">
        <v>71</v>
      </c>
      <c r="I295" s="670" t="str">
        <f t="shared" si="28"/>
        <v>-</v>
      </c>
      <c r="J295" s="220" t="str">
        <f t="shared" si="29"/>
        <v>USD 29 / 34</v>
      </c>
      <c r="K295" s="220">
        <f>LOOKUP(1,0/($M295&amp;$N295&amp;$O295&amp;$P295&amp;$Q295=全球运价!$B$7:$B$1998&amp;全球运价!$C$7:$C$1998&amp;全球运价!$S$7:$S$1998&amp;全球运价!$L$7:$L$1998&amp;全球运价!$P$7:$P$1998),全球运价!D$7:D$1998)</f>
        <v>29</v>
      </c>
      <c r="L295" s="220">
        <f>LOOKUP(1,0/($M295&amp;$N295&amp;$O295&amp;$P295&amp;$Q295=全球运价!$B$7:$B$1998&amp;全球运价!$C$7:$C$1998&amp;全球运价!$S$7:$S$1998&amp;全球运价!$L$7:$L$1998&amp;全球运价!$P$7:$P$1998),全球运价!E$7:E$1998)</f>
        <v>34</v>
      </c>
      <c r="M295" s="40" t="s">
        <v>1262</v>
      </c>
      <c r="N295" s="40" t="s">
        <v>1263</v>
      </c>
      <c r="O295" s="40" t="s">
        <v>3443</v>
      </c>
      <c r="P295" s="40" t="s">
        <v>3442</v>
      </c>
      <c r="Q295" s="40" t="s">
        <v>3507</v>
      </c>
    </row>
    <row r="296" spans="1:18" s="40" customFormat="1" ht="19.5" customHeight="1">
      <c r="A296" s="162" t="s">
        <v>611</v>
      </c>
      <c r="B296" s="201" t="s">
        <v>368</v>
      </c>
      <c r="C296" s="923" t="s">
        <v>2323</v>
      </c>
      <c r="D296" s="924"/>
      <c r="E296" s="925"/>
      <c r="F296" s="185" t="s">
        <v>2324</v>
      </c>
      <c r="G296" s="237" t="s">
        <v>70</v>
      </c>
      <c r="H296" s="165" t="s">
        <v>71</v>
      </c>
      <c r="I296" s="670" t="str">
        <f t="shared" si="28"/>
        <v>-</v>
      </c>
      <c r="J296" s="220" t="str">
        <f t="shared" si="29"/>
        <v>USD 29 / 34</v>
      </c>
      <c r="K296" s="220">
        <f>LOOKUP(1,0/($M296&amp;$N296&amp;$O296&amp;$P296&amp;$Q296=全球运价!$B$7:$B$1998&amp;全球运价!$C$7:$C$1998&amp;全球运价!$S$7:$S$1998&amp;全球运价!$L$7:$L$1998&amp;全球运价!$P$7:$P$1998),全球运价!D$7:D$1998)</f>
        <v>29</v>
      </c>
      <c r="L296" s="220">
        <f>LOOKUP(1,0/($M296&amp;$N296&amp;$O296&amp;$P296&amp;$Q296=全球运价!$B$7:$B$1998&amp;全球运价!$C$7:$C$1998&amp;全球运价!$S$7:$S$1998&amp;全球运价!$L$7:$L$1998&amp;全球运价!$P$7:$P$1998),全球运价!E$7:E$1998)</f>
        <v>34</v>
      </c>
      <c r="M296" s="40" t="s">
        <v>1746</v>
      </c>
      <c r="N296" s="40" t="s">
        <v>1263</v>
      </c>
      <c r="O296" s="40" t="s">
        <v>3443</v>
      </c>
      <c r="P296" s="40" t="s">
        <v>3442</v>
      </c>
      <c r="Q296" s="40" t="s">
        <v>3507</v>
      </c>
    </row>
    <row r="297" spans="1:18" s="40" customFormat="1" ht="19.5" customHeight="1">
      <c r="A297" s="193" t="s">
        <v>347</v>
      </c>
      <c r="B297" s="703" t="s">
        <v>369</v>
      </c>
      <c r="C297" s="923" t="s">
        <v>2323</v>
      </c>
      <c r="D297" s="924"/>
      <c r="E297" s="925"/>
      <c r="F297" s="185" t="s">
        <v>2324</v>
      </c>
      <c r="G297" s="237" t="s">
        <v>70</v>
      </c>
      <c r="H297" s="165" t="s">
        <v>71</v>
      </c>
      <c r="I297" s="670" t="str">
        <f t="shared" si="28"/>
        <v>-</v>
      </c>
      <c r="J297" s="220" t="str">
        <f t="shared" si="29"/>
        <v>USD 141 / 146</v>
      </c>
      <c r="K297" s="220">
        <f>LOOKUP(1,0/($M297&amp;$N297&amp;$O297&amp;$P297&amp;$Q297=全球运价!$B$7:$B$1998&amp;全球运价!$C$7:$C$1998&amp;全球运价!$S$7:$S$1998&amp;全球运价!$L$7:$L$1998&amp;全球运价!$P$7:$P$1998),全球运价!D$7:D$1998)</f>
        <v>141</v>
      </c>
      <c r="L297" s="220">
        <f>LOOKUP(1,0/($M297&amp;$N297&amp;$O297&amp;$P297&amp;$Q297=全球运价!$B$7:$B$1998&amp;全球运价!$C$7:$C$1998&amp;全球运价!$S$7:$S$1998&amp;全球运价!$L$7:$L$1998&amp;全球运价!$P$7:$P$1998),全球运价!E$7:E$1998)</f>
        <v>146</v>
      </c>
      <c r="M297" s="40" t="s">
        <v>1483</v>
      </c>
      <c r="N297" s="40" t="s">
        <v>1263</v>
      </c>
      <c r="O297" s="40" t="s">
        <v>3443</v>
      </c>
      <c r="P297" s="40" t="s">
        <v>3442</v>
      </c>
      <c r="Q297" s="40" t="s">
        <v>3507</v>
      </c>
    </row>
    <row r="298" spans="1:18" s="40" customFormat="1" ht="19.5" customHeight="1">
      <c r="A298" s="163" t="s">
        <v>563</v>
      </c>
      <c r="B298" s="703" t="s">
        <v>3372</v>
      </c>
      <c r="C298" s="899" t="s">
        <v>1049</v>
      </c>
      <c r="D298" s="900"/>
      <c r="E298" s="901"/>
      <c r="F298" s="185" t="s">
        <v>724</v>
      </c>
      <c r="G298" s="170" t="s">
        <v>8</v>
      </c>
      <c r="H298" s="165" t="s">
        <v>72</v>
      </c>
      <c r="I298" s="670" t="str">
        <f t="shared" si="28"/>
        <v>-</v>
      </c>
      <c r="J298" s="220" t="str">
        <f t="shared" si="29"/>
        <v>USD ( 80 ) / ( 75 )</v>
      </c>
      <c r="K298" s="220">
        <f>LOOKUP(1,0/($M298&amp;$N298&amp;$O298&amp;$P298&amp;$Q298=全球运价!$B$7:$B$1998&amp;全球运价!$C$7:$C$1998&amp;全球运价!$S$7:$S$1998&amp;全球运价!$L$7:$L$1998&amp;全球运价!$P$7:$P$1998),全球运价!D$7:D$1998)</f>
        <v>-80</v>
      </c>
      <c r="L298" s="220">
        <f>LOOKUP(1,0/($M298&amp;$N298&amp;$O298&amp;$P298&amp;$Q298=全球运价!$B$7:$B$1998&amp;全球运价!$C$7:$C$1998&amp;全球运价!$S$7:$S$1998&amp;全球运价!$L$7:$L$1998&amp;全球运价!$P$7:$P$1998),全球运价!E$7:E$1998)</f>
        <v>-75</v>
      </c>
      <c r="M298" s="40" t="s">
        <v>1401</v>
      </c>
      <c r="N298" s="40" t="s">
        <v>1401</v>
      </c>
      <c r="O298" s="40" t="s">
        <v>3443</v>
      </c>
      <c r="P298" s="40" t="s">
        <v>3442</v>
      </c>
      <c r="Q298" s="40" t="s">
        <v>3505</v>
      </c>
    </row>
    <row r="299" spans="1:18" s="46" customFormat="1" ht="19.5" customHeight="1">
      <c r="A299" s="163" t="s">
        <v>367</v>
      </c>
      <c r="B299" s="703" t="s">
        <v>3632</v>
      </c>
      <c r="C299" s="899" t="s">
        <v>1049</v>
      </c>
      <c r="D299" s="900"/>
      <c r="E299" s="901"/>
      <c r="F299" s="185" t="s">
        <v>724</v>
      </c>
      <c r="G299" s="170" t="s">
        <v>8</v>
      </c>
      <c r="H299" s="165" t="s">
        <v>72</v>
      </c>
      <c r="I299" s="670" t="str">
        <f t="shared" si="28"/>
        <v>-</v>
      </c>
      <c r="J299" s="220" t="str">
        <f t="shared" si="29"/>
        <v>USD ( 100 ) / ( 95 )</v>
      </c>
      <c r="K299" s="220">
        <f>LOOKUP(1,0/($M299&amp;$N299&amp;$O299&amp;$P299&amp;$Q299=全球运价!$B$7:$B$1998&amp;全球运价!$C$7:$C$1998&amp;全球运价!$S$7:$S$1998&amp;全球运价!$L$7:$L$1998&amp;全球运价!$P$7:$P$1998),全球运价!D$7:D$1998)</f>
        <v>-100</v>
      </c>
      <c r="L299" s="220">
        <f>LOOKUP(1,0/($M299&amp;$N299&amp;$O299&amp;$P299&amp;$Q299=全球运价!$B$7:$B$1998&amp;全球运价!$C$7:$C$1998&amp;全球运价!$S$7:$S$1998&amp;全球运价!$L$7:$L$1998&amp;全球运价!$P$7:$P$1998),全球运价!E$7:E$1998)</f>
        <v>-95</v>
      </c>
      <c r="M299" s="40" t="s">
        <v>1401</v>
      </c>
      <c r="N299" s="40" t="s">
        <v>1401</v>
      </c>
      <c r="O299" s="40" t="s">
        <v>3443</v>
      </c>
      <c r="P299" s="40" t="s">
        <v>3442</v>
      </c>
      <c r="Q299" s="40" t="s">
        <v>3510</v>
      </c>
      <c r="R299" s="40"/>
    </row>
    <row r="300" spans="1:18" s="40" customFormat="1" ht="19.5" customHeight="1">
      <c r="A300" s="162" t="s">
        <v>612</v>
      </c>
      <c r="B300" s="702" t="s">
        <v>3591</v>
      </c>
      <c r="C300" s="899" t="s">
        <v>284</v>
      </c>
      <c r="D300" s="900"/>
      <c r="E300" s="901"/>
      <c r="F300" s="185" t="s">
        <v>724</v>
      </c>
      <c r="G300" s="234" t="s">
        <v>73</v>
      </c>
      <c r="H300" s="165" t="s">
        <v>57</v>
      </c>
      <c r="I300" s="670" t="str">
        <f t="shared" si="28"/>
        <v>-</v>
      </c>
      <c r="J300" s="220" t="str">
        <f t="shared" si="29"/>
        <v>USD 74 / 79</v>
      </c>
      <c r="K300" s="220">
        <f>LOOKUP(1,0/($M300&amp;$N300&amp;$O300&amp;$P300&amp;$Q300=全球运价!$B$7:$B$1998&amp;全球运价!$C$7:$C$1998&amp;全球运价!$S$7:$S$1998&amp;全球运价!$L$7:$L$1998&amp;全球运价!$P$7:$P$1998),全球运价!D$7:D$1998)</f>
        <v>74</v>
      </c>
      <c r="L300" s="220">
        <f>LOOKUP(1,0/($M300&amp;$N300&amp;$O300&amp;$P300&amp;$Q300=全球运价!$B$7:$B$1998&amp;全球运价!$C$7:$C$1998&amp;全球运价!$S$7:$S$1998&amp;全球运价!$L$7:$L$1998&amp;全球运价!$P$7:$P$1998),全球运价!E$7:E$1998)</f>
        <v>79</v>
      </c>
      <c r="M300" s="40" t="s">
        <v>3590</v>
      </c>
      <c r="N300" s="40" t="s">
        <v>1401</v>
      </c>
      <c r="O300" s="40" t="s">
        <v>3443</v>
      </c>
      <c r="P300" s="40" t="s">
        <v>3442</v>
      </c>
      <c r="Q300" s="40" t="s">
        <v>3507</v>
      </c>
    </row>
    <row r="301" spans="1:18" s="40" customFormat="1" ht="19.5" customHeight="1">
      <c r="A301" s="191" t="s">
        <v>632</v>
      </c>
      <c r="B301" s="734" t="s">
        <v>627</v>
      </c>
      <c r="C301" s="899" t="s">
        <v>3753</v>
      </c>
      <c r="D301" s="900"/>
      <c r="E301" s="901"/>
      <c r="F301" s="735" t="s">
        <v>3754</v>
      </c>
      <c r="G301" s="252" t="s">
        <v>8</v>
      </c>
      <c r="H301" s="229" t="s">
        <v>3755</v>
      </c>
      <c r="I301" s="670" t="str">
        <f t="shared" si="28"/>
        <v>-</v>
      </c>
      <c r="J301" s="220" t="str">
        <f t="shared" si="29"/>
        <v>USD 40 / 50</v>
      </c>
      <c r="K301" s="220">
        <f>LOOKUP(1,0/($M301&amp;$N301&amp;$O301&amp;$P301&amp;$Q301&amp;$R301=全球运价!$B$7:$B$1998&amp;全球运价!$C$7:$C$1998&amp;全球运价!$S$7:$S$1998&amp;全球运价!$L$7:$L$1998&amp;全球运价!$P$7:$P$1998&amp;全球运价!$H$7:$H$1998),全球运价!D$7:D$1998)</f>
        <v>40</v>
      </c>
      <c r="L301" s="220">
        <f>LOOKUP(1,0/($M301&amp;$N301&amp;$O301&amp;$P301&amp;$Q301&amp;$R301=全球运价!$B$7:$B$1998&amp;全球运价!$C$7:$C$1998&amp;全球运价!$S$7:$S$1998&amp;全球运价!$L$7:$L$1998&amp;全球运价!$P$7:$P$1998&amp;全球运价!$H$7:$H$1998),全球运价!E$7:E$1998)</f>
        <v>50</v>
      </c>
      <c r="M301" s="690" t="s">
        <v>1253</v>
      </c>
      <c r="N301" s="40" t="s">
        <v>1253</v>
      </c>
      <c r="O301" s="40" t="s">
        <v>3443</v>
      </c>
      <c r="P301" s="40" t="s">
        <v>3418</v>
      </c>
      <c r="Q301" s="40" t="s">
        <v>3473</v>
      </c>
      <c r="R301" s="40">
        <v>2</v>
      </c>
    </row>
    <row r="302" spans="1:18" s="40" customFormat="1" ht="19.5" customHeight="1">
      <c r="A302" s="191" t="s">
        <v>3756</v>
      </c>
      <c r="B302" s="769" t="s">
        <v>3851</v>
      </c>
      <c r="C302" s="899" t="s">
        <v>265</v>
      </c>
      <c r="D302" s="900"/>
      <c r="E302" s="901"/>
      <c r="F302" s="185" t="s">
        <v>266</v>
      </c>
      <c r="G302" s="252" t="s">
        <v>8</v>
      </c>
      <c r="H302" s="202">
        <v>13</v>
      </c>
      <c r="I302" s="670" t="str">
        <f t="shared" si="28"/>
        <v>-</v>
      </c>
      <c r="J302" s="220" t="str">
        <f>"USD "&amp;IF(K302&lt;0,"( "&amp;-K302&amp;" )",K302)&amp;" / "&amp;IF(L302&lt;0,"( "&amp;-L302&amp;" )",L302)</f>
        <v>USD 81 / 95</v>
      </c>
      <c r="K302" s="220">
        <f>LOOKUP(1,0/($M302&amp;$N302&amp;$O302&amp;$P302&amp;$Q302&amp;$R302=全球运价!$B$7:$B$1998&amp;全球运价!$C$7:$C$1998&amp;全球运价!$S$7:$S$1998&amp;全球运价!$L$7:$L$1998&amp;全球运价!$P$7:$P$1998&amp;全球运价!$H$7:$H$1998),全球运价!D$7:D$1998)</f>
        <v>81</v>
      </c>
      <c r="L302" s="220">
        <f>LOOKUP(1,0/($M302&amp;$N302&amp;$O302&amp;$P302&amp;$Q302&amp;$R302=全球运价!$B$7:$B$1998&amp;全球运价!$C$7:$C$1998&amp;全球运价!$S$7:$S$1998&amp;全球运价!$L$7:$L$1998&amp;全球运价!$P$7:$P$1998&amp;全球运价!$H$7:$H$1998),全球运价!E$7:E$1998)</f>
        <v>95</v>
      </c>
      <c r="M302" s="690" t="s">
        <v>1253</v>
      </c>
      <c r="N302" s="40" t="s">
        <v>1253</v>
      </c>
      <c r="O302" s="40" t="s">
        <v>3443</v>
      </c>
      <c r="P302" s="40" t="s">
        <v>3442</v>
      </c>
      <c r="Q302" s="40" t="s">
        <v>3507</v>
      </c>
      <c r="R302" s="40">
        <v>3</v>
      </c>
    </row>
    <row r="303" spans="1:18" s="40" customFormat="1" ht="19.5" customHeight="1">
      <c r="A303" s="191" t="s">
        <v>686</v>
      </c>
      <c r="B303" s="772" t="s">
        <v>627</v>
      </c>
      <c r="C303" s="899" t="s">
        <v>3663</v>
      </c>
      <c r="D303" s="900"/>
      <c r="E303" s="901"/>
      <c r="F303" s="714" t="s">
        <v>3664</v>
      </c>
      <c r="G303" s="252" t="s">
        <v>8</v>
      </c>
      <c r="H303" s="202" t="s">
        <v>690</v>
      </c>
      <c r="I303" s="670" t="str">
        <f t="shared" si="28"/>
        <v>-</v>
      </c>
      <c r="J303" s="220" t="str">
        <f t="shared" si="29"/>
        <v>USD 40 / 50</v>
      </c>
      <c r="K303" s="220">
        <f>LOOKUP(1,0/($M303&amp;$N303&amp;$O303&amp;$P303&amp;$Q303&amp;$R303=全球运价!$B$7:$B$1998&amp;全球运价!$C$7:$C$1998&amp;全球运价!$S$7:$S$1998&amp;全球运价!$L$7:$L$1998&amp;全球运价!$P$7:$P$1998&amp;全球运价!$H$7:$H$1998),全球运价!D$7:D$1998)</f>
        <v>40</v>
      </c>
      <c r="L303" s="220">
        <f>LOOKUP(1,0/($M303&amp;$N303&amp;$O303&amp;$P303&amp;$Q303&amp;$R303=全球运价!$B$7:$B$1998&amp;全球运价!$C$7:$C$1998&amp;全球运价!$S$7:$S$1998&amp;全球运价!$L$7:$L$1998&amp;全球运价!$P$7:$P$1998&amp;全球运价!$H$7:$H$1998),全球运价!E$7:E$1998)</f>
        <v>50</v>
      </c>
      <c r="M303" s="690" t="s">
        <v>1253</v>
      </c>
      <c r="N303" s="40" t="s">
        <v>1253</v>
      </c>
      <c r="O303" s="40" t="s">
        <v>3443</v>
      </c>
      <c r="P303" s="40" t="s">
        <v>3442</v>
      </c>
      <c r="Q303" s="40" t="s">
        <v>3507</v>
      </c>
      <c r="R303" s="40">
        <v>4</v>
      </c>
    </row>
    <row r="304" spans="1:18" s="40" customFormat="1" ht="19.5" customHeight="1">
      <c r="A304" s="191" t="s">
        <v>719</v>
      </c>
      <c r="B304" s="772" t="s">
        <v>3105</v>
      </c>
      <c r="C304" s="899" t="s">
        <v>684</v>
      </c>
      <c r="D304" s="900"/>
      <c r="E304" s="901"/>
      <c r="F304" s="185" t="s">
        <v>685</v>
      </c>
      <c r="G304" s="170" t="s">
        <v>8</v>
      </c>
      <c r="H304" s="306" t="s">
        <v>691</v>
      </c>
      <c r="I304" s="670" t="str">
        <f t="shared" si="28"/>
        <v>-</v>
      </c>
      <c r="J304" s="220" t="str">
        <f t="shared" si="29"/>
        <v>USD 40 / 50</v>
      </c>
      <c r="K304" s="220">
        <f>LOOKUP(1,0/($M304&amp;$N304&amp;$O304&amp;$P304&amp;$Q304&amp;$R304=全球运价!$B$7:$B$1998&amp;全球运价!$C$7:$C$1998&amp;全球运价!$S$7:$S$1998&amp;全球运价!$L$7:$L$1998&amp;全球运价!$P$7:$P$1998&amp;全球运价!$H$7:$H$1998),全球运价!D$7:D$1998)</f>
        <v>40</v>
      </c>
      <c r="L304" s="220">
        <f>LOOKUP(1,0/($M304&amp;$N304&amp;$O304&amp;$P304&amp;$Q304&amp;$R304=全球运价!$B$7:$B$1998&amp;全球运价!$C$7:$C$1998&amp;全球运价!$S$7:$S$1998&amp;全球运价!$L$7:$L$1998&amp;全球运价!$P$7:$P$1998&amp;全球运价!$H$7:$H$1998),全球运价!E$7:E$1998)</f>
        <v>50</v>
      </c>
      <c r="M304" s="690" t="s">
        <v>1253</v>
      </c>
      <c r="N304" s="40" t="s">
        <v>1253</v>
      </c>
      <c r="O304" s="40" t="s">
        <v>3443</v>
      </c>
      <c r="P304" s="40" t="s">
        <v>3442</v>
      </c>
      <c r="Q304" s="40" t="s">
        <v>3507</v>
      </c>
      <c r="R304" s="40">
        <v>5</v>
      </c>
    </row>
    <row r="305" spans="1:18" s="40" customFormat="1" ht="19.5" customHeight="1">
      <c r="A305" s="191" t="s">
        <v>632</v>
      </c>
      <c r="B305" s="772" t="s">
        <v>3898</v>
      </c>
      <c r="C305" s="899" t="s">
        <v>3636</v>
      </c>
      <c r="D305" s="900"/>
      <c r="E305" s="901"/>
      <c r="F305" s="185" t="s">
        <v>3637</v>
      </c>
      <c r="G305" s="252" t="s">
        <v>8</v>
      </c>
      <c r="H305" s="202">
        <v>12</v>
      </c>
      <c r="I305" s="670" t="str">
        <f t="shared" si="28"/>
        <v>-</v>
      </c>
      <c r="J305" s="220" t="str">
        <f t="shared" ref="J305" si="30">"USD "&amp;IF(K305&lt;0,"( "&amp;-K305&amp;" )",K305)&amp;" / "&amp;IF(L305&lt;0,"( "&amp;-L305&amp;" )",L305)</f>
        <v>USD 73 / 87</v>
      </c>
      <c r="K305" s="220">
        <f>LOOKUP(1,0/($M305&amp;$N305&amp;$O305&amp;$P305&amp;$Q305&amp;$R305=全球运价!$B$7:$B$1998&amp;全球运价!$C$7:$C$1998&amp;全球运价!$S$7:$S$1998&amp;全球运价!$L$7:$L$1998&amp;全球运价!$P$7:$P$1998&amp;全球运价!$H$7:$H$1998),全球运价!D$7:D$1998)</f>
        <v>73</v>
      </c>
      <c r="L305" s="220">
        <f>LOOKUP(1,0/($M305&amp;$N305&amp;$O305&amp;$P305&amp;$Q305&amp;$R305=全球运价!$B$7:$B$1998&amp;全球运价!$C$7:$C$1998&amp;全球运价!$S$7:$S$1998&amp;全球运价!$L$7:$L$1998&amp;全球运价!$P$7:$P$1998&amp;全球运价!$H$7:$H$1998),全球运价!E$7:E$1998)</f>
        <v>87</v>
      </c>
      <c r="M305" s="690" t="s">
        <v>1253</v>
      </c>
      <c r="N305" s="40" t="s">
        <v>1253</v>
      </c>
      <c r="O305" s="40" t="s">
        <v>3440</v>
      </c>
      <c r="P305" s="40" t="s">
        <v>3418</v>
      </c>
      <c r="Q305" s="40" t="s">
        <v>3473</v>
      </c>
      <c r="R305" s="40">
        <v>6</v>
      </c>
    </row>
    <row r="306" spans="1:18" s="40" customFormat="1" ht="19.5" customHeight="1">
      <c r="A306" s="191" t="s">
        <v>632</v>
      </c>
      <c r="B306" s="700" t="s">
        <v>1045</v>
      </c>
      <c r="C306" s="899" t="s">
        <v>3635</v>
      </c>
      <c r="D306" s="900"/>
      <c r="E306" s="901"/>
      <c r="F306" s="185" t="s">
        <v>266</v>
      </c>
      <c r="G306" s="252" t="s">
        <v>8</v>
      </c>
      <c r="H306" s="229">
        <v>9</v>
      </c>
      <c r="I306" s="670" t="str">
        <f t="shared" si="28"/>
        <v>-</v>
      </c>
      <c r="J306" s="220" t="str">
        <f t="shared" si="29"/>
        <v>USD 86 / 100</v>
      </c>
      <c r="K306" s="220">
        <f>LOOKUP(1,0/($M306&amp;$N306&amp;$O306&amp;$P306&amp;$Q306&amp;$R306=全球运价!$B$7:$B$1998&amp;全球运价!$C$7:$C$1998&amp;全球运价!$S$7:$S$1998&amp;全球运价!$L$7:$L$1998&amp;全球运价!$P$7:$P$1998&amp;全球运价!$H$7:$H$1998),全球运价!D$7:D$1998)</f>
        <v>86</v>
      </c>
      <c r="L306" s="220">
        <f>LOOKUP(1,0/($M306&amp;$N306&amp;$O306&amp;$P306&amp;$Q306&amp;$R306=全球运价!$B$7:$B$1998&amp;全球运价!$C$7:$C$1998&amp;全球运价!$S$7:$S$1998&amp;全球运价!$L$7:$L$1998&amp;全球运价!$P$7:$P$1998&amp;全球运价!$H$7:$H$1998),全球运价!E$7:E$1998)</f>
        <v>100</v>
      </c>
      <c r="M306" s="690" t="s">
        <v>1253</v>
      </c>
      <c r="N306" s="40" t="s">
        <v>1253</v>
      </c>
      <c r="O306" s="40" t="s">
        <v>3443</v>
      </c>
      <c r="P306" s="40" t="s">
        <v>3442</v>
      </c>
      <c r="Q306" s="40" t="s">
        <v>3507</v>
      </c>
      <c r="R306" s="40">
        <v>7</v>
      </c>
    </row>
    <row r="307" spans="1:18" s="40" customFormat="1" ht="19.5" customHeight="1">
      <c r="A307" s="1024"/>
      <c r="B307" s="1025"/>
      <c r="C307" s="1025"/>
      <c r="D307" s="1025"/>
      <c r="E307" s="1025"/>
      <c r="F307" s="1025"/>
      <c r="G307" s="1025"/>
      <c r="H307" s="1026"/>
      <c r="I307" s="675" t="s">
        <v>3942</v>
      </c>
      <c r="J307" s="220"/>
      <c r="K307" s="220"/>
      <c r="L307" s="220"/>
      <c r="M307" s="690"/>
    </row>
    <row r="308" spans="1:18" s="28" customFormat="1" ht="19.5" customHeight="1">
      <c r="A308" s="960" t="s">
        <v>2414</v>
      </c>
      <c r="B308" s="961"/>
      <c r="C308" s="961"/>
      <c r="D308" s="961"/>
      <c r="E308" s="961"/>
      <c r="F308" s="961"/>
      <c r="G308" s="961"/>
      <c r="H308" s="962"/>
      <c r="I308" s="670" t="str">
        <f t="shared" ref="I308:I331" si="31">IF(J308="","",IF(J308="SYSTEM PRICE","",IF(B308=J308,"-","check")))</f>
        <v/>
      </c>
      <c r="J308" s="220"/>
      <c r="K308" s="220"/>
      <c r="L308" s="220"/>
      <c r="N308" s="40"/>
      <c r="O308" s="40"/>
      <c r="Q308" s="40"/>
    </row>
    <row r="309" spans="1:18" s="28" customFormat="1" ht="19.5" customHeight="1">
      <c r="A309" s="904" t="s">
        <v>560</v>
      </c>
      <c r="B309" s="905"/>
      <c r="C309" s="905"/>
      <c r="D309" s="905"/>
      <c r="E309" s="905"/>
      <c r="F309" s="905"/>
      <c r="G309" s="905"/>
      <c r="H309" s="906"/>
      <c r="I309" s="670" t="str">
        <f t="shared" si="31"/>
        <v/>
      </c>
      <c r="J309" s="220"/>
      <c r="K309" s="220"/>
      <c r="L309" s="220"/>
      <c r="N309" s="40"/>
      <c r="O309" s="40"/>
      <c r="Q309" s="40"/>
    </row>
    <row r="310" spans="1:18" s="40" customFormat="1" ht="19.5" customHeight="1" thickBot="1">
      <c r="A310" s="909" t="s">
        <v>2416</v>
      </c>
      <c r="B310" s="910"/>
      <c r="C310" s="910"/>
      <c r="D310" s="910"/>
      <c r="E310" s="910"/>
      <c r="F310" s="910"/>
      <c r="G310" s="910"/>
      <c r="H310" s="911"/>
      <c r="I310" s="670" t="str">
        <f t="shared" si="31"/>
        <v/>
      </c>
      <c r="J310" s="220"/>
      <c r="K310" s="220"/>
      <c r="L310" s="220"/>
    </row>
    <row r="311" spans="1:18" s="62" customFormat="1" ht="19.5" customHeight="1">
      <c r="A311" s="926"/>
      <c r="B311" s="927"/>
      <c r="C311" s="927"/>
      <c r="D311" s="927"/>
      <c r="E311" s="927"/>
      <c r="F311" s="927"/>
      <c r="G311" s="60"/>
      <c r="H311" s="61"/>
      <c r="I311" s="670" t="str">
        <f t="shared" si="31"/>
        <v/>
      </c>
      <c r="J311" s="220"/>
      <c r="K311" s="220"/>
      <c r="L311" s="220"/>
      <c r="M311" s="174"/>
      <c r="N311" s="40"/>
      <c r="O311" s="40"/>
      <c r="P311" s="682"/>
      <c r="Q311" s="40"/>
    </row>
    <row r="312" spans="1:18" s="28" customFormat="1" ht="19.5" customHeight="1">
      <c r="A312" s="179" t="s">
        <v>68</v>
      </c>
      <c r="B312" s="236" t="s">
        <v>2</v>
      </c>
      <c r="C312" s="908" t="s">
        <v>3</v>
      </c>
      <c r="D312" s="908"/>
      <c r="E312" s="908"/>
      <c r="F312" s="24" t="s">
        <v>4</v>
      </c>
      <c r="G312" s="24" t="s">
        <v>5</v>
      </c>
      <c r="H312" s="25" t="s">
        <v>6</v>
      </c>
      <c r="I312" s="670" t="str">
        <f t="shared" si="31"/>
        <v/>
      </c>
      <c r="J312" s="684" t="s">
        <v>3610</v>
      </c>
      <c r="K312" s="220" t="s">
        <v>3544</v>
      </c>
      <c r="L312" s="220" t="s">
        <v>3545</v>
      </c>
      <c r="M312" s="73" t="s">
        <v>3414</v>
      </c>
      <c r="N312" s="73" t="s">
        <v>3513</v>
      </c>
      <c r="O312" s="73" t="s">
        <v>3514</v>
      </c>
      <c r="P312" s="73" t="s">
        <v>3515</v>
      </c>
      <c r="Q312" s="73" t="s">
        <v>3492</v>
      </c>
      <c r="R312" s="667"/>
    </row>
    <row r="313" spans="1:18" s="40" customFormat="1" ht="19.5" customHeight="1">
      <c r="A313" s="162" t="s">
        <v>281</v>
      </c>
      <c r="B313" s="724" t="s">
        <v>3596</v>
      </c>
      <c r="C313" s="923" t="s">
        <v>3641</v>
      </c>
      <c r="D313" s="924"/>
      <c r="E313" s="925"/>
      <c r="F313" s="182" t="s">
        <v>725</v>
      </c>
      <c r="G313" s="170" t="s">
        <v>8</v>
      </c>
      <c r="H313" s="166">
        <v>21</v>
      </c>
      <c r="I313" s="670" t="str">
        <f t="shared" si="31"/>
        <v>-</v>
      </c>
      <c r="J313" s="220" t="str">
        <f t="shared" ref="J313:J320" si="32">"USD "&amp;IF(K313&lt;0,"( "&amp;-K313&amp;" )",K313)&amp;" / "&amp;IF(L313&lt;0,"( "&amp;-L313&amp;" )",L313)</f>
        <v>USD ( 5 ) / 0</v>
      </c>
      <c r="K313" s="220">
        <f>LOOKUP(1,0/($M313&amp;$N313&amp;$O313&amp;$P313&amp;$Q313=全球运价!$B$7:$B$1998&amp;全球运价!$C$7:$C$1998&amp;全球运价!$S$7:$S$1998&amp;全球运价!$L$7:$L$1998&amp;全球运价!$P$7:$P$1998),全球运价!D$7:D$1998)</f>
        <v>-5</v>
      </c>
      <c r="L313" s="220">
        <f>LOOKUP(1,0/($M313&amp;$N313&amp;$O313&amp;$P313&amp;$Q313=全球运价!$B$7:$B$1998&amp;全球运价!$C$7:$C$1998&amp;全球运价!$S$7:$S$1998&amp;全球运价!$L$7:$L$1998&amp;全球运价!$P$7:$P$1998),全球运价!E$7:E$1998)</f>
        <v>0</v>
      </c>
      <c r="M313" s="40" t="s">
        <v>3592</v>
      </c>
      <c r="N313" s="40" t="s">
        <v>3592</v>
      </c>
      <c r="O313" s="40" t="s">
        <v>3443</v>
      </c>
      <c r="P313" s="40" t="s">
        <v>3442</v>
      </c>
      <c r="Q313" s="40" t="s">
        <v>3507</v>
      </c>
    </row>
    <row r="314" spans="1:18" s="40" customFormat="1" ht="19.5" customHeight="1">
      <c r="A314" s="162" t="s">
        <v>450</v>
      </c>
      <c r="B314" s="724" t="s">
        <v>3570</v>
      </c>
      <c r="C314" s="928" t="s">
        <v>524</v>
      </c>
      <c r="D314" s="929"/>
      <c r="E314" s="930"/>
      <c r="F314" s="360" t="s">
        <v>2765</v>
      </c>
      <c r="G314" s="170" t="s">
        <v>8</v>
      </c>
      <c r="H314" s="166">
        <v>14</v>
      </c>
      <c r="I314" s="670" t="str">
        <f t="shared" si="31"/>
        <v>-</v>
      </c>
      <c r="J314" s="220" t="str">
        <f t="shared" si="32"/>
        <v>USD ( 70 ) / ( 65 )</v>
      </c>
      <c r="K314" s="220">
        <f>LOOKUP(1,0/($M314&amp;$N314&amp;$O314&amp;$P314&amp;$Q314=全球运价!$B$7:$B$1998&amp;全球运价!$C$7:$C$1998&amp;全球运价!$S$7:$S$1998&amp;全球运价!$L$7:$L$1998&amp;全球运价!$P$7:$P$1998),全球运价!D$7:D$1998)</f>
        <v>-70</v>
      </c>
      <c r="L314" s="220">
        <f>LOOKUP(1,0/($M314&amp;$N314&amp;$O314&amp;$P314&amp;$Q314=全球运价!$B$7:$B$1998&amp;全球运价!$C$7:$C$1998&amp;全球运价!$S$7:$S$1998&amp;全球运价!$L$7:$L$1998&amp;全球运价!$P$7:$P$1998),全球运价!E$7:E$1998)</f>
        <v>-65</v>
      </c>
      <c r="M314" s="40" t="s">
        <v>3593</v>
      </c>
      <c r="N314" s="40" t="s">
        <v>1151</v>
      </c>
      <c r="O314" s="40" t="s">
        <v>3443</v>
      </c>
      <c r="P314" s="40" t="s">
        <v>3442</v>
      </c>
      <c r="Q314" s="40" t="s">
        <v>3511</v>
      </c>
    </row>
    <row r="315" spans="1:18" s="40" customFormat="1" ht="19.5" customHeight="1">
      <c r="A315" s="162" t="s">
        <v>448</v>
      </c>
      <c r="B315" s="724" t="s">
        <v>3711</v>
      </c>
      <c r="C315" s="928" t="s">
        <v>524</v>
      </c>
      <c r="D315" s="929"/>
      <c r="E315" s="930"/>
      <c r="F315" s="360" t="s">
        <v>2765</v>
      </c>
      <c r="G315" s="170" t="s">
        <v>8</v>
      </c>
      <c r="H315" s="166">
        <v>14</v>
      </c>
      <c r="I315" s="670" t="str">
        <f t="shared" si="31"/>
        <v>-</v>
      </c>
      <c r="J315" s="220" t="str">
        <f t="shared" si="32"/>
        <v>USD ( 75 ) / ( 70 )</v>
      </c>
      <c r="K315" s="220">
        <f>LOOKUP(1,0/($M315&amp;$N315&amp;$O315&amp;$P315&amp;$Q315=全球运价!$B$7:$B$1998&amp;全球运价!$C$7:$C$1998&amp;全球运价!$S$7:$S$1998&amp;全球运价!$L$7:$L$1998&amp;全球运价!$P$7:$P$1998),全球运价!D$7:D$1998)</f>
        <v>-75</v>
      </c>
      <c r="L315" s="220">
        <f>LOOKUP(1,0/($M315&amp;$N315&amp;$O315&amp;$P315&amp;$Q315=全球运价!$B$7:$B$1998&amp;全球运价!$C$7:$C$1998&amp;全球运价!$S$7:$S$1998&amp;全球运价!$L$7:$L$1998&amp;全球运价!$P$7:$P$1998),全球运价!E$7:E$1998)</f>
        <v>-70</v>
      </c>
      <c r="M315" s="40" t="s">
        <v>3593</v>
      </c>
      <c r="N315" s="40" t="s">
        <v>1151</v>
      </c>
      <c r="O315" s="40" t="s">
        <v>3443</v>
      </c>
      <c r="P315" s="40" t="s">
        <v>3442</v>
      </c>
      <c r="Q315" s="40" t="s">
        <v>3512</v>
      </c>
    </row>
    <row r="316" spans="1:18" s="28" customFormat="1" ht="19.5" customHeight="1">
      <c r="A316" s="193" t="s">
        <v>348</v>
      </c>
      <c r="B316" s="724" t="s">
        <v>3596</v>
      </c>
      <c r="C316" s="923" t="s">
        <v>61</v>
      </c>
      <c r="D316" s="924"/>
      <c r="E316" s="925"/>
      <c r="F316" s="182" t="s">
        <v>726</v>
      </c>
      <c r="G316" s="170" t="s">
        <v>8</v>
      </c>
      <c r="H316" s="208">
        <v>28</v>
      </c>
      <c r="I316" s="670" t="str">
        <f t="shared" si="31"/>
        <v>-</v>
      </c>
      <c r="J316" s="220" t="str">
        <f t="shared" si="32"/>
        <v>USD ( 5 ) / 0</v>
      </c>
      <c r="K316" s="220">
        <f>LOOKUP(1,0/($M316&amp;$N316&amp;$O316&amp;$P316&amp;$Q316=全球运价!$B$7:$B$1998&amp;全球运价!$C$7:$C$1998&amp;全球运价!$S$7:$S$1998&amp;全球运价!$L$7:$L$1998&amp;全球运价!$P$7:$P$1998),全球运价!D$7:D$1998)</f>
        <v>-5</v>
      </c>
      <c r="L316" s="220">
        <f>LOOKUP(1,0/($M316&amp;$N316&amp;$O316&amp;$P316&amp;$Q316=全球运价!$B$7:$B$1998&amp;全球运价!$C$7:$C$1998&amp;全球运价!$S$7:$S$1998&amp;全球运价!$L$7:$L$1998&amp;全球运价!$P$7:$P$1998),全球运价!E$7:E$1998)</f>
        <v>0</v>
      </c>
      <c r="M316" s="40" t="s">
        <v>3594</v>
      </c>
      <c r="N316" s="40" t="s">
        <v>1543</v>
      </c>
      <c r="O316" s="40" t="s">
        <v>3443</v>
      </c>
      <c r="P316" s="40" t="s">
        <v>3442</v>
      </c>
      <c r="Q316" s="40" t="s">
        <v>3507</v>
      </c>
    </row>
    <row r="317" spans="1:18" s="40" customFormat="1" ht="19.5" customHeight="1">
      <c r="A317" s="162" t="s">
        <v>458</v>
      </c>
      <c r="B317" s="724" t="s">
        <v>3712</v>
      </c>
      <c r="C317" s="923" t="s">
        <v>2999</v>
      </c>
      <c r="D317" s="924"/>
      <c r="E317" s="925"/>
      <c r="F317" s="373" t="s">
        <v>2995</v>
      </c>
      <c r="G317" s="170" t="s">
        <v>8</v>
      </c>
      <c r="H317" s="165" t="s">
        <v>74</v>
      </c>
      <c r="I317" s="670" t="str">
        <f t="shared" si="31"/>
        <v>-</v>
      </c>
      <c r="J317" s="220" t="str">
        <f t="shared" si="32"/>
        <v>USD ( 70 ) / ( 60 )</v>
      </c>
      <c r="K317" s="220">
        <f>LOOKUP(1,0/($M317&amp;$N317&amp;$O317&amp;$P317&amp;$Q317=全球运价!$B$7:$B$1998&amp;全球运价!$C$7:$C$1998&amp;全球运价!$S$7:$S$1998&amp;全球运价!$L$7:$L$1998&amp;全球运价!$P$7:$P$1998),全球运价!D$7:D$1998)</f>
        <v>-70</v>
      </c>
      <c r="L317" s="220">
        <f>LOOKUP(1,0/($M317&amp;$N317&amp;$O317&amp;$P317&amp;$Q317=全球运价!$B$7:$B$1998&amp;全球运价!$C$7:$C$1998&amp;全球运价!$S$7:$S$1998&amp;全球运价!$L$7:$L$1998&amp;全球运价!$P$7:$P$1998),全球运价!E$7:E$1998)</f>
        <v>-60</v>
      </c>
      <c r="M317" s="40" t="s">
        <v>3595</v>
      </c>
      <c r="N317" s="40" t="s">
        <v>1086</v>
      </c>
      <c r="O317" s="40" t="s">
        <v>3443</v>
      </c>
      <c r="P317" s="40" t="s">
        <v>3442</v>
      </c>
      <c r="Q317" s="40" t="s">
        <v>3511</v>
      </c>
    </row>
    <row r="318" spans="1:18" s="40" customFormat="1" ht="19.5" customHeight="1">
      <c r="A318" s="162" t="s">
        <v>75</v>
      </c>
      <c r="B318" s="724" t="s">
        <v>3713</v>
      </c>
      <c r="C318" s="923" t="s">
        <v>2999</v>
      </c>
      <c r="D318" s="924"/>
      <c r="E318" s="925"/>
      <c r="F318" s="373" t="s">
        <v>2995</v>
      </c>
      <c r="G318" s="170" t="s">
        <v>8</v>
      </c>
      <c r="H318" s="165" t="s">
        <v>74</v>
      </c>
      <c r="I318" s="670" t="str">
        <f t="shared" si="31"/>
        <v>-</v>
      </c>
      <c r="J318" s="220" t="str">
        <f t="shared" si="32"/>
        <v>USD ( 75 ) / ( 65 )</v>
      </c>
      <c r="K318" s="220">
        <f>LOOKUP(1,0/($M318&amp;$N318&amp;$O318&amp;$P318&amp;$Q318=全球运价!$B$7:$B$1998&amp;全球运价!$C$7:$C$1998&amp;全球运价!$S$7:$S$1998&amp;全球运价!$L$7:$L$1998&amp;全球运价!$P$7:$P$1998),全球运价!D$7:D$1998)</f>
        <v>-75</v>
      </c>
      <c r="L318" s="220">
        <f>LOOKUP(1,0/($M318&amp;$N318&amp;$O318&amp;$P318&amp;$Q318=全球运价!$B$7:$B$1998&amp;全球运价!$C$7:$C$1998&amp;全球运价!$S$7:$S$1998&amp;全球运价!$L$7:$L$1998&amp;全球运价!$P$7:$P$1998),全球运价!E$7:E$1998)</f>
        <v>-65</v>
      </c>
      <c r="M318" s="40" t="s">
        <v>3595</v>
      </c>
      <c r="N318" s="40" t="s">
        <v>1086</v>
      </c>
      <c r="O318" s="40" t="s">
        <v>3443</v>
      </c>
      <c r="P318" s="40" t="s">
        <v>3442</v>
      </c>
      <c r="Q318" s="40" t="s">
        <v>3512</v>
      </c>
    </row>
    <row r="319" spans="1:18" s="62" customFormat="1" ht="19.5" customHeight="1">
      <c r="A319" s="162" t="s">
        <v>2415</v>
      </c>
      <c r="B319" s="724" t="s">
        <v>3597</v>
      </c>
      <c r="C319" s="928" t="s">
        <v>524</v>
      </c>
      <c r="D319" s="929"/>
      <c r="E319" s="930"/>
      <c r="F319" s="182" t="s">
        <v>3090</v>
      </c>
      <c r="G319" s="237" t="s">
        <v>76</v>
      </c>
      <c r="H319" s="165" t="s">
        <v>57</v>
      </c>
      <c r="I319" s="670" t="str">
        <f t="shared" si="31"/>
        <v>-</v>
      </c>
      <c r="J319" s="220" t="str">
        <f t="shared" si="32"/>
        <v>USD ( 12 ) / ( 7 )</v>
      </c>
      <c r="K319" s="220">
        <f>LOOKUP(1,0/($M319&amp;$N319&amp;$O319&amp;$P319&amp;$Q319=全球运价!$B$7:$B$1998&amp;全球运价!$C$7:$C$1998&amp;全球运价!$S$7:$S$1998&amp;全球运价!$L$7:$L$1998&amp;全球运价!$P$7:$P$1998),全球运价!D$7:D$1998)</f>
        <v>-12</v>
      </c>
      <c r="L319" s="220">
        <f>LOOKUP(1,0/($M319&amp;$N319&amp;$O319&amp;$P319&amp;$Q319=全球运价!$B$7:$B$1998&amp;全球运价!$C$7:$C$1998&amp;全球运价!$S$7:$S$1998&amp;全球运价!$L$7:$L$1998&amp;全球运价!$P$7:$P$1998),全球运价!E$7:E$1998)</f>
        <v>-7</v>
      </c>
      <c r="M319" s="40" t="s">
        <v>1150</v>
      </c>
      <c r="N319" s="40" t="s">
        <v>1151</v>
      </c>
      <c r="O319" s="40" t="s">
        <v>3443</v>
      </c>
      <c r="P319" s="40" t="s">
        <v>3442</v>
      </c>
      <c r="Q319" s="40" t="s">
        <v>3507</v>
      </c>
    </row>
    <row r="320" spans="1:18" s="28" customFormat="1" ht="19.5" customHeight="1">
      <c r="A320" s="162" t="s">
        <v>77</v>
      </c>
      <c r="B320" s="196" t="s">
        <v>3598</v>
      </c>
      <c r="C320" s="928" t="s">
        <v>524</v>
      </c>
      <c r="D320" s="929"/>
      <c r="E320" s="930"/>
      <c r="F320" s="182" t="s">
        <v>688</v>
      </c>
      <c r="G320" s="237" t="s">
        <v>76</v>
      </c>
      <c r="H320" s="165" t="s">
        <v>57</v>
      </c>
      <c r="I320" s="670" t="str">
        <f t="shared" si="31"/>
        <v>-</v>
      </c>
      <c r="J320" s="220" t="str">
        <f t="shared" si="32"/>
        <v>USD ( 4 ) / 1</v>
      </c>
      <c r="K320" s="220">
        <f>LOOKUP(1,0/($M320&amp;$N320&amp;$O320&amp;$P320&amp;$Q320=全球运价!$B$7:$B$1998&amp;全球运价!$C$7:$C$1998&amp;全球运价!$S$7:$S$1998&amp;全球运价!$L$7:$L$1998&amp;全球运价!$P$7:$P$1998),全球运价!D$7:D$1998)</f>
        <v>-4</v>
      </c>
      <c r="L320" s="220">
        <f>LOOKUP(1,0/($M320&amp;$N320&amp;$O320&amp;$P320&amp;$Q320=全球运价!$B$7:$B$1998&amp;全球运价!$C$7:$C$1998&amp;全球运价!$S$7:$S$1998&amp;全球运价!$L$7:$L$1998&amp;全球运价!$P$7:$P$1998),全球运价!E$7:E$1998)</f>
        <v>1</v>
      </c>
      <c r="M320" s="40" t="s">
        <v>1375</v>
      </c>
      <c r="N320" s="40" t="s">
        <v>1151</v>
      </c>
      <c r="O320" s="40" t="s">
        <v>3443</v>
      </c>
      <c r="P320" s="40" t="s">
        <v>3442</v>
      </c>
      <c r="Q320" s="40" t="s">
        <v>3507</v>
      </c>
    </row>
    <row r="321" spans="1:18" s="28" customFormat="1" ht="19.5" customHeight="1">
      <c r="A321" s="38" t="s">
        <v>598</v>
      </c>
      <c r="B321" s="49"/>
      <c r="C321" s="49"/>
      <c r="D321" s="49"/>
      <c r="E321" s="49"/>
      <c r="F321" s="49"/>
      <c r="G321" s="49"/>
      <c r="H321" s="45"/>
      <c r="I321" s="670" t="str">
        <f t="shared" si="31"/>
        <v/>
      </c>
      <c r="J321" s="220"/>
      <c r="K321" s="220"/>
      <c r="L321" s="220"/>
      <c r="N321" s="40"/>
      <c r="O321" s="40"/>
      <c r="Q321" s="40"/>
    </row>
    <row r="322" spans="1:18" s="302" customFormat="1" ht="19.5" customHeight="1">
      <c r="A322" s="904" t="s">
        <v>683</v>
      </c>
      <c r="B322" s="905"/>
      <c r="C322" s="905"/>
      <c r="D322" s="905"/>
      <c r="E322" s="905"/>
      <c r="F322" s="905"/>
      <c r="G322" s="905"/>
      <c r="H322" s="906"/>
      <c r="I322" s="670" t="str">
        <f t="shared" si="31"/>
        <v/>
      </c>
      <c r="J322" s="220"/>
      <c r="K322" s="220"/>
      <c r="L322" s="220"/>
      <c r="M322" s="40"/>
      <c r="N322" s="40"/>
      <c r="O322" s="40"/>
      <c r="P322" s="40"/>
      <c r="Q322" s="40"/>
    </row>
    <row r="323" spans="1:18" s="40" customFormat="1" ht="19.5" customHeight="1" thickBot="1">
      <c r="A323" s="909" t="s">
        <v>2417</v>
      </c>
      <c r="B323" s="910"/>
      <c r="C323" s="910"/>
      <c r="D323" s="910"/>
      <c r="E323" s="910"/>
      <c r="F323" s="910"/>
      <c r="G323" s="910"/>
      <c r="H323" s="911"/>
      <c r="I323" s="670" t="str">
        <f t="shared" si="31"/>
        <v/>
      </c>
      <c r="J323" s="220"/>
      <c r="K323" s="220"/>
      <c r="L323" s="220"/>
    </row>
    <row r="324" spans="1:18" s="40" customFormat="1" ht="19.5" customHeight="1">
      <c r="A324" s="932"/>
      <c r="B324" s="933"/>
      <c r="C324" s="933"/>
      <c r="D324" s="933"/>
      <c r="E324" s="933"/>
      <c r="F324" s="933"/>
      <c r="G324" s="63"/>
      <c r="H324" s="64"/>
      <c r="I324" s="670" t="str">
        <f t="shared" si="31"/>
        <v/>
      </c>
      <c r="J324" s="220"/>
      <c r="K324" s="220"/>
      <c r="L324" s="220"/>
    </row>
    <row r="325" spans="1:18" s="40" customFormat="1" ht="19.5" customHeight="1">
      <c r="A325" s="156" t="s">
        <v>275</v>
      </c>
      <c r="B325" s="236" t="s">
        <v>2</v>
      </c>
      <c r="C325" s="916" t="s">
        <v>78</v>
      </c>
      <c r="D325" s="916"/>
      <c r="E325" s="24" t="s">
        <v>3</v>
      </c>
      <c r="F325" s="24" t="s">
        <v>4</v>
      </c>
      <c r="G325" s="24" t="s">
        <v>5</v>
      </c>
      <c r="H325" s="66" t="s">
        <v>6</v>
      </c>
      <c r="I325" s="670" t="str">
        <f t="shared" si="31"/>
        <v/>
      </c>
      <c r="J325" s="684" t="s">
        <v>3610</v>
      </c>
      <c r="K325" s="220"/>
      <c r="L325" s="220"/>
    </row>
    <row r="326" spans="1:18" s="40" customFormat="1" ht="19.5" customHeight="1">
      <c r="A326" s="278" t="s">
        <v>2951</v>
      </c>
      <c r="B326" s="804" t="s">
        <v>4061</v>
      </c>
      <c r="C326" s="899">
        <v>0</v>
      </c>
      <c r="D326" s="901"/>
      <c r="E326" s="776" t="s">
        <v>3667</v>
      </c>
      <c r="F326" s="777" t="s">
        <v>3089</v>
      </c>
      <c r="G326" s="186" t="s">
        <v>8</v>
      </c>
      <c r="H326" s="229" t="s">
        <v>3652</v>
      </c>
      <c r="I326" s="670" t="str">
        <f t="shared" si="31"/>
        <v>-</v>
      </c>
      <c r="J326" s="220" t="str">
        <f t="shared" ref="J326:J331" si="33">"USD "&amp;IF(K326&lt;0,"( "&amp;-K326&amp;" )",K326)&amp;" / "&amp;IF(L326&lt;0,"( "&amp;-L326&amp;" )",L326)</f>
        <v>USD ( 9 ) / ( 4 )</v>
      </c>
      <c r="K326" s="220">
        <f>LOOKUP(1,0/($M326&amp;$N326&amp;$O326&amp;$P326&amp;$Q326=全球运价!$B$7:$B$1998&amp;全球运价!$C$7:$C$1998&amp;全球运价!$S$7:$S$1998&amp;全球运价!$L$7:$L$1998&amp;全球运价!$P$7:$P$1998),全球运价!D$7:D$1998)</f>
        <v>-9</v>
      </c>
      <c r="L326" s="220">
        <f>LOOKUP(1,0/($M326&amp;$N326&amp;$O326&amp;$P326&amp;$Q326=全球运价!$B$7:$B$1998&amp;全球运价!$C$7:$C$1998&amp;全球运价!$S$7:$S$1998&amp;全球运价!$L$7:$L$1998&amp;全球运价!$P$7:$P$1998),全球运价!E$7:E$1998)</f>
        <v>-4</v>
      </c>
      <c r="M326" s="40" t="s">
        <v>3447</v>
      </c>
      <c r="N326" s="40" t="s">
        <v>734</v>
      </c>
      <c r="O326" s="40" t="s">
        <v>3443</v>
      </c>
      <c r="P326" s="40" t="s">
        <v>3442</v>
      </c>
      <c r="Q326" s="40" t="s">
        <v>3507</v>
      </c>
    </row>
    <row r="327" spans="1:18" s="40" customFormat="1" ht="19.5" customHeight="1">
      <c r="A327" s="278" t="s">
        <v>79</v>
      </c>
      <c r="B327" s="804" t="s">
        <v>4060</v>
      </c>
      <c r="C327" s="899" t="s">
        <v>80</v>
      </c>
      <c r="D327" s="901"/>
      <c r="E327" s="776" t="s">
        <v>3667</v>
      </c>
      <c r="F327" s="777" t="s">
        <v>3089</v>
      </c>
      <c r="G327" s="186" t="s">
        <v>8</v>
      </c>
      <c r="H327" s="229" t="s">
        <v>3653</v>
      </c>
      <c r="I327" s="670" t="str">
        <f t="shared" si="31"/>
        <v>-</v>
      </c>
      <c r="J327" s="220" t="str">
        <f t="shared" si="33"/>
        <v>USD ( 59 ) / ( 54 )</v>
      </c>
      <c r="K327" s="220">
        <f>LOOKUP(1,0/($M327&amp;$N327&amp;$O327&amp;$P327&amp;$Q327=全球运价!$B$7:$B$1998&amp;全球运价!$C$7:$C$1998&amp;全球运价!$S$7:$S$1998&amp;全球运价!$L$7:$L$1998&amp;全球运价!$P$7:$P$1998),全球运价!D$7:D$1998)</f>
        <v>-59</v>
      </c>
      <c r="L327" s="220">
        <f>LOOKUP(1,0/($M327&amp;$N327&amp;$O327&amp;$P327&amp;$Q327=全球运价!$B$7:$B$1998&amp;全球运价!$C$7:$C$1998&amp;全球运价!$S$7:$S$1998&amp;全球运价!$L$7:$L$1998&amp;全球运价!$P$7:$P$1998),全球运价!E$7:E$1998)</f>
        <v>-54</v>
      </c>
      <c r="M327" s="40" t="s">
        <v>3447</v>
      </c>
      <c r="N327" s="40" t="s">
        <v>734</v>
      </c>
      <c r="O327" s="40" t="s">
        <v>3448</v>
      </c>
      <c r="P327" s="40" t="s">
        <v>3442</v>
      </c>
      <c r="Q327" s="40" t="s">
        <v>3507</v>
      </c>
    </row>
    <row r="328" spans="1:18" s="40" customFormat="1" ht="19.5" customHeight="1">
      <c r="A328" s="278" t="s">
        <v>660</v>
      </c>
      <c r="B328" s="804" t="s">
        <v>4061</v>
      </c>
      <c r="C328" s="899">
        <v>0</v>
      </c>
      <c r="D328" s="901"/>
      <c r="E328" s="776" t="s">
        <v>3667</v>
      </c>
      <c r="F328" s="777" t="s">
        <v>3089</v>
      </c>
      <c r="G328" s="777" t="s">
        <v>81</v>
      </c>
      <c r="H328" s="229" t="s">
        <v>82</v>
      </c>
      <c r="I328" s="670" t="str">
        <f t="shared" si="31"/>
        <v>-</v>
      </c>
      <c r="J328" s="220" t="str">
        <f t="shared" si="33"/>
        <v>USD ( 9 ) / ( 4 )</v>
      </c>
      <c r="K328" s="220">
        <f>LOOKUP(1,0/($M328&amp;$N328&amp;$O328&amp;$P328&amp;$Q328=全球运价!$B$7:$B$1998&amp;全球运价!$C$7:$C$1998&amp;全球运价!$S$7:$S$1998&amp;全球运价!$L$7:$L$1998&amp;全球运价!$P$7:$P$1998),全球运价!D$7:D$1998)</f>
        <v>-9</v>
      </c>
      <c r="L328" s="220">
        <f>LOOKUP(1,0/($M328&amp;$N328&amp;$O328&amp;$P328&amp;$Q328=全球运价!$B$7:$B$1998&amp;全球运价!$C$7:$C$1998&amp;全球运价!$S$7:$S$1998&amp;全球运价!$L$7:$L$1998&amp;全球运价!$P$7:$P$1998),全球运价!E$7:E$1998)</f>
        <v>-4</v>
      </c>
      <c r="M328" s="40" t="s">
        <v>3449</v>
      </c>
      <c r="N328" s="40" t="s">
        <v>734</v>
      </c>
      <c r="O328" s="40" t="s">
        <v>3443</v>
      </c>
      <c r="P328" s="40" t="s">
        <v>3442</v>
      </c>
      <c r="Q328" s="40" t="s">
        <v>3507</v>
      </c>
    </row>
    <row r="329" spans="1:18" s="40" customFormat="1" ht="19.5" customHeight="1">
      <c r="A329" s="278" t="s">
        <v>83</v>
      </c>
      <c r="B329" s="804" t="s">
        <v>4060</v>
      </c>
      <c r="C329" s="899" t="s">
        <v>80</v>
      </c>
      <c r="D329" s="901"/>
      <c r="E329" s="776" t="s">
        <v>3667</v>
      </c>
      <c r="F329" s="777" t="s">
        <v>3089</v>
      </c>
      <c r="G329" s="777" t="s">
        <v>81</v>
      </c>
      <c r="H329" s="229" t="s">
        <v>82</v>
      </c>
      <c r="I329" s="670" t="str">
        <f t="shared" si="31"/>
        <v>-</v>
      </c>
      <c r="J329" s="220" t="str">
        <f t="shared" si="33"/>
        <v>USD ( 59 ) / ( 54 )</v>
      </c>
      <c r="K329" s="220">
        <f>LOOKUP(1,0/($M329&amp;$N329&amp;$O329&amp;$P329&amp;$Q329=全球运价!$B$7:$B$1998&amp;全球运价!$C$7:$C$1998&amp;全球运价!$S$7:$S$1998&amp;全球运价!$L$7:$L$1998&amp;全球运价!$P$7:$P$1998),全球运价!D$7:D$1998)</f>
        <v>-59</v>
      </c>
      <c r="L329" s="220">
        <f>LOOKUP(1,0/($M329&amp;$N329&amp;$O329&amp;$P329&amp;$Q329=全球运价!$B$7:$B$1998&amp;全球运价!$C$7:$C$1998&amp;全球运价!$S$7:$S$1998&amp;全球运价!$L$7:$L$1998&amp;全球运价!$P$7:$P$1998),全球运价!E$7:E$1998)</f>
        <v>-54</v>
      </c>
      <c r="M329" s="40" t="s">
        <v>3449</v>
      </c>
      <c r="N329" s="40" t="s">
        <v>734</v>
      </c>
      <c r="O329" s="40" t="s">
        <v>3448</v>
      </c>
      <c r="P329" s="40" t="s">
        <v>3442</v>
      </c>
      <c r="Q329" s="40" t="s">
        <v>3507</v>
      </c>
    </row>
    <row r="330" spans="1:18" s="67" customFormat="1" ht="19.5" customHeight="1">
      <c r="A330" s="278" t="s">
        <v>449</v>
      </c>
      <c r="B330" s="804" t="s">
        <v>4062</v>
      </c>
      <c r="C330" s="899">
        <v>0</v>
      </c>
      <c r="D330" s="901"/>
      <c r="E330" s="776" t="s">
        <v>3667</v>
      </c>
      <c r="F330" s="777" t="s">
        <v>3089</v>
      </c>
      <c r="G330" s="777" t="s">
        <v>81</v>
      </c>
      <c r="H330" s="229" t="s">
        <v>84</v>
      </c>
      <c r="I330" s="670" t="str">
        <f t="shared" si="31"/>
        <v>-</v>
      </c>
      <c r="J330" s="220" t="str">
        <f t="shared" si="33"/>
        <v>USD 11 / 16</v>
      </c>
      <c r="K330" s="220">
        <f>LOOKUP(1,0/($M330&amp;$N330&amp;$O330&amp;$P330&amp;$Q330=全球运价!$B$7:$B$1998&amp;全球运价!$C$7:$C$1998&amp;全球运价!$S$7:$S$1998&amp;全球运价!$L$7:$L$1998&amp;全球运价!$P$7:$P$1998),全球运价!D$7:D$1998)</f>
        <v>11</v>
      </c>
      <c r="L330" s="220">
        <f>LOOKUP(1,0/($M330&amp;$N330&amp;$O330&amp;$P330&amp;$Q330=全球运价!$B$7:$B$1998&amp;全球运价!$C$7:$C$1998&amp;全球运价!$S$7:$S$1998&amp;全球运价!$L$7:$L$1998&amp;全球运价!$P$7:$P$1998),全球运价!E$7:E$1998)</f>
        <v>16</v>
      </c>
      <c r="M330" s="40" t="s">
        <v>1721</v>
      </c>
      <c r="N330" s="40" t="s">
        <v>734</v>
      </c>
      <c r="O330" s="40" t="s">
        <v>3443</v>
      </c>
      <c r="P330" s="40" t="s">
        <v>3442</v>
      </c>
      <c r="Q330" s="40" t="s">
        <v>3507</v>
      </c>
    </row>
    <row r="331" spans="1:18" s="40" customFormat="1" ht="19.5" customHeight="1">
      <c r="A331" s="278" t="s">
        <v>85</v>
      </c>
      <c r="B331" s="804" t="s">
        <v>4063</v>
      </c>
      <c r="C331" s="899" t="s">
        <v>80</v>
      </c>
      <c r="D331" s="901"/>
      <c r="E331" s="776" t="s">
        <v>3667</v>
      </c>
      <c r="F331" s="777" t="s">
        <v>3089</v>
      </c>
      <c r="G331" s="777" t="s">
        <v>81</v>
      </c>
      <c r="H331" s="229" t="s">
        <v>84</v>
      </c>
      <c r="I331" s="670" t="str">
        <f t="shared" si="31"/>
        <v>-</v>
      </c>
      <c r="J331" s="220" t="str">
        <f t="shared" si="33"/>
        <v>USD ( 39 ) / ( 34 )</v>
      </c>
      <c r="K331" s="220">
        <f>LOOKUP(1,0/($M331&amp;$N331&amp;$O331&amp;$P331&amp;$Q331=全球运价!$B$7:$B$1998&amp;全球运价!$C$7:$C$1998&amp;全球运价!$S$7:$S$1998&amp;全球运价!$L$7:$L$1998&amp;全球运价!$P$7:$P$1998),全球运价!D$7:D$1998)</f>
        <v>-39</v>
      </c>
      <c r="L331" s="220">
        <f>LOOKUP(1,0/($M331&amp;$N331&amp;$O331&amp;$P331&amp;$Q331=全球运价!$B$7:$B$1998&amp;全球运价!$C$7:$C$1998&amp;全球运价!$S$7:$S$1998&amp;全球运价!$L$7:$L$1998&amp;全球运价!$P$7:$P$1998),全球运价!E$7:E$1998)</f>
        <v>-34</v>
      </c>
      <c r="M331" s="40" t="s">
        <v>1721</v>
      </c>
      <c r="N331" s="40" t="s">
        <v>734</v>
      </c>
      <c r="O331" s="40" t="s">
        <v>3448</v>
      </c>
      <c r="P331" s="40" t="s">
        <v>3442</v>
      </c>
      <c r="Q331" s="40" t="s">
        <v>3507</v>
      </c>
    </row>
    <row r="332" spans="1:18" s="40" customFormat="1" ht="19.5" customHeight="1">
      <c r="A332" s="912"/>
      <c r="B332" s="897"/>
      <c r="C332" s="897"/>
      <c r="D332" s="897"/>
      <c r="E332" s="897"/>
      <c r="F332" s="897"/>
      <c r="G332" s="897"/>
      <c r="H332" s="898"/>
      <c r="I332" s="675" t="s">
        <v>3942</v>
      </c>
      <c r="J332" s="220"/>
      <c r="K332" s="220"/>
      <c r="L332" s="220"/>
    </row>
    <row r="333" spans="1:18" s="28" customFormat="1" ht="19.5" customHeight="1">
      <c r="A333" s="38" t="s">
        <v>3971</v>
      </c>
      <c r="B333" s="31"/>
      <c r="C333" s="31"/>
      <c r="D333" s="31"/>
      <c r="E333" s="31"/>
      <c r="F333" s="31"/>
      <c r="G333" s="31"/>
      <c r="H333" s="35"/>
      <c r="I333" s="670" t="str">
        <f t="shared" ref="I333:I348" si="34">IF(J333="","",IF(J333="SYSTEM PRICE","",IF(B333=J333,"-","check")))</f>
        <v/>
      </c>
      <c r="J333" s="220"/>
      <c r="K333" s="220"/>
      <c r="L333" s="220"/>
      <c r="N333" s="40"/>
      <c r="O333" s="40"/>
      <c r="Q333" s="40"/>
    </row>
    <row r="334" spans="1:18" s="40" customFormat="1" ht="19.5" customHeight="1" thickBot="1">
      <c r="A334" s="909" t="s">
        <v>581</v>
      </c>
      <c r="B334" s="910"/>
      <c r="C334" s="910"/>
      <c r="D334" s="910"/>
      <c r="E334" s="910"/>
      <c r="F334" s="910"/>
      <c r="G334" s="910"/>
      <c r="H334" s="911"/>
      <c r="I334" s="670" t="str">
        <f t="shared" si="34"/>
        <v/>
      </c>
      <c r="J334" s="220"/>
      <c r="K334" s="220"/>
      <c r="L334" s="220"/>
    </row>
    <row r="335" spans="1:18" s="28" customFormat="1" ht="19.5" customHeight="1">
      <c r="A335" s="932"/>
      <c r="B335" s="933"/>
      <c r="C335" s="933"/>
      <c r="D335" s="933"/>
      <c r="E335" s="933"/>
      <c r="F335" s="933"/>
      <c r="G335" s="63"/>
      <c r="H335" s="64"/>
      <c r="I335" s="670" t="str">
        <f t="shared" si="34"/>
        <v/>
      </c>
      <c r="J335" s="220"/>
      <c r="K335" s="220"/>
      <c r="L335" s="220"/>
      <c r="N335" s="40"/>
      <c r="O335" s="40"/>
      <c r="Q335" s="40"/>
    </row>
    <row r="336" spans="1:18" s="28" customFormat="1" ht="19.5" customHeight="1">
      <c r="A336" s="65" t="s">
        <v>86</v>
      </c>
      <c r="B336" s="236" t="s">
        <v>2</v>
      </c>
      <c r="C336" s="931" t="s">
        <v>87</v>
      </c>
      <c r="D336" s="931"/>
      <c r="E336" s="24" t="s">
        <v>3</v>
      </c>
      <c r="F336" s="24" t="s">
        <v>4</v>
      </c>
      <c r="G336" s="24" t="s">
        <v>5</v>
      </c>
      <c r="H336" s="66" t="s">
        <v>6</v>
      </c>
      <c r="I336" s="670" t="str">
        <f t="shared" si="34"/>
        <v/>
      </c>
      <c r="J336" s="684" t="s">
        <v>3610</v>
      </c>
      <c r="K336" s="220" t="s">
        <v>3544</v>
      </c>
      <c r="L336" s="220" t="s">
        <v>3545</v>
      </c>
      <c r="M336" s="73" t="s">
        <v>3414</v>
      </c>
      <c r="N336" s="73" t="s">
        <v>3513</v>
      </c>
      <c r="O336" s="73" t="s">
        <v>3514</v>
      </c>
      <c r="P336" s="73" t="s">
        <v>3515</v>
      </c>
      <c r="Q336" s="73" t="s">
        <v>3492</v>
      </c>
      <c r="R336" s="667"/>
    </row>
    <row r="337" spans="1:18" s="40" customFormat="1" ht="19.5" customHeight="1">
      <c r="A337" s="191" t="s">
        <v>2953</v>
      </c>
      <c r="B337" s="784" t="s">
        <v>3745</v>
      </c>
      <c r="C337" s="899">
        <v>0</v>
      </c>
      <c r="D337" s="901"/>
      <c r="E337" s="776" t="s">
        <v>104</v>
      </c>
      <c r="F337" s="777" t="s">
        <v>3802</v>
      </c>
      <c r="G337" s="186" t="s">
        <v>8</v>
      </c>
      <c r="H337" s="229" t="s">
        <v>54</v>
      </c>
      <c r="I337" s="670" t="str">
        <f t="shared" si="34"/>
        <v>-</v>
      </c>
      <c r="J337" s="220" t="str">
        <f t="shared" ref="J337:J348" si="35">"USD "&amp;IF(K337&lt;0,"( "&amp;-K337&amp;" )",K337)&amp;" / "&amp;IF(L337&lt;0,"( "&amp;-L337&amp;" )",L337)</f>
        <v>USD ( 146 ) / ( 141 )</v>
      </c>
      <c r="K337" s="220">
        <f>LOOKUP(1,0/($M337&amp;$N337&amp;$O337&amp;$P337&amp;$Q337=全球运价!$B$7:$B$1998&amp;全球运价!$C$7:$C$1998&amp;全球运价!$S$7:$S$1998&amp;全球运价!$L$7:$L$1998&amp;全球运价!$P$7:$P$1998),全球运价!D$7:D$1998)</f>
        <v>-146</v>
      </c>
      <c r="L337" s="220">
        <f>LOOKUP(1,0/($M337&amp;$N337&amp;$O337&amp;$P337&amp;$Q337=全球运价!$B$7:$B$1998&amp;全球运价!$C$7:$C$1998&amp;全球运价!$S$7:$S$1998&amp;全球运价!$L$7:$L$1998&amp;全球运价!$P$7:$P$1998),全球运价!E$7:E$1998)</f>
        <v>-141</v>
      </c>
      <c r="M337" s="40" t="s">
        <v>3450</v>
      </c>
      <c r="N337" s="40" t="s">
        <v>1096</v>
      </c>
      <c r="O337" s="40" t="s">
        <v>3443</v>
      </c>
      <c r="P337" s="40" t="s">
        <v>3442</v>
      </c>
      <c r="Q337" s="40" t="s">
        <v>3506</v>
      </c>
    </row>
    <row r="338" spans="1:18" s="40" customFormat="1" ht="19.5" customHeight="1">
      <c r="A338" s="191" t="s">
        <v>541</v>
      </c>
      <c r="B338" s="784" t="s">
        <v>3853</v>
      </c>
      <c r="C338" s="899" t="s">
        <v>278</v>
      </c>
      <c r="D338" s="901"/>
      <c r="E338" s="776" t="s">
        <v>104</v>
      </c>
      <c r="F338" s="777" t="s">
        <v>3802</v>
      </c>
      <c r="G338" s="186" t="s">
        <v>8</v>
      </c>
      <c r="H338" s="229" t="s">
        <v>54</v>
      </c>
      <c r="I338" s="670" t="str">
        <f t="shared" si="34"/>
        <v>-</v>
      </c>
      <c r="J338" s="220" t="str">
        <f t="shared" si="35"/>
        <v>USD ( 216 ) / ( 211 )</v>
      </c>
      <c r="K338" s="220">
        <f>LOOKUP(1,0/($M338&amp;$N338&amp;$O338&amp;$P338&amp;$Q338=全球运价!$B$7:$B$1998&amp;全球运价!$C$7:$C$1998&amp;全球运价!$S$7:$S$1998&amp;全球运价!$L$7:$L$1998&amp;全球运价!$P$7:$P$1998),全球运价!D$7:D$1998)</f>
        <v>-216</v>
      </c>
      <c r="L338" s="220">
        <f>LOOKUP(1,0/($M338&amp;$N338&amp;$O338&amp;$P338&amp;$Q338=全球运价!$B$7:$B$1998&amp;全球运价!$C$7:$C$1998&amp;全球运价!$S$7:$S$1998&amp;全球运价!$L$7:$L$1998&amp;全球运价!$P$7:$P$1998),全球运价!E$7:E$1998)</f>
        <v>-211</v>
      </c>
      <c r="M338" s="40" t="s">
        <v>3450</v>
      </c>
      <c r="N338" s="40" t="s">
        <v>1096</v>
      </c>
      <c r="O338" s="40" t="s">
        <v>3448</v>
      </c>
      <c r="P338" s="40" t="s">
        <v>3442</v>
      </c>
      <c r="Q338" s="40" t="s">
        <v>3506</v>
      </c>
    </row>
    <row r="339" spans="1:18" s="40" customFormat="1" ht="19.5" customHeight="1">
      <c r="A339" s="191" t="s">
        <v>2699</v>
      </c>
      <c r="B339" s="784" t="s">
        <v>3945</v>
      </c>
      <c r="C339" s="899"/>
      <c r="D339" s="901"/>
      <c r="E339" s="776" t="s">
        <v>104</v>
      </c>
      <c r="F339" s="777" t="s">
        <v>3802</v>
      </c>
      <c r="G339" s="777" t="s">
        <v>337</v>
      </c>
      <c r="H339" s="229" t="s">
        <v>338</v>
      </c>
      <c r="I339" s="670" t="str">
        <f t="shared" si="34"/>
        <v>-</v>
      </c>
      <c r="J339" s="220" t="str">
        <f t="shared" si="35"/>
        <v>USD ( 92 ) / ( 87 )</v>
      </c>
      <c r="K339" s="220">
        <f>LOOKUP(1,0/($M339&amp;$N339&amp;$O339&amp;$P339&amp;$Q339=全球运价!$B$7:$B$1998&amp;全球运价!$C$7:$C$1998&amp;全球运价!$S$7:$S$1998&amp;全球运价!$L$7:$L$1998&amp;全球运价!$P$7:$P$1998),全球运价!D$7:D$1998)</f>
        <v>-92</v>
      </c>
      <c r="L339" s="220">
        <f>LOOKUP(1,0/($M339&amp;$N339&amp;$O339&amp;$P339&amp;$Q339=全球运价!$B$7:$B$1998&amp;全球运价!$C$7:$C$1998&amp;全球运价!$S$7:$S$1998&amp;全球运价!$L$7:$L$1998&amp;全球运价!$P$7:$P$1998),全球运价!E$7:E$1998)</f>
        <v>-87</v>
      </c>
      <c r="M339" s="40" t="s">
        <v>1101</v>
      </c>
      <c r="N339" s="40" t="s">
        <v>1096</v>
      </c>
      <c r="O339" s="40" t="s">
        <v>3443</v>
      </c>
      <c r="P339" s="40" t="s">
        <v>3442</v>
      </c>
      <c r="Q339" s="40" t="s">
        <v>3507</v>
      </c>
    </row>
    <row r="340" spans="1:18" s="40" customFormat="1" ht="19.5" customHeight="1">
      <c r="A340" s="191" t="s">
        <v>2700</v>
      </c>
      <c r="B340" s="784" t="s">
        <v>3946</v>
      </c>
      <c r="C340" s="899">
        <v>0</v>
      </c>
      <c r="D340" s="901"/>
      <c r="E340" s="776" t="s">
        <v>104</v>
      </c>
      <c r="F340" s="777" t="s">
        <v>3802</v>
      </c>
      <c r="G340" s="777" t="s">
        <v>337</v>
      </c>
      <c r="H340" s="229" t="s">
        <v>92</v>
      </c>
      <c r="I340" s="670" t="str">
        <f t="shared" si="34"/>
        <v>-</v>
      </c>
      <c r="J340" s="220" t="str">
        <f t="shared" si="35"/>
        <v>USD ( 141 ) / ( 136 )</v>
      </c>
      <c r="K340" s="220">
        <f>LOOKUP(1,0/($M340&amp;$N340&amp;$O340&amp;$P340&amp;$Q340=全球运价!$B$7:$B$1998&amp;全球运价!$C$7:$C$1998&amp;全球运价!$S$7:$S$1998&amp;全球运价!$L$7:$L$1998&amp;全球运价!$P$7:$P$1998),全球运价!D$7:D$1998)</f>
        <v>-141</v>
      </c>
      <c r="L340" s="220">
        <f>LOOKUP(1,0/($M340&amp;$N340&amp;$O340&amp;$P340&amp;$Q340=全球运价!$B$7:$B$1998&amp;全球运价!$C$7:$C$1998&amp;全球运价!$S$7:$S$1998&amp;全球运价!$L$7:$L$1998&amp;全球运价!$P$7:$P$1998),全球运价!E$7:E$1998)</f>
        <v>-136</v>
      </c>
      <c r="M340" s="40" t="s">
        <v>3451</v>
      </c>
      <c r="N340" s="40" t="s">
        <v>1096</v>
      </c>
      <c r="O340" s="40" t="s">
        <v>3443</v>
      </c>
      <c r="P340" s="40" t="s">
        <v>3442</v>
      </c>
      <c r="Q340" s="40" t="s">
        <v>3507</v>
      </c>
    </row>
    <row r="341" spans="1:18" s="40" customFormat="1" ht="19.5" customHeight="1">
      <c r="A341" s="191" t="s">
        <v>94</v>
      </c>
      <c r="B341" s="784" t="s">
        <v>3947</v>
      </c>
      <c r="C341" s="899" t="s">
        <v>278</v>
      </c>
      <c r="D341" s="901"/>
      <c r="E341" s="776" t="s">
        <v>104</v>
      </c>
      <c r="F341" s="777" t="s">
        <v>3802</v>
      </c>
      <c r="G341" s="777" t="s">
        <v>337</v>
      </c>
      <c r="H341" s="229" t="s">
        <v>92</v>
      </c>
      <c r="I341" s="670" t="str">
        <f t="shared" si="34"/>
        <v>-</v>
      </c>
      <c r="J341" s="220" t="str">
        <f t="shared" si="35"/>
        <v>USD ( 211 ) / ( 206 )</v>
      </c>
      <c r="K341" s="220">
        <f>LOOKUP(1,0/($M341&amp;$N341&amp;$O341&amp;$P341&amp;$Q341=全球运价!$B$7:$B$1998&amp;全球运价!$C$7:$C$1998&amp;全球运价!$S$7:$S$1998&amp;全球运价!$L$7:$L$1998&amp;全球运价!$P$7:$P$1998),全球运价!D$7:D$1998)</f>
        <v>-211</v>
      </c>
      <c r="L341" s="220">
        <f>LOOKUP(1,0/($M341&amp;$N341&amp;$O341&amp;$P341&amp;$Q341=全球运价!$B$7:$B$1998&amp;全球运价!$C$7:$C$1998&amp;全球运价!$S$7:$S$1998&amp;全球运价!$L$7:$L$1998&amp;全球运价!$P$7:$P$1998),全球运价!E$7:E$1998)</f>
        <v>-206</v>
      </c>
      <c r="M341" s="40" t="s">
        <v>3451</v>
      </c>
      <c r="N341" s="40" t="s">
        <v>1096</v>
      </c>
      <c r="O341" s="40" t="s">
        <v>3448</v>
      </c>
      <c r="P341" s="40" t="s">
        <v>3442</v>
      </c>
      <c r="Q341" s="40" t="s">
        <v>3507</v>
      </c>
    </row>
    <row r="342" spans="1:18" s="40" customFormat="1" ht="19.5" customHeight="1">
      <c r="A342" s="191" t="s">
        <v>3316</v>
      </c>
      <c r="B342" s="784" t="s">
        <v>3745</v>
      </c>
      <c r="C342" s="899">
        <v>0</v>
      </c>
      <c r="D342" s="901"/>
      <c r="E342" s="776" t="s">
        <v>2354</v>
      </c>
      <c r="F342" s="777" t="s">
        <v>3801</v>
      </c>
      <c r="G342" s="186" t="s">
        <v>8</v>
      </c>
      <c r="H342" s="229" t="s">
        <v>88</v>
      </c>
      <c r="I342" s="670" t="str">
        <f t="shared" si="34"/>
        <v>-</v>
      </c>
      <c r="J342" s="220" t="str">
        <f t="shared" si="35"/>
        <v>USD ( 146 ) / ( 141 )</v>
      </c>
      <c r="K342" s="220">
        <f>LOOKUP(1,0/($M342&amp;$N342&amp;$O342&amp;$P342&amp;$Q342=全球运价!$B$7:$B$1998&amp;全球运价!$C$7:$C$1998&amp;全球运价!$S$7:$S$1998&amp;全球运价!$L$7:$L$1998&amp;全球运价!$P$7:$P$1998),全球运价!D$7:D$1998)</f>
        <v>-146</v>
      </c>
      <c r="L342" s="220">
        <f>LOOKUP(1,0/($M342&amp;$N342&amp;$O342&amp;$P342&amp;$Q342=全球运价!$B$7:$B$1998&amp;全球运价!$C$7:$C$1998&amp;全球运价!$S$7:$S$1998&amp;全球运价!$L$7:$L$1998&amp;全球运价!$P$7:$P$1998),全球运价!E$7:E$1998)</f>
        <v>-141</v>
      </c>
      <c r="M342" s="40" t="s">
        <v>1103</v>
      </c>
      <c r="N342" s="40" t="s">
        <v>1103</v>
      </c>
      <c r="O342" s="40" t="s">
        <v>3443</v>
      </c>
      <c r="P342" s="40" t="s">
        <v>3442</v>
      </c>
      <c r="Q342" s="40" t="s">
        <v>3506</v>
      </c>
    </row>
    <row r="343" spans="1:18" s="40" customFormat="1" ht="19.5" customHeight="1">
      <c r="A343" s="191" t="s">
        <v>89</v>
      </c>
      <c r="B343" s="784" t="s">
        <v>3853</v>
      </c>
      <c r="C343" s="899" t="s">
        <v>278</v>
      </c>
      <c r="D343" s="901"/>
      <c r="E343" s="776" t="s">
        <v>2354</v>
      </c>
      <c r="F343" s="777" t="s">
        <v>3801</v>
      </c>
      <c r="G343" s="186" t="s">
        <v>8</v>
      </c>
      <c r="H343" s="229" t="s">
        <v>88</v>
      </c>
      <c r="I343" s="670" t="str">
        <f t="shared" si="34"/>
        <v>-</v>
      </c>
      <c r="J343" s="220" t="str">
        <f t="shared" si="35"/>
        <v>USD ( 216 ) / ( 211 )</v>
      </c>
      <c r="K343" s="220">
        <f>LOOKUP(1,0/($M343&amp;$N343&amp;$O343&amp;$P343&amp;$Q343=全球运价!$B$7:$B$1998&amp;全球运价!$C$7:$C$1998&amp;全球运价!$S$7:$S$1998&amp;全球运价!$L$7:$L$1998&amp;全球运价!$P$7:$P$1998),全球运价!D$7:D$1998)</f>
        <v>-216</v>
      </c>
      <c r="L343" s="220">
        <f>LOOKUP(1,0/($M343&amp;$N343&amp;$O343&amp;$P343&amp;$Q343=全球运价!$B$7:$B$1998&amp;全球运价!$C$7:$C$1998&amp;全球运价!$S$7:$S$1998&amp;全球运价!$L$7:$L$1998&amp;全球运价!$P$7:$P$1998),全球运价!E$7:E$1998)</f>
        <v>-211</v>
      </c>
      <c r="M343" s="40" t="s">
        <v>1103</v>
      </c>
      <c r="N343" s="40" t="s">
        <v>1103</v>
      </c>
      <c r="O343" s="40" t="s">
        <v>3448</v>
      </c>
      <c r="P343" s="40" t="s">
        <v>3442</v>
      </c>
      <c r="Q343" s="40" t="s">
        <v>3506</v>
      </c>
    </row>
    <row r="344" spans="1:18" s="40" customFormat="1" ht="19.5" customHeight="1">
      <c r="A344" s="191" t="s">
        <v>3318</v>
      </c>
      <c r="B344" s="787" t="s">
        <v>3766</v>
      </c>
      <c r="C344" s="899"/>
      <c r="D344" s="901"/>
      <c r="E344" s="776" t="s">
        <v>2354</v>
      </c>
      <c r="F344" s="777" t="s">
        <v>3801</v>
      </c>
      <c r="G344" s="777" t="s">
        <v>91</v>
      </c>
      <c r="H344" s="229" t="s">
        <v>92</v>
      </c>
      <c r="I344" s="670" t="str">
        <f t="shared" si="34"/>
        <v>-</v>
      </c>
      <c r="J344" s="220" t="str">
        <f t="shared" si="35"/>
        <v>USD ( 131 ) / ( 126 )</v>
      </c>
      <c r="K344" s="220">
        <f>LOOKUP(1,0/($M344&amp;$N344&amp;$O344&amp;$P344&amp;$Q344=全球运价!$B$7:$B$1998&amp;全球运价!$C$7:$C$1998&amp;全球运价!$S$7:$S$1998&amp;全球运价!$L$7:$L$1998&amp;全球运价!$P$7:$P$1998),全球运价!D$7:D$1998)</f>
        <v>-131</v>
      </c>
      <c r="L344" s="220">
        <f>LOOKUP(1,0/($M344&amp;$N344&amp;$O344&amp;$P344&amp;$Q344=全球运价!$B$7:$B$1998&amp;全球运价!$C$7:$C$1998&amp;全球运价!$S$7:$S$1998&amp;全球运价!$L$7:$L$1998&amp;全球运价!$P$7:$P$1998),全球运价!E$7:E$1998)</f>
        <v>-126</v>
      </c>
      <c r="M344" s="40" t="s">
        <v>1183</v>
      </c>
      <c r="N344" s="40" t="s">
        <v>1103</v>
      </c>
      <c r="O344" s="40" t="s">
        <v>3443</v>
      </c>
      <c r="P344" s="40" t="s">
        <v>3442</v>
      </c>
      <c r="Q344" s="40" t="s">
        <v>3507</v>
      </c>
    </row>
    <row r="345" spans="1:18" s="40" customFormat="1" ht="19.5" customHeight="1">
      <c r="A345" s="191" t="s">
        <v>93</v>
      </c>
      <c r="B345" s="787" t="s">
        <v>3948</v>
      </c>
      <c r="C345" s="899" t="s">
        <v>278</v>
      </c>
      <c r="D345" s="901"/>
      <c r="E345" s="776" t="s">
        <v>2354</v>
      </c>
      <c r="F345" s="777" t="s">
        <v>3801</v>
      </c>
      <c r="G345" s="777" t="s">
        <v>91</v>
      </c>
      <c r="H345" s="229" t="s">
        <v>92</v>
      </c>
      <c r="I345" s="670" t="str">
        <f t="shared" si="34"/>
        <v>-</v>
      </c>
      <c r="J345" s="220" t="str">
        <f t="shared" si="35"/>
        <v>USD ( 201 ) / ( 196 )</v>
      </c>
      <c r="K345" s="220">
        <f>LOOKUP(1,0/($M345&amp;$N345&amp;$O345&amp;$P345&amp;$Q345=全球运价!$B$7:$B$1998&amp;全球运价!$C$7:$C$1998&amp;全球运价!$S$7:$S$1998&amp;全球运价!$L$7:$L$1998&amp;全球运价!$P$7:$P$1998),全球运价!D$7:D$1998)</f>
        <v>-201</v>
      </c>
      <c r="L345" s="220">
        <f>LOOKUP(1,0/($M345&amp;$N345&amp;$O345&amp;$P345&amp;$Q345=全球运价!$B$7:$B$1998&amp;全球运价!$C$7:$C$1998&amp;全球运价!$S$7:$S$1998&amp;全球运价!$L$7:$L$1998&amp;全球运价!$P$7:$P$1998),全球运价!E$7:E$1998)</f>
        <v>-196</v>
      </c>
      <c r="M345" s="40" t="s">
        <v>1183</v>
      </c>
      <c r="N345" s="40" t="s">
        <v>1103</v>
      </c>
      <c r="O345" s="40" t="s">
        <v>3448</v>
      </c>
      <c r="P345" s="40" t="s">
        <v>3442</v>
      </c>
      <c r="Q345" s="40" t="s">
        <v>3507</v>
      </c>
    </row>
    <row r="346" spans="1:18" s="40" customFormat="1" ht="19.5" customHeight="1">
      <c r="A346" s="191" t="s">
        <v>3183</v>
      </c>
      <c r="B346" s="784" t="s">
        <v>3949</v>
      </c>
      <c r="C346" s="899">
        <v>0</v>
      </c>
      <c r="D346" s="901"/>
      <c r="E346" s="776" t="s">
        <v>2354</v>
      </c>
      <c r="F346" s="777" t="s">
        <v>3801</v>
      </c>
      <c r="G346" s="777" t="s">
        <v>91</v>
      </c>
      <c r="H346" s="202">
        <v>60</v>
      </c>
      <c r="I346" s="670" t="str">
        <f t="shared" si="34"/>
        <v>-</v>
      </c>
      <c r="J346" s="220" t="str">
        <f t="shared" si="35"/>
        <v>USD 87 / 92</v>
      </c>
      <c r="K346" s="220">
        <f>LOOKUP(1,0/($M346&amp;$N346&amp;$O346&amp;$P346&amp;$Q346=全球运价!$B$7:$B$1998&amp;全球运价!$C$7:$C$1998&amp;全球运价!$S$7:$S$1998&amp;全球运价!$L$7:$L$1998&amp;全球运价!$P$7:$P$1998),全球运价!D$7:D$1998)</f>
        <v>87</v>
      </c>
      <c r="L346" s="220">
        <f>LOOKUP(1,0/($M346&amp;$N346&amp;$O346&amp;$P346&amp;$Q346=全球运价!$B$7:$B$1998&amp;全球运价!$C$7:$C$1998&amp;全球运价!$S$7:$S$1998&amp;全球运价!$L$7:$L$1998&amp;全球运价!$P$7:$P$1998),全球运价!E$7:E$1998)</f>
        <v>92</v>
      </c>
      <c r="M346" s="40" t="s">
        <v>2566</v>
      </c>
      <c r="N346" s="40" t="s">
        <v>1103</v>
      </c>
      <c r="O346" s="40" t="s">
        <v>3443</v>
      </c>
      <c r="P346" s="40" t="s">
        <v>3442</v>
      </c>
      <c r="Q346" s="40" t="s">
        <v>3507</v>
      </c>
    </row>
    <row r="347" spans="1:18" s="68" customFormat="1" ht="19.5" customHeight="1">
      <c r="A347" s="191" t="s">
        <v>2701</v>
      </c>
      <c r="B347" s="787" t="s">
        <v>3764</v>
      </c>
      <c r="C347" s="899"/>
      <c r="D347" s="901"/>
      <c r="E347" s="776" t="s">
        <v>2354</v>
      </c>
      <c r="F347" s="777" t="s">
        <v>3801</v>
      </c>
      <c r="G347" s="777" t="s">
        <v>91</v>
      </c>
      <c r="H347" s="202">
        <v>40</v>
      </c>
      <c r="I347" s="670" t="str">
        <f t="shared" si="34"/>
        <v>-</v>
      </c>
      <c r="J347" s="220" t="str">
        <f t="shared" si="35"/>
        <v>USD ( 87 ) / ( 82 )</v>
      </c>
      <c r="K347" s="220">
        <f>LOOKUP(1,0/($M347&amp;$N347&amp;$O347&amp;$P347&amp;$Q347=全球运价!$B$7:$B$1998&amp;全球运价!$C$7:$C$1998&amp;全球运价!$S$7:$S$1998&amp;全球运价!$L$7:$L$1998&amp;全球运价!$P$7:$P$1998),全球运价!D$7:D$1998)</f>
        <v>-87</v>
      </c>
      <c r="L347" s="220">
        <f>LOOKUP(1,0/($M347&amp;$N347&amp;$O347&amp;$P347&amp;$Q347=全球运价!$B$7:$B$1998&amp;全球运价!$C$7:$C$1998&amp;全球运价!$S$7:$S$1998&amp;全球运价!$L$7:$L$1998&amp;全球运价!$P$7:$P$1998),全球运价!E$7:E$1998)</f>
        <v>-82</v>
      </c>
      <c r="M347" s="40" t="s">
        <v>1723</v>
      </c>
      <c r="N347" s="40" t="s">
        <v>1103</v>
      </c>
      <c r="O347" s="40" t="s">
        <v>3443</v>
      </c>
      <c r="P347" s="40" t="s">
        <v>3442</v>
      </c>
      <c r="Q347" s="40" t="s">
        <v>3507</v>
      </c>
    </row>
    <row r="348" spans="1:18" s="40" customFormat="1" ht="19.5" customHeight="1">
      <c r="A348" s="210" t="s">
        <v>3317</v>
      </c>
      <c r="B348" s="787" t="s">
        <v>3950</v>
      </c>
      <c r="C348" s="899">
        <v>0</v>
      </c>
      <c r="D348" s="901"/>
      <c r="E348" s="776" t="s">
        <v>716</v>
      </c>
      <c r="F348" s="777" t="s">
        <v>3800</v>
      </c>
      <c r="G348" s="186" t="s">
        <v>8</v>
      </c>
      <c r="H348" s="229" t="s">
        <v>3797</v>
      </c>
      <c r="I348" s="670" t="str">
        <f t="shared" si="34"/>
        <v>-</v>
      </c>
      <c r="J348" s="220" t="str">
        <f t="shared" si="35"/>
        <v>USD 98 / 103</v>
      </c>
      <c r="K348" s="220">
        <f>LOOKUP(1,0/($M348&amp;$N348&amp;$O348&amp;$P348&amp;$Q348=全球运价!$B$7:$B$1998&amp;全球运价!$C$7:$C$1998&amp;全球运价!$S$7:$S$1998&amp;全球运价!$L$7:$L$1998&amp;全球运价!$P$7:$P$1998),全球运价!D$7:D$1998)</f>
        <v>98</v>
      </c>
      <c r="L348" s="220">
        <f>LOOKUP(1,0/($M348&amp;$N348&amp;$O348&amp;$P348&amp;$Q348=全球运价!$B$7:$B$1998&amp;全球运价!$C$7:$C$1998&amp;全球运价!$S$7:$S$1998&amp;全球运价!$L$7:$L$1998&amp;全球运价!$P$7:$P$1998),全球运价!E$7:E$1998)</f>
        <v>103</v>
      </c>
      <c r="M348" s="40" t="s">
        <v>3599</v>
      </c>
      <c r="N348" s="40" t="s">
        <v>1102</v>
      </c>
      <c r="O348" s="40" t="s">
        <v>3443</v>
      </c>
      <c r="P348" s="40" t="s">
        <v>3442</v>
      </c>
      <c r="Q348" s="40" t="s">
        <v>3507</v>
      </c>
    </row>
    <row r="349" spans="1:18" s="40" customFormat="1" ht="19.5" customHeight="1">
      <c r="A349" s="912"/>
      <c r="B349" s="897"/>
      <c r="C349" s="897"/>
      <c r="D349" s="897"/>
      <c r="E349" s="897"/>
      <c r="F349" s="897"/>
      <c r="G349" s="897"/>
      <c r="H349" s="898"/>
      <c r="I349" s="675" t="s">
        <v>3941</v>
      </c>
      <c r="J349" s="220"/>
      <c r="K349" s="220"/>
      <c r="L349" s="220"/>
    </row>
    <row r="350" spans="1:18" s="328" customFormat="1" ht="19.5" customHeight="1">
      <c r="A350" s="372" t="s">
        <v>2406</v>
      </c>
      <c r="B350" s="329"/>
      <c r="C350" s="329"/>
      <c r="D350" s="329"/>
      <c r="E350" s="330"/>
      <c r="F350" s="329"/>
      <c r="G350" s="329"/>
      <c r="H350" s="331"/>
      <c r="I350" s="670" t="str">
        <f t="shared" ref="I350:I352" si="36">IF(J350="","",IF(J350="SYSTEM PRICE","",IF(B350=J350,"-","check")))</f>
        <v/>
      </c>
      <c r="J350" s="220"/>
      <c r="K350" s="220"/>
      <c r="L350" s="220"/>
      <c r="M350" s="40"/>
      <c r="N350" s="40"/>
      <c r="O350" s="40"/>
      <c r="P350" s="40"/>
      <c r="Q350" s="40"/>
      <c r="R350" s="40"/>
    </row>
    <row r="351" spans="1:18" s="40" customFormat="1" ht="19.5" customHeight="1">
      <c r="A351" s="281" t="s">
        <v>626</v>
      </c>
      <c r="B351" s="279"/>
      <c r="C351" s="279"/>
      <c r="D351" s="279"/>
      <c r="E351" s="279"/>
      <c r="F351" s="279"/>
      <c r="G351" s="279"/>
      <c r="H351" s="280"/>
      <c r="I351" s="670" t="str">
        <f t="shared" si="36"/>
        <v/>
      </c>
      <c r="J351" s="220"/>
      <c r="K351" s="220"/>
      <c r="L351" s="220"/>
    </row>
    <row r="352" spans="1:18" s="40" customFormat="1" ht="19.5" customHeight="1">
      <c r="A352" s="248" t="s">
        <v>552</v>
      </c>
      <c r="B352" s="249"/>
      <c r="C352" s="249"/>
      <c r="D352" s="249"/>
      <c r="E352" s="249"/>
      <c r="F352" s="249"/>
      <c r="G352" s="249"/>
      <c r="H352" s="250"/>
      <c r="I352" s="670" t="str">
        <f t="shared" si="36"/>
        <v/>
      </c>
      <c r="J352" s="220"/>
      <c r="K352" s="220"/>
      <c r="L352" s="220"/>
    </row>
    <row r="353" spans="1:18" s="40" customFormat="1" ht="19.5" customHeight="1">
      <c r="A353" s="38" t="s">
        <v>540</v>
      </c>
      <c r="B353" s="177"/>
      <c r="C353" s="177"/>
      <c r="D353" s="177"/>
      <c r="E353" s="177"/>
      <c r="F353" s="177"/>
      <c r="G353" s="177"/>
      <c r="H353" s="178"/>
      <c r="I353" s="675" t="s">
        <v>3940</v>
      </c>
      <c r="J353" s="220"/>
      <c r="K353" s="220"/>
      <c r="L353" s="220"/>
    </row>
    <row r="354" spans="1:18" s="40" customFormat="1" ht="19.5" customHeight="1" thickBot="1">
      <c r="A354" s="38" t="s">
        <v>553</v>
      </c>
      <c r="B354" s="31"/>
      <c r="C354" s="31"/>
      <c r="D354" s="31"/>
      <c r="E354" s="31"/>
      <c r="F354" s="31"/>
      <c r="G354" s="31"/>
      <c r="H354" s="35"/>
      <c r="I354" s="670" t="str">
        <f t="shared" ref="I354:I372" si="37">IF(J354="","",IF(J354="SYSTEM PRICE","",IF(B354=J354,"-","check")))</f>
        <v/>
      </c>
      <c r="J354" s="220"/>
      <c r="K354" s="220"/>
      <c r="L354" s="220"/>
    </row>
    <row r="355" spans="1:18" s="40" customFormat="1" ht="19.5" customHeight="1">
      <c r="A355" s="913"/>
      <c r="B355" s="914"/>
      <c r="C355" s="914"/>
      <c r="D355" s="914"/>
      <c r="E355" s="914"/>
      <c r="F355" s="914"/>
      <c r="G355" s="914"/>
      <c r="H355" s="915"/>
      <c r="I355" s="670" t="str">
        <f t="shared" si="37"/>
        <v/>
      </c>
      <c r="J355" s="220"/>
      <c r="K355" s="220"/>
      <c r="L355" s="220"/>
    </row>
    <row r="356" spans="1:18" s="40" customFormat="1" ht="19.5" customHeight="1">
      <c r="A356" s="65" t="s">
        <v>95</v>
      </c>
      <c r="B356" s="287" t="s">
        <v>2</v>
      </c>
      <c r="C356" s="916" t="s">
        <v>87</v>
      </c>
      <c r="D356" s="916"/>
      <c r="E356" s="24" t="s">
        <v>3</v>
      </c>
      <c r="F356" s="24" t="s">
        <v>4</v>
      </c>
      <c r="G356" s="24" t="s">
        <v>5</v>
      </c>
      <c r="H356" s="66" t="s">
        <v>6</v>
      </c>
      <c r="I356" s="670" t="str">
        <f t="shared" si="37"/>
        <v/>
      </c>
      <c r="J356" s="684" t="s">
        <v>3610</v>
      </c>
      <c r="K356" s="220" t="s">
        <v>3544</v>
      </c>
      <c r="L356" s="220" t="s">
        <v>3545</v>
      </c>
      <c r="M356" s="73" t="s">
        <v>3414</v>
      </c>
      <c r="N356" s="73" t="s">
        <v>3513</v>
      </c>
      <c r="O356" s="73" t="s">
        <v>3514</v>
      </c>
      <c r="P356" s="73" t="s">
        <v>3515</v>
      </c>
      <c r="Q356" s="73" t="s">
        <v>3492</v>
      </c>
      <c r="R356" s="667"/>
    </row>
    <row r="357" spans="1:18" s="28" customFormat="1" ht="19.5" customHeight="1">
      <c r="A357" s="191" t="s">
        <v>2954</v>
      </c>
      <c r="B357" s="787" t="s">
        <v>3951</v>
      </c>
      <c r="C357" s="899">
        <v>0</v>
      </c>
      <c r="D357" s="901"/>
      <c r="E357" s="776" t="s">
        <v>3667</v>
      </c>
      <c r="F357" s="327" t="s">
        <v>3666</v>
      </c>
      <c r="G357" s="186" t="s">
        <v>8</v>
      </c>
      <c r="H357" s="229" t="s">
        <v>528</v>
      </c>
      <c r="I357" s="670" t="str">
        <f t="shared" si="37"/>
        <v>-</v>
      </c>
      <c r="J357" s="220" t="str">
        <f t="shared" ref="J357:J372" si="38">"USD "&amp;IF(K357&lt;0,"( "&amp;-K357&amp;" )",K357)&amp;" / "&amp;IF(L357&lt;0,"( "&amp;-L357&amp;" )",L357)</f>
        <v>USD ( 218 ) / ( 213 )</v>
      </c>
      <c r="K357" s="220">
        <f>LOOKUP(1,0/($M357&amp;$N357&amp;$O357&amp;$P357&amp;$Q357=全球运价!$B$7:$B$1998&amp;全球运价!$C$7:$C$1998&amp;全球运价!$S$7:$S$1998&amp;全球运价!$L$7:$L$1998&amp;全球运价!$P$7:$P$1998),全球运价!D$7:D$1998)</f>
        <v>-218</v>
      </c>
      <c r="L357" s="220">
        <f>LOOKUP(1,0/($M357&amp;$N357&amp;$O357&amp;$P357&amp;$Q357=全球运价!$B$7:$B$1998&amp;全球运价!$C$7:$C$1998&amp;全球运价!$S$7:$S$1998&amp;全球运价!$L$7:$L$1998&amp;全球运价!$P$7:$P$1998),全球运价!E$7:E$1998)</f>
        <v>-213</v>
      </c>
      <c r="M357" s="40" t="s">
        <v>3465</v>
      </c>
      <c r="N357" s="40" t="s">
        <v>733</v>
      </c>
      <c r="O357" s="40" t="s">
        <v>3443</v>
      </c>
      <c r="P357" s="40" t="s">
        <v>3442</v>
      </c>
      <c r="Q357" s="40" t="s">
        <v>3506</v>
      </c>
    </row>
    <row r="358" spans="1:18" s="62" customFormat="1" ht="19.5" customHeight="1">
      <c r="A358" s="191" t="s">
        <v>2696</v>
      </c>
      <c r="B358" s="787" t="s">
        <v>3952</v>
      </c>
      <c r="C358" s="899" t="s">
        <v>90</v>
      </c>
      <c r="D358" s="901"/>
      <c r="E358" s="776" t="s">
        <v>3668</v>
      </c>
      <c r="F358" s="327" t="s">
        <v>3654</v>
      </c>
      <c r="G358" s="186" t="s">
        <v>8</v>
      </c>
      <c r="H358" s="229" t="s">
        <v>528</v>
      </c>
      <c r="I358" s="670" t="str">
        <f t="shared" si="37"/>
        <v>-</v>
      </c>
      <c r="J358" s="220" t="str">
        <f t="shared" si="38"/>
        <v>USD ( 288 ) / ( 283 )</v>
      </c>
      <c r="K358" s="220">
        <f>LOOKUP(1,0/($M358&amp;$N358&amp;$O358&amp;$P358&amp;$Q358=全球运价!$B$7:$B$1998&amp;全球运价!$C$7:$C$1998&amp;全球运价!$S$7:$S$1998&amp;全球运价!$L$7:$L$1998&amp;全球运价!$P$7:$P$1998),全球运价!D$7:D$1998)</f>
        <v>-288</v>
      </c>
      <c r="L358" s="220">
        <f>LOOKUP(1,0/($M358&amp;$N358&amp;$O358&amp;$P358&amp;$Q358=全球运价!$B$7:$B$1998&amp;全球运价!$C$7:$C$1998&amp;全球运价!$S$7:$S$1998&amp;全球运价!$L$7:$L$1998&amp;全球运价!$P$7:$P$1998),全球运价!E$7:E$1998)</f>
        <v>-283</v>
      </c>
      <c r="M358" s="40" t="s">
        <v>3465</v>
      </c>
      <c r="N358" s="40" t="s">
        <v>733</v>
      </c>
      <c r="O358" s="40" t="s">
        <v>3448</v>
      </c>
      <c r="P358" s="40" t="s">
        <v>3442</v>
      </c>
      <c r="Q358" s="40" t="s">
        <v>3506</v>
      </c>
    </row>
    <row r="359" spans="1:18" s="28" customFormat="1" ht="19.5" customHeight="1">
      <c r="A359" s="191" t="s">
        <v>2702</v>
      </c>
      <c r="B359" s="787" t="s">
        <v>3951</v>
      </c>
      <c r="C359" s="899">
        <v>0</v>
      </c>
      <c r="D359" s="901"/>
      <c r="E359" s="776" t="s">
        <v>2355</v>
      </c>
      <c r="F359" s="327" t="s">
        <v>2356</v>
      </c>
      <c r="G359" s="777" t="s">
        <v>96</v>
      </c>
      <c r="H359" s="202">
        <v>35</v>
      </c>
      <c r="I359" s="670" t="str">
        <f t="shared" si="37"/>
        <v>-</v>
      </c>
      <c r="J359" s="220" t="str">
        <f t="shared" si="38"/>
        <v>USD ( 218 ) / ( 213 )</v>
      </c>
      <c r="K359" s="220">
        <f>LOOKUP(1,0/($M359&amp;$N359&amp;$O359&amp;$P359&amp;$Q359=全球运价!$B$7:$B$1998&amp;全球运价!$C$7:$C$1998&amp;全球运价!$S$7:$S$1998&amp;全球运价!$L$7:$L$1998&amp;全球运价!$P$7:$P$1998),全球运价!D$7:D$1998)</f>
        <v>-218</v>
      </c>
      <c r="L359" s="220">
        <f>LOOKUP(1,0/($M359&amp;$N359&amp;$O359&amp;$P359&amp;$Q359=全球运价!$B$7:$B$1998&amp;全球运价!$C$7:$C$1998&amp;全球运价!$S$7:$S$1998&amp;全球运价!$L$7:$L$1998&amp;全球运价!$P$7:$P$1998),全球运价!E$7:E$1998)</f>
        <v>-213</v>
      </c>
      <c r="M359" s="40" t="s">
        <v>3600</v>
      </c>
      <c r="N359" s="40" t="s">
        <v>733</v>
      </c>
      <c r="O359" s="40" t="s">
        <v>3443</v>
      </c>
      <c r="P359" s="40" t="s">
        <v>3442</v>
      </c>
      <c r="Q359" s="40" t="s">
        <v>3506</v>
      </c>
    </row>
    <row r="360" spans="1:18" s="47" customFormat="1" ht="19.5" customHeight="1">
      <c r="A360" s="191" t="s">
        <v>2695</v>
      </c>
      <c r="B360" s="787" t="s">
        <v>3952</v>
      </c>
      <c r="C360" s="899" t="s">
        <v>90</v>
      </c>
      <c r="D360" s="901"/>
      <c r="E360" s="776" t="s">
        <v>2355</v>
      </c>
      <c r="F360" s="327" t="s">
        <v>2356</v>
      </c>
      <c r="G360" s="777" t="s">
        <v>96</v>
      </c>
      <c r="H360" s="202">
        <v>35</v>
      </c>
      <c r="I360" s="670" t="str">
        <f t="shared" si="37"/>
        <v>-</v>
      </c>
      <c r="J360" s="220" t="str">
        <f t="shared" si="38"/>
        <v>USD ( 288 ) / ( 283 )</v>
      </c>
      <c r="K360" s="220">
        <f>LOOKUP(1,0/($M360&amp;$N360&amp;$O360&amp;$P360&amp;$Q360=全球运价!$B$7:$B$1998&amp;全球运价!$C$7:$C$1998&amp;全球运价!$S$7:$S$1998&amp;全球运价!$L$7:$L$1998&amp;全球运价!$P$7:$P$1998),全球运价!D$7:D$1998)</f>
        <v>-288</v>
      </c>
      <c r="L360" s="220">
        <f>LOOKUP(1,0/($M360&amp;$N360&amp;$O360&amp;$P360&amp;$Q360=全球运价!$B$7:$B$1998&amp;全球运价!$C$7:$C$1998&amp;全球运价!$S$7:$S$1998&amp;全球运价!$L$7:$L$1998&amp;全球运价!$P$7:$P$1998),全球运价!E$7:E$1998)</f>
        <v>-283</v>
      </c>
      <c r="M360" s="40" t="s">
        <v>3600</v>
      </c>
      <c r="N360" s="40" t="s">
        <v>733</v>
      </c>
      <c r="O360" s="40" t="s">
        <v>3448</v>
      </c>
      <c r="P360" s="40" t="s">
        <v>3442</v>
      </c>
      <c r="Q360" s="40" t="s">
        <v>3506</v>
      </c>
    </row>
    <row r="361" spans="1:18" s="28" customFormat="1" ht="19.5" customHeight="1">
      <c r="A361" s="191" t="s">
        <v>3096</v>
      </c>
      <c r="B361" s="787" t="s">
        <v>3953</v>
      </c>
      <c r="C361" s="899">
        <v>0</v>
      </c>
      <c r="D361" s="901"/>
      <c r="E361" s="776" t="s">
        <v>2355</v>
      </c>
      <c r="F361" s="327" t="s">
        <v>2356</v>
      </c>
      <c r="G361" s="777" t="s">
        <v>96</v>
      </c>
      <c r="H361" s="202">
        <v>35</v>
      </c>
      <c r="I361" s="670" t="str">
        <f t="shared" si="37"/>
        <v>-</v>
      </c>
      <c r="J361" s="220" t="str">
        <f t="shared" si="38"/>
        <v>USD ( 149 ) / ( 144 )</v>
      </c>
      <c r="K361" s="220">
        <f>LOOKUP(1,0/($M361&amp;$N361&amp;$O361&amp;$P361&amp;$Q361=全球运价!$B$7:$B$1998&amp;全球运价!$C$7:$C$1998&amp;全球运价!$S$7:$S$1998&amp;全球运价!$L$7:$L$1998&amp;全球运价!$P$7:$P$1998),全球运价!D$7:D$1998)</f>
        <v>-149</v>
      </c>
      <c r="L361" s="220">
        <f>LOOKUP(1,0/($M361&amp;$N361&amp;$O361&amp;$P361&amp;$Q361=全球运价!$B$7:$B$1998&amp;全球运价!$C$7:$C$1998&amp;全球运价!$S$7:$S$1998&amp;全球运价!$L$7:$L$1998&amp;全球运价!$P$7:$P$1998),全球运价!E$7:E$1998)</f>
        <v>-144</v>
      </c>
      <c r="M361" s="40" t="s">
        <v>3452</v>
      </c>
      <c r="N361" s="40" t="s">
        <v>733</v>
      </c>
      <c r="O361" s="40" t="s">
        <v>3443</v>
      </c>
      <c r="P361" s="40" t="s">
        <v>3442</v>
      </c>
      <c r="Q361" s="40" t="s">
        <v>3507</v>
      </c>
    </row>
    <row r="362" spans="1:18" s="40" customFormat="1" ht="19.5" customHeight="1">
      <c r="A362" s="191" t="s">
        <v>613</v>
      </c>
      <c r="B362" s="787" t="s">
        <v>3954</v>
      </c>
      <c r="C362" s="899" t="s">
        <v>90</v>
      </c>
      <c r="D362" s="901"/>
      <c r="E362" s="776" t="s">
        <v>2355</v>
      </c>
      <c r="F362" s="327" t="s">
        <v>2356</v>
      </c>
      <c r="G362" s="777" t="s">
        <v>96</v>
      </c>
      <c r="H362" s="202">
        <v>35</v>
      </c>
      <c r="I362" s="670" t="str">
        <f t="shared" si="37"/>
        <v>-</v>
      </c>
      <c r="J362" s="220" t="str">
        <f t="shared" si="38"/>
        <v>USD ( 219 ) / ( 214 )</v>
      </c>
      <c r="K362" s="220">
        <f>LOOKUP(1,0/($M362&amp;$N362&amp;$O362&amp;$P362&amp;$Q362=全球运价!$B$7:$B$1998&amp;全球运价!$C$7:$C$1998&amp;全球运价!$S$7:$S$1998&amp;全球运价!$L$7:$L$1998&amp;全球运价!$P$7:$P$1998),全球运价!D$7:D$1998)</f>
        <v>-219</v>
      </c>
      <c r="L362" s="220">
        <f>LOOKUP(1,0/($M362&amp;$N362&amp;$O362&amp;$P362&amp;$Q362=全球运价!$B$7:$B$1998&amp;全球运价!$C$7:$C$1998&amp;全球运价!$S$7:$S$1998&amp;全球运价!$L$7:$L$1998&amp;全球运价!$P$7:$P$1998),全球运价!E$7:E$1998)</f>
        <v>-214</v>
      </c>
      <c r="M362" s="40" t="s">
        <v>3452</v>
      </c>
      <c r="N362" s="40" t="s">
        <v>733</v>
      </c>
      <c r="O362" s="40" t="s">
        <v>3448</v>
      </c>
      <c r="P362" s="40" t="s">
        <v>3442</v>
      </c>
      <c r="Q362" s="40" t="s">
        <v>3507</v>
      </c>
    </row>
    <row r="363" spans="1:18" s="28" customFormat="1" ht="19.5" customHeight="1">
      <c r="A363" s="191" t="s">
        <v>2703</v>
      </c>
      <c r="B363" s="787" t="s">
        <v>3955</v>
      </c>
      <c r="C363" s="899">
        <v>0</v>
      </c>
      <c r="D363" s="901"/>
      <c r="E363" s="776" t="s">
        <v>2355</v>
      </c>
      <c r="F363" s="327" t="s">
        <v>2356</v>
      </c>
      <c r="G363" s="777" t="s">
        <v>96</v>
      </c>
      <c r="H363" s="202">
        <v>35</v>
      </c>
      <c r="I363" s="670" t="str">
        <f t="shared" si="37"/>
        <v>-</v>
      </c>
      <c r="J363" s="220" t="str">
        <f t="shared" si="38"/>
        <v>USD ( 183 ) / ( 178 )</v>
      </c>
      <c r="K363" s="220">
        <f>LOOKUP(1,0/($M363&amp;$N363&amp;$O363&amp;$P363&amp;$Q363=全球运价!$B$7:$B$1998&amp;全球运价!$C$7:$C$1998&amp;全球运价!$S$7:$S$1998&amp;全球运价!$L$7:$L$1998&amp;全球运价!$P$7:$P$1998),全球运价!D$7:D$1998)</f>
        <v>-183</v>
      </c>
      <c r="L363" s="220">
        <f>LOOKUP(1,0/($M363&amp;$N363&amp;$O363&amp;$P363&amp;$Q363=全球运价!$B$7:$B$1998&amp;全球运价!$C$7:$C$1998&amp;全球运价!$S$7:$S$1998&amp;全球运价!$L$7:$L$1998&amp;全球运价!$P$7:$P$1998),全球运价!E$7:E$1998)</f>
        <v>-178</v>
      </c>
      <c r="M363" s="40" t="s">
        <v>3453</v>
      </c>
      <c r="N363" s="40" t="s">
        <v>733</v>
      </c>
      <c r="O363" s="40" t="s">
        <v>3443</v>
      </c>
      <c r="P363" s="40" t="s">
        <v>3442</v>
      </c>
      <c r="Q363" s="40" t="s">
        <v>3507</v>
      </c>
    </row>
    <row r="364" spans="1:18" s="28" customFormat="1" ht="19.5" customHeight="1">
      <c r="A364" s="191" t="s">
        <v>97</v>
      </c>
      <c r="B364" s="787" t="s">
        <v>3956</v>
      </c>
      <c r="C364" s="899" t="s">
        <v>90</v>
      </c>
      <c r="D364" s="901"/>
      <c r="E364" s="776" t="s">
        <v>2355</v>
      </c>
      <c r="F364" s="327" t="s">
        <v>2356</v>
      </c>
      <c r="G364" s="777" t="s">
        <v>96</v>
      </c>
      <c r="H364" s="202">
        <v>35</v>
      </c>
      <c r="I364" s="670" t="str">
        <f t="shared" si="37"/>
        <v>-</v>
      </c>
      <c r="J364" s="220" t="str">
        <f t="shared" si="38"/>
        <v>USD ( 253 ) / ( 248 )</v>
      </c>
      <c r="K364" s="220">
        <f>LOOKUP(1,0/($M364&amp;$N364&amp;$O364&amp;$P364&amp;$Q364=全球运价!$B$7:$B$1998&amp;全球运价!$C$7:$C$1998&amp;全球运价!$S$7:$S$1998&amp;全球运价!$L$7:$L$1998&amp;全球运价!$P$7:$P$1998),全球运价!D$7:D$1998)</f>
        <v>-253</v>
      </c>
      <c r="L364" s="220">
        <f>LOOKUP(1,0/($M364&amp;$N364&amp;$O364&amp;$P364&amp;$Q364=全球运价!$B$7:$B$1998&amp;全球运价!$C$7:$C$1998&amp;全球运价!$S$7:$S$1998&amp;全球运价!$L$7:$L$1998&amp;全球运价!$P$7:$P$1998),全球运价!E$7:E$1998)</f>
        <v>-248</v>
      </c>
      <c r="M364" s="40" t="s">
        <v>3453</v>
      </c>
      <c r="N364" s="40" t="s">
        <v>733</v>
      </c>
      <c r="O364" s="40" t="s">
        <v>3448</v>
      </c>
      <c r="P364" s="40" t="s">
        <v>3442</v>
      </c>
      <c r="Q364" s="40" t="s">
        <v>3507</v>
      </c>
    </row>
    <row r="365" spans="1:18" s="28" customFormat="1" ht="19.5" customHeight="1">
      <c r="A365" s="191" t="s">
        <v>2955</v>
      </c>
      <c r="B365" s="787" t="s">
        <v>3828</v>
      </c>
      <c r="C365" s="899">
        <v>0</v>
      </c>
      <c r="D365" s="901"/>
      <c r="E365" s="776" t="s">
        <v>2355</v>
      </c>
      <c r="F365" s="327" t="s">
        <v>2356</v>
      </c>
      <c r="G365" s="777" t="s">
        <v>96</v>
      </c>
      <c r="H365" s="202">
        <v>40</v>
      </c>
      <c r="I365" s="670" t="str">
        <f t="shared" si="37"/>
        <v>-</v>
      </c>
      <c r="J365" s="220" t="str">
        <f t="shared" si="38"/>
        <v>USD ( 198 ) / ( 193 )</v>
      </c>
      <c r="K365" s="220">
        <f>LOOKUP(1,0/($M365&amp;$N365&amp;$O365&amp;$P365&amp;$Q365=全球运价!$B$7:$B$1998&amp;全球运价!$C$7:$C$1998&amp;全球运价!$S$7:$S$1998&amp;全球运价!$L$7:$L$1998&amp;全球运价!$P$7:$P$1998),全球运价!D$7:D$1998)</f>
        <v>-198</v>
      </c>
      <c r="L365" s="220">
        <f>LOOKUP(1,0/($M365&amp;$N365&amp;$O365&amp;$P365&amp;$Q365=全球运价!$B$7:$B$1998&amp;全球运价!$C$7:$C$1998&amp;全球运价!$S$7:$S$1998&amp;全球运价!$L$7:$L$1998&amp;全球运价!$P$7:$P$1998),全球运价!E$7:E$1998)</f>
        <v>-193</v>
      </c>
      <c r="M365" s="40" t="s">
        <v>3464</v>
      </c>
      <c r="N365" s="40" t="s">
        <v>733</v>
      </c>
      <c r="O365" s="40" t="s">
        <v>3443</v>
      </c>
      <c r="P365" s="40" t="s">
        <v>3442</v>
      </c>
      <c r="Q365" s="40" t="s">
        <v>3507</v>
      </c>
    </row>
    <row r="366" spans="1:18" s="40" customFormat="1" ht="19.5" customHeight="1">
      <c r="A366" s="191" t="s">
        <v>2627</v>
      </c>
      <c r="B366" s="787" t="s">
        <v>3957</v>
      </c>
      <c r="C366" s="899" t="s">
        <v>90</v>
      </c>
      <c r="D366" s="901"/>
      <c r="E366" s="776" t="s">
        <v>2355</v>
      </c>
      <c r="F366" s="327" t="s">
        <v>2356</v>
      </c>
      <c r="G366" s="777" t="s">
        <v>96</v>
      </c>
      <c r="H366" s="202">
        <v>40</v>
      </c>
      <c r="I366" s="670" t="str">
        <f t="shared" si="37"/>
        <v>-</v>
      </c>
      <c r="J366" s="220" t="str">
        <f t="shared" si="38"/>
        <v>USD ( 268 ) / ( 263 )</v>
      </c>
      <c r="K366" s="220">
        <f>LOOKUP(1,0/($M366&amp;$N366&amp;$O366&amp;$P366&amp;$Q366=全球运价!$B$7:$B$1998&amp;全球运价!$C$7:$C$1998&amp;全球运价!$S$7:$S$1998&amp;全球运价!$L$7:$L$1998&amp;全球运价!$P$7:$P$1998),全球运价!D$7:D$1998)</f>
        <v>-268</v>
      </c>
      <c r="L366" s="220">
        <f>LOOKUP(1,0/($M366&amp;$N366&amp;$O366&amp;$P366&amp;$Q366=全球运价!$B$7:$B$1998&amp;全球运价!$C$7:$C$1998&amp;全球运价!$S$7:$S$1998&amp;全球运价!$L$7:$L$1998&amp;全球运价!$P$7:$P$1998),全球运价!E$7:E$1998)</f>
        <v>-263</v>
      </c>
      <c r="M366" s="40" t="s">
        <v>3464</v>
      </c>
      <c r="N366" s="40" t="s">
        <v>733</v>
      </c>
      <c r="O366" s="40" t="s">
        <v>3448</v>
      </c>
      <c r="P366" s="40" t="s">
        <v>3442</v>
      </c>
      <c r="Q366" s="40" t="s">
        <v>3507</v>
      </c>
    </row>
    <row r="367" spans="1:18" s="40" customFormat="1" ht="19.5" customHeight="1">
      <c r="A367" s="191" t="s">
        <v>2704</v>
      </c>
      <c r="B367" s="787" t="s">
        <v>3958</v>
      </c>
      <c r="C367" s="899">
        <v>0</v>
      </c>
      <c r="D367" s="901"/>
      <c r="E367" s="776" t="s">
        <v>2355</v>
      </c>
      <c r="F367" s="327" t="s">
        <v>2356</v>
      </c>
      <c r="G367" s="777" t="s">
        <v>96</v>
      </c>
      <c r="H367" s="202">
        <v>40</v>
      </c>
      <c r="I367" s="670" t="str">
        <f t="shared" si="37"/>
        <v>-</v>
      </c>
      <c r="J367" s="220" t="str">
        <f t="shared" si="38"/>
        <v>USD ( 203 ) / ( 198 )</v>
      </c>
      <c r="K367" s="220">
        <f>LOOKUP(1,0/($M367&amp;$N367&amp;$O367&amp;$P367&amp;$Q367=全球运价!$B$7:$B$1998&amp;全球运价!$C$7:$C$1998&amp;全球运价!$S$7:$S$1998&amp;全球运价!$L$7:$L$1998&amp;全球运价!$P$7:$P$1998),全球运价!D$7:D$1998)</f>
        <v>-203</v>
      </c>
      <c r="L367" s="220">
        <f>LOOKUP(1,0/($M367&amp;$N367&amp;$O367&amp;$P367&amp;$Q367=全球运价!$B$7:$B$1998&amp;全球运价!$C$7:$C$1998&amp;全球运价!$S$7:$S$1998&amp;全球运价!$L$7:$L$1998&amp;全球运价!$P$7:$P$1998),全球运价!E$7:E$1998)</f>
        <v>-198</v>
      </c>
      <c r="M367" s="40" t="s">
        <v>3454</v>
      </c>
      <c r="N367" s="40" t="s">
        <v>733</v>
      </c>
      <c r="O367" s="40" t="s">
        <v>3443</v>
      </c>
      <c r="P367" s="40" t="s">
        <v>3442</v>
      </c>
      <c r="Q367" s="40" t="s">
        <v>3506</v>
      </c>
    </row>
    <row r="368" spans="1:18" s="40" customFormat="1" ht="19.5" customHeight="1">
      <c r="A368" s="191" t="s">
        <v>98</v>
      </c>
      <c r="B368" s="787" t="s">
        <v>3959</v>
      </c>
      <c r="C368" s="899" t="s">
        <v>90</v>
      </c>
      <c r="D368" s="901"/>
      <c r="E368" s="776" t="s">
        <v>2355</v>
      </c>
      <c r="F368" s="327" t="s">
        <v>2356</v>
      </c>
      <c r="G368" s="777" t="s">
        <v>96</v>
      </c>
      <c r="H368" s="202">
        <v>40</v>
      </c>
      <c r="I368" s="670" t="str">
        <f t="shared" si="37"/>
        <v>-</v>
      </c>
      <c r="J368" s="220" t="str">
        <f t="shared" si="38"/>
        <v>USD ( 273 ) / ( 268 )</v>
      </c>
      <c r="K368" s="220">
        <f>LOOKUP(1,0/($M368&amp;$N368&amp;$O368&amp;$P368&amp;$Q368=全球运价!$B$7:$B$1998&amp;全球运价!$C$7:$C$1998&amp;全球运价!$S$7:$S$1998&amp;全球运价!$L$7:$L$1998&amp;全球运价!$P$7:$P$1998),全球运价!D$7:D$1998)</f>
        <v>-273</v>
      </c>
      <c r="L368" s="220">
        <f>LOOKUP(1,0/($M368&amp;$N368&amp;$O368&amp;$P368&amp;$Q368=全球运价!$B$7:$B$1998&amp;全球运价!$C$7:$C$1998&amp;全球运价!$S$7:$S$1998&amp;全球运价!$L$7:$L$1998&amp;全球运价!$P$7:$P$1998),全球运价!E$7:E$1998)</f>
        <v>-268</v>
      </c>
      <c r="M368" s="40" t="s">
        <v>3454</v>
      </c>
      <c r="N368" s="40" t="s">
        <v>733</v>
      </c>
      <c r="O368" s="40" t="s">
        <v>3448</v>
      </c>
      <c r="P368" s="40" t="s">
        <v>3442</v>
      </c>
      <c r="Q368" s="40" t="s">
        <v>3506</v>
      </c>
    </row>
    <row r="369" spans="1:18" s="40" customFormat="1" ht="19.5" customHeight="1">
      <c r="A369" s="191" t="s">
        <v>2705</v>
      </c>
      <c r="B369" s="787" t="s">
        <v>3856</v>
      </c>
      <c r="C369" s="899">
        <v>0</v>
      </c>
      <c r="D369" s="901"/>
      <c r="E369" s="776" t="s">
        <v>2355</v>
      </c>
      <c r="F369" s="327" t="s">
        <v>2356</v>
      </c>
      <c r="G369" s="777" t="s">
        <v>96</v>
      </c>
      <c r="H369" s="202">
        <v>35</v>
      </c>
      <c r="I369" s="670" t="str">
        <f t="shared" si="37"/>
        <v>-</v>
      </c>
      <c r="J369" s="220" t="str">
        <f t="shared" si="38"/>
        <v>USD ( 168 ) / ( 163 )</v>
      </c>
      <c r="K369" s="220">
        <f>LOOKUP(1,0/($M369&amp;$N369&amp;$O369&amp;$P369&amp;$Q369=全球运价!$B$7:$B$1998&amp;全球运价!$C$7:$C$1998&amp;全球运价!$S$7:$S$1998&amp;全球运价!$L$7:$L$1998&amp;全球运价!$P$7:$P$1998),全球运价!D$7:D$1998)</f>
        <v>-168</v>
      </c>
      <c r="L369" s="220">
        <f>LOOKUP(1,0/($M369&amp;$N369&amp;$O369&amp;$P369&amp;$Q369=全球运价!$B$7:$B$1998&amp;全球运价!$C$7:$C$1998&amp;全球运价!$S$7:$S$1998&amp;全球运价!$L$7:$L$1998&amp;全球运价!$P$7:$P$1998),全球运价!E$7:E$1998)</f>
        <v>-163</v>
      </c>
      <c r="M369" s="40" t="s">
        <v>3455</v>
      </c>
      <c r="N369" s="40" t="s">
        <v>733</v>
      </c>
      <c r="O369" s="40" t="s">
        <v>3443</v>
      </c>
      <c r="P369" s="40" t="s">
        <v>3442</v>
      </c>
      <c r="Q369" s="40" t="s">
        <v>3507</v>
      </c>
    </row>
    <row r="370" spans="1:18" s="40" customFormat="1" ht="19.5" customHeight="1">
      <c r="A370" s="191" t="s">
        <v>99</v>
      </c>
      <c r="B370" s="787" t="s">
        <v>3960</v>
      </c>
      <c r="C370" s="899" t="s">
        <v>90</v>
      </c>
      <c r="D370" s="901"/>
      <c r="E370" s="776" t="s">
        <v>2355</v>
      </c>
      <c r="F370" s="327" t="s">
        <v>2356</v>
      </c>
      <c r="G370" s="777" t="s">
        <v>96</v>
      </c>
      <c r="H370" s="202">
        <v>35</v>
      </c>
      <c r="I370" s="670" t="str">
        <f t="shared" si="37"/>
        <v>-</v>
      </c>
      <c r="J370" s="220" t="str">
        <f t="shared" si="38"/>
        <v>USD ( 238 ) / ( 233 )</v>
      </c>
      <c r="K370" s="220">
        <f>LOOKUP(1,0/($M370&amp;$N370&amp;$O370&amp;$P370&amp;$Q370=全球运价!$B$7:$B$1998&amp;全球运价!$C$7:$C$1998&amp;全球运价!$S$7:$S$1998&amp;全球运价!$L$7:$L$1998&amp;全球运价!$P$7:$P$1998),全球运价!D$7:D$1998)</f>
        <v>-238</v>
      </c>
      <c r="L370" s="220">
        <f>LOOKUP(1,0/($M370&amp;$N370&amp;$O370&amp;$P370&amp;$Q370=全球运价!$B$7:$B$1998&amp;全球运价!$C$7:$C$1998&amp;全球运价!$S$7:$S$1998&amp;全球运价!$L$7:$L$1998&amp;全球运价!$P$7:$P$1998),全球运价!E$7:E$1998)</f>
        <v>-233</v>
      </c>
      <c r="M370" s="40" t="s">
        <v>3455</v>
      </c>
      <c r="N370" s="40" t="s">
        <v>733</v>
      </c>
      <c r="O370" s="40" t="s">
        <v>3448</v>
      </c>
      <c r="P370" s="40" t="s">
        <v>3442</v>
      </c>
      <c r="Q370" s="40" t="s">
        <v>3507</v>
      </c>
    </row>
    <row r="371" spans="1:18" s="40" customFormat="1" ht="19.5" customHeight="1">
      <c r="A371" s="191" t="s">
        <v>2706</v>
      </c>
      <c r="B371" s="787" t="s">
        <v>3856</v>
      </c>
      <c r="C371" s="899">
        <v>0</v>
      </c>
      <c r="D371" s="901"/>
      <c r="E371" s="776" t="s">
        <v>2355</v>
      </c>
      <c r="F371" s="327" t="s">
        <v>2356</v>
      </c>
      <c r="G371" s="777" t="s">
        <v>96</v>
      </c>
      <c r="H371" s="202">
        <v>35</v>
      </c>
      <c r="I371" s="670" t="str">
        <f t="shared" si="37"/>
        <v>-</v>
      </c>
      <c r="J371" s="220" t="str">
        <f t="shared" si="38"/>
        <v>USD ( 168 ) / ( 163 )</v>
      </c>
      <c r="K371" s="220">
        <f>LOOKUP(1,0/($M371&amp;$N371&amp;$O371&amp;$P371&amp;$Q371=全球运价!$B$7:$B$1998&amp;全球运价!$C$7:$C$1998&amp;全球运价!$S$7:$S$1998&amp;全球运价!$L$7:$L$1998&amp;全球运价!$P$7:$P$1998),全球运价!D$7:D$1998)</f>
        <v>-168</v>
      </c>
      <c r="L371" s="220">
        <f>LOOKUP(1,0/($M371&amp;$N371&amp;$O371&amp;$P371&amp;$Q371=全球运价!$B$7:$B$1998&amp;全球运价!$C$7:$C$1998&amp;全球运价!$S$7:$S$1998&amp;全球运价!$L$7:$L$1998&amp;全球运价!$P$7:$P$1998),全球运价!E$7:E$1998)</f>
        <v>-163</v>
      </c>
      <c r="M371" s="40" t="s">
        <v>3456</v>
      </c>
      <c r="N371" s="40" t="s">
        <v>733</v>
      </c>
      <c r="O371" s="40" t="s">
        <v>3443</v>
      </c>
      <c r="P371" s="40" t="s">
        <v>3442</v>
      </c>
      <c r="Q371" s="40" t="s">
        <v>3507</v>
      </c>
    </row>
    <row r="372" spans="1:18" s="68" customFormat="1" ht="19.5" customHeight="1">
      <c r="A372" s="191" t="s">
        <v>100</v>
      </c>
      <c r="B372" s="787" t="s">
        <v>3960</v>
      </c>
      <c r="C372" s="917" t="s">
        <v>90</v>
      </c>
      <c r="D372" s="917"/>
      <c r="E372" s="776" t="s">
        <v>2355</v>
      </c>
      <c r="F372" s="327" t="s">
        <v>2356</v>
      </c>
      <c r="G372" s="777" t="s">
        <v>96</v>
      </c>
      <c r="H372" s="202">
        <v>35</v>
      </c>
      <c r="I372" s="670" t="str">
        <f t="shared" si="37"/>
        <v>-</v>
      </c>
      <c r="J372" s="220" t="str">
        <f t="shared" si="38"/>
        <v>USD ( 238 ) / ( 233 )</v>
      </c>
      <c r="K372" s="220">
        <f>LOOKUP(1,0/($M372&amp;$N372&amp;$O372&amp;$P372&amp;$Q372=全球运价!$B$7:$B$1998&amp;全球运价!$C$7:$C$1998&amp;全球运价!$S$7:$S$1998&amp;全球运价!$L$7:$L$1998&amp;全球运价!$P$7:$P$1998),全球运价!D$7:D$1998)</f>
        <v>-238</v>
      </c>
      <c r="L372" s="220">
        <f>LOOKUP(1,0/($M372&amp;$N372&amp;$O372&amp;$P372&amp;$Q372=全球运价!$B$7:$B$1998&amp;全球运价!$C$7:$C$1998&amp;全球运价!$S$7:$S$1998&amp;全球运价!$L$7:$L$1998&amp;全球运价!$P$7:$P$1998),全球运价!E$7:E$1998)</f>
        <v>-233</v>
      </c>
      <c r="M372" s="40" t="s">
        <v>3456</v>
      </c>
      <c r="N372" s="40" t="s">
        <v>733</v>
      </c>
      <c r="O372" s="40" t="s">
        <v>3448</v>
      </c>
      <c r="P372" s="40" t="s">
        <v>3442</v>
      </c>
      <c r="Q372" s="40" t="s">
        <v>3507</v>
      </c>
    </row>
    <row r="373" spans="1:18" s="40" customFormat="1" ht="19.5" customHeight="1">
      <c r="A373" s="912"/>
      <c r="B373" s="897"/>
      <c r="C373" s="897"/>
      <c r="D373" s="897"/>
      <c r="E373" s="897"/>
      <c r="F373" s="897"/>
      <c r="G373" s="897"/>
      <c r="H373" s="898"/>
      <c r="I373" s="675" t="s">
        <v>3941</v>
      </c>
      <c r="J373" s="220"/>
      <c r="K373" s="220"/>
      <c r="L373" s="220"/>
    </row>
    <row r="374" spans="1:18" s="28" customFormat="1" ht="19.5" customHeight="1">
      <c r="A374" s="904" t="s">
        <v>603</v>
      </c>
      <c r="B374" s="905"/>
      <c r="C374" s="905"/>
      <c r="D374" s="905"/>
      <c r="E374" s="905"/>
      <c r="F374" s="905"/>
      <c r="G374" s="905"/>
      <c r="H374" s="906"/>
      <c r="I374" s="670" t="str">
        <f t="shared" ref="I374:I385" si="39">IF(J374="","",IF(J374="SYSTEM PRICE","",IF(B374=J374,"-","check")))</f>
        <v/>
      </c>
      <c r="J374" s="220"/>
      <c r="K374" s="220"/>
      <c r="L374" s="220"/>
      <c r="N374" s="40"/>
      <c r="O374" s="40"/>
      <c r="Q374" s="40"/>
    </row>
    <row r="375" spans="1:18" s="40" customFormat="1" ht="19.5" customHeight="1">
      <c r="A375" s="38" t="s">
        <v>523</v>
      </c>
      <c r="B375" s="49"/>
      <c r="C375" s="49"/>
      <c r="D375" s="49"/>
      <c r="E375" s="49"/>
      <c r="F375" s="49"/>
      <c r="G375" s="49"/>
      <c r="H375" s="331"/>
      <c r="I375" s="670" t="str">
        <f t="shared" si="39"/>
        <v/>
      </c>
      <c r="J375" s="220"/>
      <c r="K375" s="220"/>
      <c r="L375" s="220"/>
    </row>
    <row r="376" spans="1:18" s="40" customFormat="1" ht="19.5" customHeight="1">
      <c r="A376" s="38" t="s">
        <v>3076</v>
      </c>
      <c r="B376" s="49"/>
      <c r="C376" s="49"/>
      <c r="D376" s="49"/>
      <c r="E376" s="49"/>
      <c r="F376" s="49"/>
      <c r="G376" s="49"/>
      <c r="H376" s="331"/>
      <c r="I376" s="670" t="str">
        <f t="shared" si="39"/>
        <v/>
      </c>
      <c r="J376" s="220"/>
      <c r="K376" s="220"/>
      <c r="L376" s="220"/>
    </row>
    <row r="377" spans="1:18" s="40" customFormat="1" ht="19.5" customHeight="1" thickBot="1">
      <c r="A377" s="377" t="s">
        <v>3077</v>
      </c>
      <c r="B377" s="36"/>
      <c r="C377" s="36"/>
      <c r="D377" s="36"/>
      <c r="E377" s="36"/>
      <c r="F377" s="36"/>
      <c r="G377" s="36"/>
      <c r="H377" s="331"/>
      <c r="I377" s="670" t="str">
        <f t="shared" si="39"/>
        <v/>
      </c>
      <c r="J377" s="220"/>
      <c r="K377" s="220"/>
      <c r="L377" s="220"/>
    </row>
    <row r="378" spans="1:18" s="40" customFormat="1" ht="19.5" customHeight="1">
      <c r="A378" s="913"/>
      <c r="B378" s="914"/>
      <c r="C378" s="914"/>
      <c r="D378" s="914"/>
      <c r="E378" s="914"/>
      <c r="F378" s="914"/>
      <c r="G378" s="914"/>
      <c r="H378" s="915"/>
      <c r="I378" s="670" t="str">
        <f t="shared" si="39"/>
        <v/>
      </c>
      <c r="J378" s="220"/>
      <c r="K378" s="220"/>
      <c r="L378" s="220"/>
    </row>
    <row r="379" spans="1:18" s="40" customFormat="1" ht="19.5" customHeight="1">
      <c r="A379" s="65" t="s">
        <v>86</v>
      </c>
      <c r="B379" s="236" t="s">
        <v>2</v>
      </c>
      <c r="C379" s="916" t="s">
        <v>87</v>
      </c>
      <c r="D379" s="916"/>
      <c r="E379" s="24" t="s">
        <v>3</v>
      </c>
      <c r="F379" s="24" t="s">
        <v>4</v>
      </c>
      <c r="G379" s="24" t="s">
        <v>5</v>
      </c>
      <c r="H379" s="66" t="s">
        <v>6</v>
      </c>
      <c r="I379" s="670" t="str">
        <f t="shared" si="39"/>
        <v/>
      </c>
      <c r="J379" s="684" t="s">
        <v>3610</v>
      </c>
      <c r="K379" s="220" t="s">
        <v>3544</v>
      </c>
      <c r="L379" s="220" t="s">
        <v>3545</v>
      </c>
      <c r="M379" s="73" t="s">
        <v>3414</v>
      </c>
      <c r="N379" s="73" t="s">
        <v>3513</v>
      </c>
      <c r="O379" s="73" t="s">
        <v>3514</v>
      </c>
      <c r="P379" s="73" t="s">
        <v>3515</v>
      </c>
      <c r="Q379" s="73" t="s">
        <v>3492</v>
      </c>
      <c r="R379" s="667"/>
    </row>
    <row r="380" spans="1:18" s="40" customFormat="1" ht="19.5" customHeight="1">
      <c r="A380" s="191" t="s">
        <v>3055</v>
      </c>
      <c r="B380" s="787" t="s">
        <v>3961</v>
      </c>
      <c r="C380" s="899">
        <v>0</v>
      </c>
      <c r="D380" s="901"/>
      <c r="E380" s="776" t="s">
        <v>3834</v>
      </c>
      <c r="F380" s="777" t="s">
        <v>694</v>
      </c>
      <c r="G380" s="186" t="s">
        <v>8</v>
      </c>
      <c r="H380" s="202">
        <v>35</v>
      </c>
      <c r="I380" s="670" t="str">
        <f t="shared" si="39"/>
        <v>-</v>
      </c>
      <c r="J380" s="220" t="str">
        <f t="shared" ref="J380:J385" si="40">"USD "&amp;IF(K380&lt;0,"( "&amp;-K380&amp;" )",K380)&amp;" / "&amp;IF(L380&lt;0,"( "&amp;-L380&amp;" )",L380)</f>
        <v>USD 92 / 97</v>
      </c>
      <c r="K380" s="220">
        <f>LOOKUP(1,0/($M380&amp;$N380&amp;$O380&amp;$P380&amp;$Q380=全球运价!$B$7:$B$1998&amp;全球运价!$C$7:$C$1998&amp;全球运价!$S$7:$S$1998&amp;全球运价!$L$7:$L$1998&amp;全球运价!$P$7:$P$1998),全球运价!D$7:D$1998)</f>
        <v>92</v>
      </c>
      <c r="L380" s="220">
        <f>LOOKUP(1,0/($M380&amp;$N380&amp;$O380&amp;$P380&amp;$Q380=全球运价!$B$7:$B$1998&amp;全球运价!$C$7:$C$1998&amp;全球运价!$S$7:$S$1998&amp;全球运价!$L$7:$L$1998&amp;全球运价!$P$7:$P$1998),全球运价!E$7:E$1998)</f>
        <v>97</v>
      </c>
      <c r="M380" s="40" t="s">
        <v>748</v>
      </c>
      <c r="N380" s="40" t="s">
        <v>748</v>
      </c>
      <c r="O380" s="40" t="s">
        <v>3443</v>
      </c>
      <c r="P380" s="40" t="s">
        <v>3442</v>
      </c>
      <c r="Q380" s="40" t="s">
        <v>3507</v>
      </c>
    </row>
    <row r="381" spans="1:18" s="40" customFormat="1" ht="19.5" customHeight="1">
      <c r="A381" s="191" t="s">
        <v>3324</v>
      </c>
      <c r="B381" s="787" t="s">
        <v>3962</v>
      </c>
      <c r="C381" s="899"/>
      <c r="D381" s="901"/>
      <c r="E381" s="776" t="s">
        <v>3836</v>
      </c>
      <c r="F381" s="777" t="s">
        <v>3840</v>
      </c>
      <c r="G381" s="186" t="s">
        <v>2612</v>
      </c>
      <c r="H381" s="202" t="s">
        <v>1289</v>
      </c>
      <c r="I381" s="670" t="str">
        <f t="shared" si="39"/>
        <v>-</v>
      </c>
      <c r="J381" s="220" t="str">
        <f t="shared" si="40"/>
        <v>USD 153 / 158</v>
      </c>
      <c r="K381" s="220">
        <f>LOOKUP(1,0/($M381&amp;$N381&amp;$O381&amp;$P381&amp;$Q381=全球运价!$B$7:$B$1998&amp;全球运价!$C$7:$C$1998&amp;全球运价!$S$7:$S$1998&amp;全球运价!$L$7:$L$1998&amp;全球运价!$P$7:$P$1998),全球运价!D$7:D$1998)</f>
        <v>153</v>
      </c>
      <c r="L381" s="220">
        <f>LOOKUP(1,0/($M381&amp;$N381&amp;$O381&amp;$P381&amp;$Q381=全球运价!$B$7:$B$1998&amp;全球运价!$C$7:$C$1998&amp;全球运价!$S$7:$S$1998&amp;全球运价!$L$7:$L$1998&amp;全球运价!$P$7:$P$1998),全球运价!E$7:E$1998)</f>
        <v>158</v>
      </c>
      <c r="M381" s="40" t="s">
        <v>1681</v>
      </c>
      <c r="N381" s="40" t="s">
        <v>748</v>
      </c>
      <c r="O381" s="40" t="s">
        <v>3443</v>
      </c>
      <c r="P381" s="40" t="s">
        <v>3442</v>
      </c>
      <c r="Q381" s="40" t="s">
        <v>3507</v>
      </c>
    </row>
    <row r="382" spans="1:18" s="40" customFormat="1" ht="19.5" customHeight="1">
      <c r="A382" s="191" t="s">
        <v>3095</v>
      </c>
      <c r="B382" s="787" t="s">
        <v>3598</v>
      </c>
      <c r="C382" s="899">
        <v>0</v>
      </c>
      <c r="D382" s="901"/>
      <c r="E382" s="776" t="s">
        <v>3841</v>
      </c>
      <c r="F382" s="777" t="s">
        <v>3842</v>
      </c>
      <c r="G382" s="186" t="s">
        <v>8</v>
      </c>
      <c r="H382" s="229" t="s">
        <v>3843</v>
      </c>
      <c r="I382" s="670" t="str">
        <f t="shared" si="39"/>
        <v>-</v>
      </c>
      <c r="J382" s="220" t="str">
        <f t="shared" si="40"/>
        <v>USD ( 4 ) / 1</v>
      </c>
      <c r="K382" s="220">
        <f>LOOKUP(1,0/($M382&amp;$N382&amp;$O382&amp;$P382&amp;$Q382=全球运价!$B$7:$B$1998&amp;全球运价!$C$7:$C$1998&amp;全球运价!$S$7:$S$1998&amp;全球运价!$L$7:$L$1998&amp;全球运价!$P$7:$P$1998),全球运价!D$7:D$1998)</f>
        <v>-4</v>
      </c>
      <c r="L382" s="220">
        <f>LOOKUP(1,0/($M382&amp;$N382&amp;$O382&amp;$P382&amp;$Q382=全球运价!$B$7:$B$1998&amp;全球运价!$C$7:$C$1998&amp;全球运价!$S$7:$S$1998&amp;全球运价!$L$7:$L$1998&amp;全球运价!$P$7:$P$1998),全球运价!E$7:E$1998)</f>
        <v>1</v>
      </c>
      <c r="M382" s="40" t="s">
        <v>3457</v>
      </c>
      <c r="N382" s="40" t="s">
        <v>742</v>
      </c>
      <c r="O382" s="40" t="s">
        <v>3443</v>
      </c>
      <c r="P382" s="40" t="s">
        <v>3442</v>
      </c>
      <c r="Q382" s="40" t="s">
        <v>3507</v>
      </c>
    </row>
    <row r="383" spans="1:18" s="40" customFormat="1" ht="19.5" customHeight="1">
      <c r="A383" s="191" t="s">
        <v>3346</v>
      </c>
      <c r="B383" s="787" t="s">
        <v>3963</v>
      </c>
      <c r="C383" s="899">
        <v>0</v>
      </c>
      <c r="D383" s="901"/>
      <c r="E383" s="776" t="s">
        <v>3084</v>
      </c>
      <c r="F383" s="777" t="s">
        <v>694</v>
      </c>
      <c r="G383" s="186" t="s">
        <v>2957</v>
      </c>
      <c r="H383" s="229" t="s">
        <v>2958</v>
      </c>
      <c r="I383" s="670" t="str">
        <f t="shared" si="39"/>
        <v>-</v>
      </c>
      <c r="J383" s="220" t="str">
        <f t="shared" si="40"/>
        <v>USD 88 / 93</v>
      </c>
      <c r="K383" s="220">
        <f>LOOKUP(1,0/($M383&amp;$N383&amp;$O383&amp;$P383&amp;$Q383=全球运价!$B$7:$B$1998&amp;全球运价!$C$7:$C$1998&amp;全球运价!$S$7:$S$1998&amp;全球运价!$L$7:$L$1998&amp;全球运价!$P$7:$P$1998),全球运价!D$7:D$1998)</f>
        <v>88</v>
      </c>
      <c r="L383" s="220">
        <f>LOOKUP(1,0/($M383&amp;$N383&amp;$O383&amp;$P383&amp;$Q383=全球运价!$B$7:$B$1998&amp;全球运价!$C$7:$C$1998&amp;全球运价!$S$7:$S$1998&amp;全球运价!$L$7:$L$1998&amp;全球运价!$P$7:$P$1998),全球运价!E$7:E$1998)</f>
        <v>93</v>
      </c>
      <c r="M383" s="40" t="s">
        <v>1765</v>
      </c>
      <c r="N383" s="40" t="s">
        <v>742</v>
      </c>
      <c r="O383" s="40" t="s">
        <v>3443</v>
      </c>
      <c r="P383" s="40" t="s">
        <v>3442</v>
      </c>
      <c r="Q383" s="40" t="s">
        <v>3507</v>
      </c>
    </row>
    <row r="384" spans="1:18" s="40" customFormat="1" ht="19.5" customHeight="1">
      <c r="A384" s="191" t="s">
        <v>2956</v>
      </c>
      <c r="B384" s="787" t="s">
        <v>3964</v>
      </c>
      <c r="C384" s="899">
        <v>0</v>
      </c>
      <c r="D384" s="901"/>
      <c r="E384" s="776" t="s">
        <v>265</v>
      </c>
      <c r="F384" s="777" t="s">
        <v>3080</v>
      </c>
      <c r="G384" s="186" t="s">
        <v>8</v>
      </c>
      <c r="H384" s="202">
        <v>32</v>
      </c>
      <c r="I384" s="670" t="str">
        <f t="shared" si="39"/>
        <v>-</v>
      </c>
      <c r="J384" s="220" t="str">
        <f t="shared" si="40"/>
        <v>USD ( 96 ) / ( 91 )</v>
      </c>
      <c r="K384" s="220">
        <f>LOOKUP(1,0/($M384&amp;$N384&amp;$O384&amp;$P384&amp;$Q384=全球运价!$B$7:$B$1998&amp;全球运价!$C$7:$C$1998&amp;全球运价!$S$7:$S$1998&amp;全球运价!$L$7:$L$1998&amp;全球运价!$P$7:$P$1998),全球运价!D$7:D$1998)</f>
        <v>-96</v>
      </c>
      <c r="L384" s="220">
        <f>LOOKUP(1,0/($M384&amp;$N384&amp;$O384&amp;$P384&amp;$Q384=全球运价!$B$7:$B$1998&amp;全球运价!$C$7:$C$1998&amp;全球运价!$S$7:$S$1998&amp;全球运价!$L$7:$L$1998&amp;全球运价!$P$7:$P$1998),全球运价!E$7:E$1998)</f>
        <v>-91</v>
      </c>
      <c r="M384" s="40" t="s">
        <v>3463</v>
      </c>
      <c r="N384" s="40" t="s">
        <v>1317</v>
      </c>
      <c r="O384" s="40" t="s">
        <v>3443</v>
      </c>
      <c r="P384" s="40" t="s">
        <v>3442</v>
      </c>
      <c r="Q384" s="40" t="s">
        <v>3506</v>
      </c>
    </row>
    <row r="385" spans="1:18" s="68" customFormat="1" ht="19.5" customHeight="1">
      <c r="A385" s="780" t="s">
        <v>370</v>
      </c>
      <c r="B385" s="787" t="s">
        <v>3855</v>
      </c>
      <c r="C385" s="899" t="s">
        <v>101</v>
      </c>
      <c r="D385" s="901"/>
      <c r="E385" s="776" t="s">
        <v>265</v>
      </c>
      <c r="F385" s="777" t="s">
        <v>3080</v>
      </c>
      <c r="G385" s="186" t="s">
        <v>8</v>
      </c>
      <c r="H385" s="202">
        <v>32</v>
      </c>
      <c r="I385" s="670" t="str">
        <f t="shared" si="39"/>
        <v>-</v>
      </c>
      <c r="J385" s="220" t="str">
        <f t="shared" si="40"/>
        <v>USD ( 156 ) / ( 151 )</v>
      </c>
      <c r="K385" s="220">
        <f>LOOKUP(1,0/($M385&amp;$N385&amp;$O385&amp;$P385&amp;$Q385=全球运价!$B$7:$B$1998&amp;全球运价!$C$7:$C$1998&amp;全球运价!$S$7:$S$1998&amp;全球运价!$L$7:$L$1998&amp;全球运价!$P$7:$P$1998),全球运价!D$7:D$1998)</f>
        <v>-156</v>
      </c>
      <c r="L385" s="220">
        <f>LOOKUP(1,0/($M385&amp;$N385&amp;$O385&amp;$P385&amp;$Q385=全球运价!$B$7:$B$1998&amp;全球运价!$C$7:$C$1998&amp;全球运价!$S$7:$S$1998&amp;全球运价!$L$7:$L$1998&amp;全球运价!$P$7:$P$1998),全球运价!E$7:E$1998)</f>
        <v>-151</v>
      </c>
      <c r="M385" s="40" t="s">
        <v>3463</v>
      </c>
      <c r="N385" s="40" t="s">
        <v>1317</v>
      </c>
      <c r="O385" s="40" t="s">
        <v>3448</v>
      </c>
      <c r="P385" s="40" t="s">
        <v>3442</v>
      </c>
      <c r="Q385" s="40" t="s">
        <v>3506</v>
      </c>
    </row>
    <row r="386" spans="1:18" s="40" customFormat="1" ht="19.5" customHeight="1">
      <c r="A386" s="912"/>
      <c r="B386" s="897"/>
      <c r="C386" s="897"/>
      <c r="D386" s="897"/>
      <c r="E386" s="897"/>
      <c r="F386" s="897"/>
      <c r="G386" s="897"/>
      <c r="H386" s="898"/>
      <c r="I386" s="675" t="s">
        <v>3941</v>
      </c>
      <c r="J386" s="220"/>
      <c r="K386" s="220"/>
      <c r="L386" s="220"/>
    </row>
    <row r="387" spans="1:18" s="40" customFormat="1" ht="19.5" customHeight="1">
      <c r="A387" s="904" t="s">
        <v>2662</v>
      </c>
      <c r="B387" s="905"/>
      <c r="C387" s="905"/>
      <c r="D387" s="905"/>
      <c r="E387" s="905"/>
      <c r="F387" s="905"/>
      <c r="G387" s="905"/>
      <c r="H387" s="906"/>
      <c r="I387" s="670" t="str">
        <f t="shared" ref="I387:I433" si="41">IF(J387="","",IF(J387="SYSTEM PRICE","",IF(B387=J387,"-","check")))</f>
        <v/>
      </c>
      <c r="J387" s="220"/>
      <c r="K387" s="220"/>
      <c r="L387" s="220"/>
    </row>
    <row r="388" spans="1:18" s="28" customFormat="1" ht="19.5" customHeight="1">
      <c r="A388" s="904" t="s">
        <v>603</v>
      </c>
      <c r="B388" s="905"/>
      <c r="C388" s="905"/>
      <c r="D388" s="905"/>
      <c r="E388" s="905"/>
      <c r="F388" s="905"/>
      <c r="G388" s="905"/>
      <c r="H388" s="906"/>
      <c r="I388" s="670" t="str">
        <f t="shared" si="41"/>
        <v/>
      </c>
      <c r="J388" s="220"/>
      <c r="K388" s="220"/>
      <c r="L388" s="220"/>
      <c r="N388" s="40"/>
      <c r="O388" s="40"/>
      <c r="Q388" s="40"/>
    </row>
    <row r="389" spans="1:18" s="40" customFormat="1" ht="19.5" customHeight="1" thickBot="1">
      <c r="A389" s="38" t="s">
        <v>277</v>
      </c>
      <c r="B389" s="177"/>
      <c r="C389" s="177"/>
      <c r="D389" s="177"/>
      <c r="E389" s="177"/>
      <c r="F389" s="177"/>
      <c r="G389" s="177"/>
      <c r="H389" s="178"/>
      <c r="I389" s="670" t="str">
        <f t="shared" si="41"/>
        <v/>
      </c>
      <c r="J389" s="220"/>
      <c r="K389" s="220"/>
      <c r="L389" s="220"/>
    </row>
    <row r="390" spans="1:18" s="40" customFormat="1" ht="19.5" customHeight="1">
      <c r="A390" s="913"/>
      <c r="B390" s="914"/>
      <c r="C390" s="914"/>
      <c r="D390" s="914"/>
      <c r="E390" s="914"/>
      <c r="F390" s="914"/>
      <c r="G390" s="914"/>
      <c r="H390" s="915"/>
      <c r="I390" s="670" t="str">
        <f t="shared" si="41"/>
        <v/>
      </c>
      <c r="J390" s="220"/>
      <c r="K390" s="220"/>
      <c r="L390" s="220"/>
    </row>
    <row r="391" spans="1:18" s="40" customFormat="1" ht="19.5" customHeight="1">
      <c r="A391" s="65" t="s">
        <v>102</v>
      </c>
      <c r="B391" s="287" t="s">
        <v>2</v>
      </c>
      <c r="C391" s="916" t="s">
        <v>87</v>
      </c>
      <c r="D391" s="916"/>
      <c r="E391" s="24" t="s">
        <v>3</v>
      </c>
      <c r="F391" s="24" t="s">
        <v>4</v>
      </c>
      <c r="G391" s="24" t="s">
        <v>5</v>
      </c>
      <c r="H391" s="66" t="s">
        <v>6</v>
      </c>
      <c r="I391" s="670" t="str">
        <f t="shared" si="41"/>
        <v/>
      </c>
      <c r="J391" s="684" t="s">
        <v>3610</v>
      </c>
      <c r="K391" s="220" t="s">
        <v>3544</v>
      </c>
      <c r="L391" s="220" t="s">
        <v>3545</v>
      </c>
      <c r="M391" s="73" t="s">
        <v>3414</v>
      </c>
      <c r="N391" s="73" t="s">
        <v>3513</v>
      </c>
      <c r="O391" s="73" t="s">
        <v>3514</v>
      </c>
      <c r="P391" s="73" t="s">
        <v>3515</v>
      </c>
      <c r="Q391" s="73" t="s">
        <v>3492</v>
      </c>
      <c r="R391" s="667"/>
    </row>
    <row r="392" spans="1:18" s="40" customFormat="1" ht="19.5" customHeight="1">
      <c r="A392" s="278" t="s">
        <v>3202</v>
      </c>
      <c r="B392" s="804" t="s">
        <v>4064</v>
      </c>
      <c r="C392" s="899">
        <v>0</v>
      </c>
      <c r="D392" s="901"/>
      <c r="E392" s="776" t="s">
        <v>3200</v>
      </c>
      <c r="F392" s="777" t="s">
        <v>3201</v>
      </c>
      <c r="G392" s="186" t="s">
        <v>8</v>
      </c>
      <c r="H392" s="202">
        <v>25</v>
      </c>
      <c r="I392" s="670" t="str">
        <f t="shared" si="41"/>
        <v>-</v>
      </c>
      <c r="J392" s="220" t="str">
        <f t="shared" ref="J392:J433" si="42">"USD "&amp;IF(K392&lt;0,"( "&amp;-K392&amp;" )",K392)&amp;" / "&amp;IF(L392&lt;0,"( "&amp;-L392&amp;" )",L392)</f>
        <v>USD 31 / 36</v>
      </c>
      <c r="K392" s="220">
        <f>LOOKUP(1,0/($M392&amp;$N392&amp;$O392&amp;$P392&amp;$Q392=全球运价!$B$7:$B$1998&amp;全球运价!$C$7:$C$1998&amp;全球运价!$S$7:$S$1998&amp;全球运价!$L$7:$L$1998&amp;全球运价!$P$7:$P$1998),全球运价!D$7:D$1998)</f>
        <v>31</v>
      </c>
      <c r="L392" s="220">
        <f>LOOKUP(1,0/($M392&amp;$N392&amp;$O392&amp;$P392&amp;$Q392=全球运价!$B$7:$B$1998&amp;全球运价!$C$7:$C$1998&amp;全球运价!$S$7:$S$1998&amp;全球运价!$L$7:$L$1998&amp;全球运价!$P$7:$P$1998),全球运价!E$7:E$1998)</f>
        <v>36</v>
      </c>
      <c r="M392" s="40" t="s">
        <v>1100</v>
      </c>
      <c r="N392" s="40" t="s">
        <v>1100</v>
      </c>
      <c r="O392" s="40" t="s">
        <v>3443</v>
      </c>
      <c r="P392" s="40" t="s">
        <v>3442</v>
      </c>
      <c r="Q392" s="40" t="s">
        <v>3507</v>
      </c>
    </row>
    <row r="393" spans="1:18" s="40" customFormat="1" ht="19.5" customHeight="1">
      <c r="A393" s="278" t="s">
        <v>2707</v>
      </c>
      <c r="B393" s="804" t="s">
        <v>4065</v>
      </c>
      <c r="C393" s="899">
        <v>0</v>
      </c>
      <c r="D393" s="901"/>
      <c r="E393" s="776" t="s">
        <v>3200</v>
      </c>
      <c r="F393" s="777" t="s">
        <v>3201</v>
      </c>
      <c r="G393" s="777" t="s">
        <v>103</v>
      </c>
      <c r="H393" s="202">
        <v>40</v>
      </c>
      <c r="I393" s="670" t="str">
        <f t="shared" si="41"/>
        <v>-</v>
      </c>
      <c r="J393" s="220" t="str">
        <f t="shared" si="42"/>
        <v>USD 44 / 49</v>
      </c>
      <c r="K393" s="220">
        <f>LOOKUP(1,0/($M393&amp;$N393&amp;$O393&amp;$P393&amp;$Q393=全球运价!$B$7:$B$1998&amp;全球运价!$C$7:$C$1998&amp;全球运价!$S$7:$S$1998&amp;全球运价!$L$7:$L$1998&amp;全球运价!$P$7:$P$1998),全球运价!D$7:D$1998)</f>
        <v>44</v>
      </c>
      <c r="L393" s="220">
        <f>LOOKUP(1,0/($M393&amp;$N393&amp;$O393&amp;$P393&amp;$Q393=全球运价!$B$7:$B$1998&amp;全球运价!$C$7:$C$1998&amp;全球运价!$S$7:$S$1998&amp;全球运价!$L$7:$L$1998&amp;全球运价!$P$7:$P$1998),全球运价!E$7:E$1998)</f>
        <v>49</v>
      </c>
      <c r="M393" s="40" t="s">
        <v>1279</v>
      </c>
      <c r="N393" s="40" t="s">
        <v>1100</v>
      </c>
      <c r="O393" s="40" t="s">
        <v>3443</v>
      </c>
      <c r="P393" s="40" t="s">
        <v>3442</v>
      </c>
      <c r="Q393" s="40" t="s">
        <v>3507</v>
      </c>
    </row>
    <row r="394" spans="1:18" s="40" customFormat="1" ht="19.5" customHeight="1">
      <c r="A394" s="278" t="s">
        <v>2708</v>
      </c>
      <c r="B394" s="804" t="s">
        <v>4066</v>
      </c>
      <c r="C394" s="899">
        <v>0</v>
      </c>
      <c r="D394" s="901"/>
      <c r="E394" s="776" t="s">
        <v>3200</v>
      </c>
      <c r="F394" s="777" t="s">
        <v>3201</v>
      </c>
      <c r="G394" s="777" t="s">
        <v>103</v>
      </c>
      <c r="H394" s="202">
        <v>40</v>
      </c>
      <c r="I394" s="670" t="str">
        <f t="shared" si="41"/>
        <v>-</v>
      </c>
      <c r="J394" s="220" t="str">
        <f t="shared" si="42"/>
        <v>USD 40 / 45</v>
      </c>
      <c r="K394" s="220">
        <f>LOOKUP(1,0/($M394&amp;$N394&amp;$O394&amp;$P394&amp;$Q394=全球运价!$B$7:$B$1998&amp;全球运价!$C$7:$C$1998&amp;全球运价!$S$7:$S$1998&amp;全球运价!$L$7:$L$1998&amp;全球运价!$P$7:$P$1998),全球运价!D$7:D$1998)</f>
        <v>40</v>
      </c>
      <c r="L394" s="220">
        <f>LOOKUP(1,0/($M394&amp;$N394&amp;$O394&amp;$P394&amp;$Q394=全球运价!$B$7:$B$1998&amp;全球运价!$C$7:$C$1998&amp;全球运价!$S$7:$S$1998&amp;全球运价!$L$7:$L$1998&amp;全球运价!$P$7:$P$1998),全球运价!E$7:E$1998)</f>
        <v>45</v>
      </c>
      <c r="M394" s="40" t="s">
        <v>1224</v>
      </c>
      <c r="N394" s="40" t="s">
        <v>1100</v>
      </c>
      <c r="O394" s="40" t="s">
        <v>3443</v>
      </c>
      <c r="P394" s="40" t="s">
        <v>3442</v>
      </c>
      <c r="Q394" s="40" t="s">
        <v>3507</v>
      </c>
    </row>
    <row r="395" spans="1:18" s="67" customFormat="1" ht="19.5" customHeight="1">
      <c r="A395" s="278" t="s">
        <v>3008</v>
      </c>
      <c r="B395" s="804" t="s">
        <v>4065</v>
      </c>
      <c r="C395" s="899">
        <v>0</v>
      </c>
      <c r="D395" s="901"/>
      <c r="E395" s="776" t="s">
        <v>3200</v>
      </c>
      <c r="F395" s="777" t="s">
        <v>3201</v>
      </c>
      <c r="G395" s="777" t="s">
        <v>103</v>
      </c>
      <c r="H395" s="202">
        <v>40</v>
      </c>
      <c r="I395" s="670" t="str">
        <f t="shared" si="41"/>
        <v>-</v>
      </c>
      <c r="J395" s="220" t="str">
        <f t="shared" si="42"/>
        <v>USD 44 / 49</v>
      </c>
      <c r="K395" s="220">
        <f>LOOKUP(1,0/($M395&amp;$N395&amp;$O395&amp;$P395&amp;$Q395=全球运价!$B$7:$B$1998&amp;全球运价!$C$7:$C$1998&amp;全球运价!$S$7:$S$1998&amp;全球运价!$L$7:$L$1998&amp;全球运价!$P$7:$P$1998),全球运价!D$7:D$1998)</f>
        <v>44</v>
      </c>
      <c r="L395" s="220">
        <f>LOOKUP(1,0/($M395&amp;$N395&amp;$O395&amp;$P395&amp;$Q395=全球运价!$B$7:$B$1998&amp;全球运价!$C$7:$C$1998&amp;全球运价!$S$7:$S$1998&amp;全球运价!$L$7:$L$1998&amp;全球运价!$P$7:$P$1998),全球运价!E$7:E$1998)</f>
        <v>49</v>
      </c>
      <c r="M395" s="40" t="s">
        <v>1690</v>
      </c>
      <c r="N395" s="40" t="s">
        <v>1100</v>
      </c>
      <c r="O395" s="40" t="s">
        <v>3443</v>
      </c>
      <c r="P395" s="40" t="s">
        <v>3442</v>
      </c>
      <c r="Q395" s="40" t="s">
        <v>3507</v>
      </c>
    </row>
    <row r="396" spans="1:18" s="28" customFormat="1" ht="19.5" customHeight="1">
      <c r="A396" s="278" t="s">
        <v>3009</v>
      </c>
      <c r="B396" s="804" t="s">
        <v>4064</v>
      </c>
      <c r="C396" s="899">
        <v>0</v>
      </c>
      <c r="D396" s="901"/>
      <c r="E396" s="776" t="s">
        <v>716</v>
      </c>
      <c r="F396" s="777" t="s">
        <v>718</v>
      </c>
      <c r="G396" s="186" t="s">
        <v>8</v>
      </c>
      <c r="H396" s="202">
        <v>22</v>
      </c>
      <c r="I396" s="670" t="str">
        <f t="shared" si="41"/>
        <v>-</v>
      </c>
      <c r="J396" s="220" t="str">
        <f t="shared" si="42"/>
        <v>USD 31 / 36</v>
      </c>
      <c r="K396" s="220">
        <f>LOOKUP(1,0/($M396&amp;$N396&amp;$O396&amp;$P396&amp;$Q396=全球运价!$B$7:$B$1998&amp;全球运价!$C$7:$C$1998&amp;全球运价!$S$7:$S$1998&amp;全球运价!$L$7:$L$1998&amp;全球运价!$P$7:$P$1998),全球运价!D$7:D$1998)</f>
        <v>31</v>
      </c>
      <c r="L396" s="220">
        <f>LOOKUP(1,0/($M396&amp;$N396&amp;$O396&amp;$P396&amp;$Q396=全球运价!$B$7:$B$1998&amp;全球运价!$C$7:$C$1998&amp;全球运价!$S$7:$S$1998&amp;全球运价!$L$7:$L$1998&amp;全球运价!$P$7:$P$1998),全球运价!E$7:E$1998)</f>
        <v>36</v>
      </c>
      <c r="M396" s="40" t="s">
        <v>3601</v>
      </c>
      <c r="N396" s="40" t="s">
        <v>1614</v>
      </c>
      <c r="O396" s="40" t="s">
        <v>3443</v>
      </c>
      <c r="P396" s="40" t="s">
        <v>3442</v>
      </c>
      <c r="Q396" s="40" t="s">
        <v>3507</v>
      </c>
    </row>
    <row r="397" spans="1:18" s="40" customFormat="1" ht="19.5" customHeight="1">
      <c r="A397" s="781" t="s">
        <v>3943</v>
      </c>
      <c r="B397" s="804" t="s">
        <v>4067</v>
      </c>
      <c r="C397" s="899">
        <v>0</v>
      </c>
      <c r="D397" s="901"/>
      <c r="E397" s="776" t="s">
        <v>3086</v>
      </c>
      <c r="F397" s="777" t="s">
        <v>2358</v>
      </c>
      <c r="G397" s="186" t="s">
        <v>8</v>
      </c>
      <c r="H397" s="202">
        <v>30</v>
      </c>
      <c r="I397" s="670" t="str">
        <f t="shared" si="41"/>
        <v>-</v>
      </c>
      <c r="J397" s="220" t="str">
        <f t="shared" si="42"/>
        <v>USD ( 87 ) / ( 82 )</v>
      </c>
      <c r="K397" s="220">
        <f>LOOKUP(1,0/($M397&amp;$N397&amp;$O397&amp;$P397&amp;$Q397=全球运价!$B$7:$B$1998&amp;全球运价!$C$7:$C$1998&amp;全球运价!$S$7:$S$1998&amp;全球运价!$L$7:$L$1998&amp;全球运价!$P$7:$P$1998),全球运价!D$7:D$1998)</f>
        <v>-87</v>
      </c>
      <c r="L397" s="220">
        <f>LOOKUP(1,0/($M397&amp;$N397&amp;$O397&amp;$P397&amp;$Q397=全球运价!$B$7:$B$1998&amp;全球运价!$C$7:$C$1998&amp;全球运价!$S$7:$S$1998&amp;全球运价!$L$7:$L$1998&amp;全球运价!$P$7:$P$1998),全球运价!E$7:E$1998)</f>
        <v>-82</v>
      </c>
      <c r="M397" s="40" t="s">
        <v>3458</v>
      </c>
      <c r="N397" s="40" t="s">
        <v>736</v>
      </c>
      <c r="O397" s="40" t="s">
        <v>3443</v>
      </c>
      <c r="P397" s="40" t="s">
        <v>3442</v>
      </c>
      <c r="Q397" s="40" t="s">
        <v>3507</v>
      </c>
    </row>
    <row r="398" spans="1:18" s="40" customFormat="1" ht="19.5" customHeight="1">
      <c r="A398" s="781" t="s">
        <v>3944</v>
      </c>
      <c r="B398" s="804" t="s">
        <v>4068</v>
      </c>
      <c r="C398" s="899" t="s">
        <v>105</v>
      </c>
      <c r="D398" s="901"/>
      <c r="E398" s="776" t="s">
        <v>3086</v>
      </c>
      <c r="F398" s="777" t="s">
        <v>2358</v>
      </c>
      <c r="G398" s="186" t="s">
        <v>8</v>
      </c>
      <c r="H398" s="202">
        <v>30</v>
      </c>
      <c r="I398" s="670" t="str">
        <f t="shared" si="41"/>
        <v>-</v>
      </c>
      <c r="J398" s="220" t="str">
        <f t="shared" si="42"/>
        <v>USD ( 172 ) / ( 167 )</v>
      </c>
      <c r="K398" s="220">
        <f>LOOKUP(1,0/($M398&amp;$N398&amp;$O398&amp;$P398&amp;$Q398=全球运价!$B$7:$B$1998&amp;全球运价!$C$7:$C$1998&amp;全球运价!$S$7:$S$1998&amp;全球运价!$L$7:$L$1998&amp;全球运价!$P$7:$P$1998),全球运价!D$7:D$1998)</f>
        <v>-172</v>
      </c>
      <c r="L398" s="220">
        <f>LOOKUP(1,0/($M398&amp;$N398&amp;$O398&amp;$P398&amp;$Q398=全球运价!$B$7:$B$1998&amp;全球运价!$C$7:$C$1998&amp;全球运价!$S$7:$S$1998&amp;全球运价!$L$7:$L$1998&amp;全球运价!$P$7:$P$1998),全球运价!E$7:E$1998)</f>
        <v>-167</v>
      </c>
      <c r="M398" s="40" t="s">
        <v>3458</v>
      </c>
      <c r="N398" s="40" t="s">
        <v>736</v>
      </c>
      <c r="O398" s="40" t="s">
        <v>3448</v>
      </c>
      <c r="P398" s="40" t="s">
        <v>3442</v>
      </c>
      <c r="Q398" s="40" t="s">
        <v>3507</v>
      </c>
    </row>
    <row r="399" spans="1:18" s="40" customFormat="1" ht="19.5" customHeight="1">
      <c r="A399" s="781" t="s">
        <v>3319</v>
      </c>
      <c r="B399" s="804" t="s">
        <v>4069</v>
      </c>
      <c r="C399" s="899">
        <v>0</v>
      </c>
      <c r="D399" s="901"/>
      <c r="E399" s="776" t="s">
        <v>3086</v>
      </c>
      <c r="F399" s="777" t="s">
        <v>2358</v>
      </c>
      <c r="G399" s="777" t="s">
        <v>106</v>
      </c>
      <c r="H399" s="202">
        <v>40</v>
      </c>
      <c r="I399" s="670" t="str">
        <f t="shared" si="41"/>
        <v>-</v>
      </c>
      <c r="J399" s="220" t="str">
        <f t="shared" si="42"/>
        <v>USD ( 62 ) / ( 57 )</v>
      </c>
      <c r="K399" s="220">
        <f>LOOKUP(1,0/($M399&amp;$N399&amp;$O399&amp;$P399&amp;$Q399=全球运价!$B$7:$B$1998&amp;全球运价!$C$7:$C$1998&amp;全球运价!$S$7:$S$1998&amp;全球运价!$L$7:$L$1998&amp;全球运价!$P$7:$P$1998),全球运价!D$7:D$1998)</f>
        <v>-62</v>
      </c>
      <c r="L399" s="220">
        <f>LOOKUP(1,0/($M399&amp;$N399&amp;$O399&amp;$P399&amp;$Q399=全球运价!$B$7:$B$1998&amp;全球运价!$C$7:$C$1998&amp;全球运价!$S$7:$S$1998&amp;全球运价!$L$7:$L$1998&amp;全球运价!$P$7:$P$1998),全球运价!E$7:E$1998)</f>
        <v>-57</v>
      </c>
      <c r="M399" s="40" t="s">
        <v>3459</v>
      </c>
      <c r="N399" s="40" t="s">
        <v>736</v>
      </c>
      <c r="O399" s="40" t="s">
        <v>3443</v>
      </c>
      <c r="P399" s="40" t="s">
        <v>3442</v>
      </c>
      <c r="Q399" s="40" t="s">
        <v>3507</v>
      </c>
    </row>
    <row r="400" spans="1:18" s="40" customFormat="1" ht="19.5" customHeight="1">
      <c r="A400" s="781" t="s">
        <v>2940</v>
      </c>
      <c r="B400" s="804" t="s">
        <v>4070</v>
      </c>
      <c r="C400" s="899" t="s">
        <v>105</v>
      </c>
      <c r="D400" s="901"/>
      <c r="E400" s="776" t="s">
        <v>3086</v>
      </c>
      <c r="F400" s="777" t="s">
        <v>2358</v>
      </c>
      <c r="G400" s="777" t="s">
        <v>106</v>
      </c>
      <c r="H400" s="202">
        <v>40</v>
      </c>
      <c r="I400" s="670" t="str">
        <f t="shared" si="41"/>
        <v>-</v>
      </c>
      <c r="J400" s="220" t="str">
        <f t="shared" si="42"/>
        <v>USD ( 147 ) / ( 142 )</v>
      </c>
      <c r="K400" s="220">
        <f>LOOKUP(1,0/($M400&amp;$N400&amp;$O400&amp;$P400&amp;$Q400=全球运价!$B$7:$B$1998&amp;全球运价!$C$7:$C$1998&amp;全球运价!$S$7:$S$1998&amp;全球运价!$L$7:$L$1998&amp;全球运价!$P$7:$P$1998),全球运价!D$7:D$1998)</f>
        <v>-147</v>
      </c>
      <c r="L400" s="220">
        <f>LOOKUP(1,0/($M400&amp;$N400&amp;$O400&amp;$P400&amp;$Q400=全球运价!$B$7:$B$1998&amp;全球运价!$C$7:$C$1998&amp;全球运价!$S$7:$S$1998&amp;全球运价!$L$7:$L$1998&amp;全球运价!$P$7:$P$1998),全球运价!E$7:E$1998)</f>
        <v>-142</v>
      </c>
      <c r="M400" s="40" t="s">
        <v>3459</v>
      </c>
      <c r="N400" s="40" t="s">
        <v>736</v>
      </c>
      <c r="O400" s="40" t="s">
        <v>3448</v>
      </c>
      <c r="P400" s="40" t="s">
        <v>3442</v>
      </c>
      <c r="Q400" s="40" t="s">
        <v>3507</v>
      </c>
    </row>
    <row r="401" spans="1:17" s="40" customFormat="1" ht="19.5" customHeight="1">
      <c r="A401" s="781" t="s">
        <v>2941</v>
      </c>
      <c r="B401" s="804" t="s">
        <v>4071</v>
      </c>
      <c r="C401" s="899">
        <v>0</v>
      </c>
      <c r="D401" s="901"/>
      <c r="E401" s="776" t="s">
        <v>3086</v>
      </c>
      <c r="F401" s="777" t="s">
        <v>2358</v>
      </c>
      <c r="G401" s="777" t="s">
        <v>106</v>
      </c>
      <c r="H401" s="202">
        <v>40</v>
      </c>
      <c r="I401" s="670" t="str">
        <f t="shared" si="41"/>
        <v>-</v>
      </c>
      <c r="J401" s="220" t="str">
        <f t="shared" si="42"/>
        <v>USD 60 / 65</v>
      </c>
      <c r="K401" s="220">
        <f>LOOKUP(1,0/($M401&amp;$N401&amp;$O401&amp;$P401&amp;$Q401=全球运价!$B$7:$B$1998&amp;全球运价!$C$7:$C$1998&amp;全球运价!$S$7:$S$1998&amp;全球运价!$L$7:$L$1998&amp;全球运价!$P$7:$P$1998),全球运价!D$7:D$1998)</f>
        <v>60</v>
      </c>
      <c r="L401" s="220">
        <f>LOOKUP(1,0/($M401&amp;$N401&amp;$O401&amp;$P401&amp;$Q401=全球运价!$B$7:$B$1998&amp;全球运价!$C$7:$C$1998&amp;全球运价!$S$7:$S$1998&amp;全球运价!$L$7:$L$1998&amp;全球运价!$P$7:$P$1998),全球运价!E$7:E$1998)</f>
        <v>65</v>
      </c>
      <c r="M401" s="40" t="s">
        <v>3460</v>
      </c>
      <c r="N401" s="40" t="s">
        <v>736</v>
      </c>
      <c r="O401" s="40" t="s">
        <v>3443</v>
      </c>
      <c r="P401" s="40" t="s">
        <v>3442</v>
      </c>
      <c r="Q401" s="40" t="s">
        <v>3507</v>
      </c>
    </row>
    <row r="402" spans="1:17" s="40" customFormat="1" ht="19.5" customHeight="1">
      <c r="A402" s="781" t="s">
        <v>2942</v>
      </c>
      <c r="B402" s="804" t="s">
        <v>4072</v>
      </c>
      <c r="C402" s="899" t="s">
        <v>105</v>
      </c>
      <c r="D402" s="901"/>
      <c r="E402" s="776" t="s">
        <v>3086</v>
      </c>
      <c r="F402" s="777" t="s">
        <v>2358</v>
      </c>
      <c r="G402" s="777" t="s">
        <v>106</v>
      </c>
      <c r="H402" s="202">
        <v>40</v>
      </c>
      <c r="I402" s="670" t="str">
        <f t="shared" si="41"/>
        <v>-</v>
      </c>
      <c r="J402" s="220" t="str">
        <f t="shared" si="42"/>
        <v>USD ( 25 ) / ( 20 )</v>
      </c>
      <c r="K402" s="220">
        <f>LOOKUP(1,0/($M402&amp;$N402&amp;$O402&amp;$P402&amp;$Q402=全球运价!$B$7:$B$1998&amp;全球运价!$C$7:$C$1998&amp;全球运价!$S$7:$S$1998&amp;全球运价!$L$7:$L$1998&amp;全球运价!$P$7:$P$1998),全球运价!D$7:D$1998)</f>
        <v>-25</v>
      </c>
      <c r="L402" s="220">
        <f>LOOKUP(1,0/($M402&amp;$N402&amp;$O402&amp;$P402&amp;$Q402=全球运价!$B$7:$B$1998&amp;全球运价!$C$7:$C$1998&amp;全球运价!$S$7:$S$1998&amp;全球运价!$L$7:$L$1998&amp;全球运价!$P$7:$P$1998),全球运价!E$7:E$1998)</f>
        <v>-20</v>
      </c>
      <c r="M402" s="40" t="s">
        <v>3460</v>
      </c>
      <c r="N402" s="40" t="s">
        <v>736</v>
      </c>
      <c r="O402" s="40" t="s">
        <v>3448</v>
      </c>
      <c r="P402" s="40" t="s">
        <v>3442</v>
      </c>
      <c r="Q402" s="40" t="s">
        <v>3507</v>
      </c>
    </row>
    <row r="403" spans="1:17" s="28" customFormat="1" ht="19.5" customHeight="1">
      <c r="A403" s="781" t="s">
        <v>3260</v>
      </c>
      <c r="B403" s="804" t="s">
        <v>4073</v>
      </c>
      <c r="C403" s="899">
        <v>0</v>
      </c>
      <c r="D403" s="901"/>
      <c r="E403" s="776" t="s">
        <v>3086</v>
      </c>
      <c r="F403" s="777" t="s">
        <v>2358</v>
      </c>
      <c r="G403" s="777" t="s">
        <v>106</v>
      </c>
      <c r="H403" s="202">
        <v>40</v>
      </c>
      <c r="I403" s="670" t="str">
        <f t="shared" si="41"/>
        <v>-</v>
      </c>
      <c r="J403" s="220" t="str">
        <f t="shared" si="42"/>
        <v>USD 85 / 90</v>
      </c>
      <c r="K403" s="220">
        <f>LOOKUP(1,0/($M403&amp;$N403&amp;$O403&amp;$P403&amp;$Q403=全球运价!$B$7:$B$1998&amp;全球运价!$C$7:$C$1998&amp;全球运价!$S$7:$S$1998&amp;全球运价!$L$7:$L$1998&amp;全球运价!$P$7:$P$1998),全球运价!D$7:D$1998)</f>
        <v>85</v>
      </c>
      <c r="L403" s="220">
        <f>LOOKUP(1,0/($M403&amp;$N403&amp;$O403&amp;$P403&amp;$Q403=全球运价!$B$7:$B$1998&amp;全球运价!$C$7:$C$1998&amp;全球运价!$S$7:$S$1998&amp;全球运价!$L$7:$L$1998&amp;全球运价!$P$7:$P$1998),全球运价!E$7:E$1998)</f>
        <v>90</v>
      </c>
      <c r="M403" s="40" t="s">
        <v>3461</v>
      </c>
      <c r="N403" s="40" t="s">
        <v>736</v>
      </c>
      <c r="O403" s="40" t="s">
        <v>3443</v>
      </c>
      <c r="P403" s="40" t="s">
        <v>3442</v>
      </c>
      <c r="Q403" s="40" t="s">
        <v>3507</v>
      </c>
    </row>
    <row r="404" spans="1:17" s="28" customFormat="1" ht="19.5" customHeight="1">
      <c r="A404" s="781" t="s">
        <v>2943</v>
      </c>
      <c r="B404" s="804" t="s">
        <v>4074</v>
      </c>
      <c r="C404" s="899" t="s">
        <v>105</v>
      </c>
      <c r="D404" s="901"/>
      <c r="E404" s="776" t="s">
        <v>3086</v>
      </c>
      <c r="F404" s="777" t="s">
        <v>2952</v>
      </c>
      <c r="G404" s="777" t="s">
        <v>106</v>
      </c>
      <c r="H404" s="202">
        <v>40</v>
      </c>
      <c r="I404" s="670" t="str">
        <f t="shared" si="41"/>
        <v>-</v>
      </c>
      <c r="J404" s="220" t="str">
        <f t="shared" si="42"/>
        <v>USD 0 / 5</v>
      </c>
      <c r="K404" s="220">
        <f>LOOKUP(1,0/($M404&amp;$N404&amp;$O404&amp;$P404&amp;$Q404=全球运价!$B$7:$B$1998&amp;全球运价!$C$7:$C$1998&amp;全球运价!$S$7:$S$1998&amp;全球运价!$L$7:$L$1998&amp;全球运价!$P$7:$P$1998),全球运价!D$7:D$1998)</f>
        <v>0</v>
      </c>
      <c r="L404" s="220">
        <f>LOOKUP(1,0/($M404&amp;$N404&amp;$O404&amp;$P404&amp;$Q404=全球运价!$B$7:$B$1998&amp;全球运价!$C$7:$C$1998&amp;全球运价!$S$7:$S$1998&amp;全球运价!$L$7:$L$1998&amp;全球运价!$P$7:$P$1998),全球运价!E$7:E$1998)</f>
        <v>5</v>
      </c>
      <c r="M404" s="40" t="s">
        <v>3461</v>
      </c>
      <c r="N404" s="40" t="s">
        <v>736</v>
      </c>
      <c r="O404" s="40" t="s">
        <v>3448</v>
      </c>
      <c r="P404" s="40" t="s">
        <v>3442</v>
      </c>
      <c r="Q404" s="40" t="s">
        <v>3507</v>
      </c>
    </row>
    <row r="405" spans="1:17" s="28" customFormat="1" ht="19.5" customHeight="1">
      <c r="A405" s="781" t="s">
        <v>2944</v>
      </c>
      <c r="B405" s="804" t="s">
        <v>4075</v>
      </c>
      <c r="C405" s="899">
        <v>0</v>
      </c>
      <c r="D405" s="901"/>
      <c r="E405" s="776" t="s">
        <v>3086</v>
      </c>
      <c r="F405" s="777" t="s">
        <v>2358</v>
      </c>
      <c r="G405" s="777" t="s">
        <v>106</v>
      </c>
      <c r="H405" s="202">
        <v>40</v>
      </c>
      <c r="I405" s="670" t="str">
        <f t="shared" si="41"/>
        <v>-</v>
      </c>
      <c r="J405" s="220" t="str">
        <f t="shared" si="42"/>
        <v>USD ( 60 ) / ( 55 )</v>
      </c>
      <c r="K405" s="220">
        <f>LOOKUP(1,0/($M405&amp;$N405&amp;$O405&amp;$P405&amp;$Q405=全球运价!$B$7:$B$1998&amp;全球运价!$C$7:$C$1998&amp;全球运价!$S$7:$S$1998&amp;全球运价!$L$7:$L$1998&amp;全球运价!$P$7:$P$1998),全球运价!D$7:D$1998)</f>
        <v>-60</v>
      </c>
      <c r="L405" s="220">
        <f>LOOKUP(1,0/($M405&amp;$N405&amp;$O405&amp;$P405&amp;$Q405=全球运价!$B$7:$B$1998&amp;全球运价!$C$7:$C$1998&amp;全球运价!$S$7:$S$1998&amp;全球运价!$L$7:$L$1998&amp;全球运价!$P$7:$P$1998),全球运价!E$7:E$1998)</f>
        <v>-55</v>
      </c>
      <c r="M405" s="40" t="s">
        <v>3462</v>
      </c>
      <c r="N405" s="40" t="s">
        <v>736</v>
      </c>
      <c r="O405" s="40" t="s">
        <v>3443</v>
      </c>
      <c r="P405" s="40" t="s">
        <v>3442</v>
      </c>
      <c r="Q405" s="40" t="s">
        <v>3507</v>
      </c>
    </row>
    <row r="406" spans="1:17" s="62" customFormat="1" ht="19.5" customHeight="1">
      <c r="A406" s="781" t="s">
        <v>2945</v>
      </c>
      <c r="B406" s="804" t="s">
        <v>4076</v>
      </c>
      <c r="C406" s="899" t="s">
        <v>105</v>
      </c>
      <c r="D406" s="901"/>
      <c r="E406" s="776" t="s">
        <v>3086</v>
      </c>
      <c r="F406" s="777" t="s">
        <v>2358</v>
      </c>
      <c r="G406" s="777" t="s">
        <v>106</v>
      </c>
      <c r="H406" s="202">
        <v>40</v>
      </c>
      <c r="I406" s="670" t="str">
        <f t="shared" si="41"/>
        <v>-</v>
      </c>
      <c r="J406" s="220" t="str">
        <f t="shared" si="42"/>
        <v>USD ( 145 ) / ( 140 )</v>
      </c>
      <c r="K406" s="220">
        <f>LOOKUP(1,0/($M406&amp;$N406&amp;$O406&amp;$P406&amp;$Q406=全球运价!$B$7:$B$1998&amp;全球运价!$C$7:$C$1998&amp;全球运价!$S$7:$S$1998&amp;全球运价!$L$7:$L$1998&amp;全球运价!$P$7:$P$1998),全球运价!D$7:D$1998)</f>
        <v>-145</v>
      </c>
      <c r="L406" s="220">
        <f>LOOKUP(1,0/($M406&amp;$N406&amp;$O406&amp;$P406&amp;$Q406=全球运价!$B$7:$B$1998&amp;全球运价!$C$7:$C$1998&amp;全球运价!$S$7:$S$1998&amp;全球运价!$L$7:$L$1998&amp;全球运价!$P$7:$P$1998),全球运价!E$7:E$1998)</f>
        <v>-140</v>
      </c>
      <c r="M406" s="40" t="s">
        <v>3462</v>
      </c>
      <c r="N406" s="40" t="s">
        <v>736</v>
      </c>
      <c r="O406" s="40" t="s">
        <v>3448</v>
      </c>
      <c r="P406" s="40" t="s">
        <v>3442</v>
      </c>
      <c r="Q406" s="40" t="s">
        <v>3507</v>
      </c>
    </row>
    <row r="407" spans="1:17" s="28" customFormat="1" ht="19.5" customHeight="1">
      <c r="A407" s="191" t="s">
        <v>3602</v>
      </c>
      <c r="B407" s="804" t="s">
        <v>4077</v>
      </c>
      <c r="C407" s="899"/>
      <c r="D407" s="901"/>
      <c r="E407" s="776" t="s">
        <v>3915</v>
      </c>
      <c r="F407" s="777" t="s">
        <v>1129</v>
      </c>
      <c r="G407" s="186" t="s">
        <v>8</v>
      </c>
      <c r="H407" s="202">
        <v>30</v>
      </c>
      <c r="I407" s="670" t="str">
        <f t="shared" si="41"/>
        <v>-</v>
      </c>
      <c r="J407" s="220" t="str">
        <f t="shared" si="42"/>
        <v>USD ( 38 ) / ( 33 )</v>
      </c>
      <c r="K407" s="220">
        <f>LOOKUP(1,0/($M407&amp;$N407&amp;$O407&amp;$P407&amp;$Q407=全球运价!$B$7:$B$1998&amp;全球运价!$C$7:$C$1998&amp;全球运价!$S$7:$S$1998&amp;全球运价!$L$7:$L$1998&amp;全球运价!$P$7:$P$1998),全球运价!D$7:D$1998)</f>
        <v>-38</v>
      </c>
      <c r="L407" s="220">
        <f>LOOKUP(1,0/($M407&amp;$N407&amp;$O407&amp;$P407&amp;$Q407=全球运价!$B$7:$B$1998&amp;全球运价!$C$7:$C$1998&amp;全球运价!$S$7:$S$1998&amp;全球运价!$L$7:$L$1998&amp;全球运价!$P$7:$P$1998),全球运价!E$7:E$1998)</f>
        <v>-33</v>
      </c>
      <c r="M407" s="40" t="s">
        <v>3467</v>
      </c>
      <c r="N407" s="40" t="s">
        <v>741</v>
      </c>
      <c r="O407" s="40" t="s">
        <v>3443</v>
      </c>
      <c r="P407" s="40" t="s">
        <v>1082</v>
      </c>
      <c r="Q407" s="40" t="s">
        <v>3505</v>
      </c>
    </row>
    <row r="408" spans="1:17" s="28" customFormat="1" ht="19.5" customHeight="1">
      <c r="A408" s="191" t="s">
        <v>624</v>
      </c>
      <c r="B408" s="804" t="s">
        <v>4078</v>
      </c>
      <c r="C408" s="899" t="s">
        <v>101</v>
      </c>
      <c r="D408" s="901"/>
      <c r="E408" s="776" t="s">
        <v>3915</v>
      </c>
      <c r="F408" s="777" t="s">
        <v>1129</v>
      </c>
      <c r="G408" s="186" t="s">
        <v>8</v>
      </c>
      <c r="H408" s="202">
        <v>30</v>
      </c>
      <c r="I408" s="670" t="str">
        <f t="shared" si="41"/>
        <v>-</v>
      </c>
      <c r="J408" s="220" t="str">
        <f t="shared" si="42"/>
        <v>USD ( 98 ) / ( 93 )</v>
      </c>
      <c r="K408" s="220">
        <f>LOOKUP(1,0/($M408&amp;$N408&amp;$O408&amp;$P408&amp;$Q408=全球运价!$B$7:$B$1998&amp;全球运价!$C$7:$C$1998&amp;全球运价!$S$7:$S$1998&amp;全球运价!$L$7:$L$1998&amp;全球运价!$P$7:$P$1998),全球运价!D$7:D$1998)</f>
        <v>-98</v>
      </c>
      <c r="L408" s="220">
        <f>LOOKUP(1,0/($M408&amp;$N408&amp;$O408&amp;$P408&amp;$Q408=全球运价!$B$7:$B$1998&amp;全球运价!$C$7:$C$1998&amp;全球运价!$S$7:$S$1998&amp;全球运价!$L$7:$L$1998&amp;全球运价!$P$7:$P$1998),全球运价!E$7:E$1998)</f>
        <v>-93</v>
      </c>
      <c r="M408" s="40" t="s">
        <v>3467</v>
      </c>
      <c r="N408" s="40" t="s">
        <v>741</v>
      </c>
      <c r="O408" s="40" t="s">
        <v>3448</v>
      </c>
      <c r="P408" s="40" t="s">
        <v>1082</v>
      </c>
      <c r="Q408" s="40" t="s">
        <v>3505</v>
      </c>
    </row>
    <row r="409" spans="1:17" s="28" customFormat="1" ht="19.5" customHeight="1">
      <c r="A409" s="191" t="s">
        <v>359</v>
      </c>
      <c r="B409" s="804" t="s">
        <v>4079</v>
      </c>
      <c r="C409" s="899"/>
      <c r="D409" s="901"/>
      <c r="E409" s="776" t="s">
        <v>3915</v>
      </c>
      <c r="F409" s="777" t="s">
        <v>1129</v>
      </c>
      <c r="G409" s="186" t="s">
        <v>8</v>
      </c>
      <c r="H409" s="202">
        <v>30</v>
      </c>
      <c r="I409" s="670" t="str">
        <f t="shared" si="41"/>
        <v>-</v>
      </c>
      <c r="J409" s="220" t="str">
        <f t="shared" si="42"/>
        <v>USD ( 81 ) / ( 76 )</v>
      </c>
      <c r="K409" s="220">
        <f>LOOKUP(1,0/($M409&amp;$N409&amp;$O409&amp;$P409&amp;$Q409=全球运价!$B$7:$B$1998&amp;全球运价!$C$7:$C$1998&amp;全球运价!$S$7:$S$1998&amp;全球运价!$L$7:$L$1998&amp;全球运价!$P$7:$P$1998),全球运价!D$7:D$1998)</f>
        <v>-81</v>
      </c>
      <c r="L409" s="220">
        <f>LOOKUP(1,0/($M409&amp;$N409&amp;$O409&amp;$P409&amp;$Q409=全球运价!$B$7:$B$1998&amp;全球运价!$C$7:$C$1998&amp;全球运价!$S$7:$S$1998&amp;全球运价!$L$7:$L$1998&amp;全球运价!$P$7:$P$1998),全球运价!E$7:E$1998)</f>
        <v>-76</v>
      </c>
      <c r="M409" s="40" t="s">
        <v>3467</v>
      </c>
      <c r="N409" s="40" t="s">
        <v>741</v>
      </c>
      <c r="O409" s="40" t="s">
        <v>3443</v>
      </c>
      <c r="P409" s="40" t="s">
        <v>3466</v>
      </c>
      <c r="Q409" s="40" t="s">
        <v>3505</v>
      </c>
    </row>
    <row r="410" spans="1:17" s="40" customFormat="1" ht="19.5" customHeight="1">
      <c r="A410" s="191" t="s">
        <v>361</v>
      </c>
      <c r="B410" s="804" t="s">
        <v>4080</v>
      </c>
      <c r="C410" s="899" t="s">
        <v>101</v>
      </c>
      <c r="D410" s="901"/>
      <c r="E410" s="776" t="s">
        <v>3916</v>
      </c>
      <c r="F410" s="777" t="s">
        <v>1129</v>
      </c>
      <c r="G410" s="186" t="s">
        <v>8</v>
      </c>
      <c r="H410" s="202">
        <v>30</v>
      </c>
      <c r="I410" s="670" t="str">
        <f t="shared" si="41"/>
        <v>-</v>
      </c>
      <c r="J410" s="220" t="str">
        <f t="shared" si="42"/>
        <v>USD ( 141 ) / ( 136 )</v>
      </c>
      <c r="K410" s="220">
        <f>LOOKUP(1,0/($M410&amp;$N410&amp;$O410&amp;$P410&amp;$Q410=全球运价!$B$7:$B$1998&amp;全球运价!$C$7:$C$1998&amp;全球运价!$S$7:$S$1998&amp;全球运价!$L$7:$L$1998&amp;全球运价!$P$7:$P$1998),全球运价!D$7:D$1998)</f>
        <v>-141</v>
      </c>
      <c r="L410" s="220">
        <f>LOOKUP(1,0/($M410&amp;$N410&amp;$O410&amp;$P410&amp;$Q410=全球运价!$B$7:$B$1998&amp;全球运价!$C$7:$C$1998&amp;全球运价!$S$7:$S$1998&amp;全球运价!$L$7:$L$1998&amp;全球运价!$P$7:$P$1998),全球运价!E$7:E$1998)</f>
        <v>-136</v>
      </c>
      <c r="M410" s="40" t="s">
        <v>3467</v>
      </c>
      <c r="N410" s="40" t="s">
        <v>741</v>
      </c>
      <c r="O410" s="40" t="s">
        <v>3448</v>
      </c>
      <c r="P410" s="40" t="s">
        <v>1083</v>
      </c>
      <c r="Q410" s="40" t="s">
        <v>3505</v>
      </c>
    </row>
    <row r="411" spans="1:17" s="40" customFormat="1" ht="19.5" customHeight="1">
      <c r="A411" s="192" t="s">
        <v>3413</v>
      </c>
      <c r="B411" s="804" t="s">
        <v>4077</v>
      </c>
      <c r="C411" s="899">
        <v>0</v>
      </c>
      <c r="D411" s="901"/>
      <c r="E411" s="776" t="s">
        <v>376</v>
      </c>
      <c r="F411" s="777" t="s">
        <v>2359</v>
      </c>
      <c r="G411" s="186" t="s">
        <v>8</v>
      </c>
      <c r="H411" s="229" t="s">
        <v>295</v>
      </c>
      <c r="I411" s="670" t="str">
        <f t="shared" si="41"/>
        <v>-</v>
      </c>
      <c r="J411" s="220" t="str">
        <f t="shared" si="42"/>
        <v>USD ( 38 ) / ( 33 )</v>
      </c>
      <c r="K411" s="220">
        <f>LOOKUP(1,0/($M411&amp;$N411&amp;$O411&amp;$P411&amp;$Q411=全球运价!$B$7:$B$1998&amp;全球运价!$C$7:$C$1998&amp;全球运价!$S$7:$S$1998&amp;全球运价!$L$7:$L$1998&amp;全球运价!$P$7:$P$1998),全球运价!D$7:D$1998)</f>
        <v>-38</v>
      </c>
      <c r="L411" s="220">
        <f>LOOKUP(1,0/($M411&amp;$N411&amp;$O411&amp;$P411&amp;$Q411=全球运价!$B$7:$B$1998&amp;全球运价!$C$7:$C$1998&amp;全球运价!$S$7:$S$1998&amp;全球运价!$L$7:$L$1998&amp;全球运价!$P$7:$P$1998),全球运价!E$7:E$1998)</f>
        <v>-33</v>
      </c>
      <c r="M411" s="40" t="s">
        <v>3467</v>
      </c>
      <c r="N411" s="40" t="s">
        <v>741</v>
      </c>
      <c r="O411" s="40" t="s">
        <v>3443</v>
      </c>
      <c r="P411" s="40" t="s">
        <v>1082</v>
      </c>
      <c r="Q411" s="40" t="s">
        <v>3505</v>
      </c>
    </row>
    <row r="412" spans="1:17" s="40" customFormat="1" ht="19.5" customHeight="1">
      <c r="A412" s="192" t="s">
        <v>1769</v>
      </c>
      <c r="B412" s="804" t="s">
        <v>4078</v>
      </c>
      <c r="C412" s="899" t="s">
        <v>101</v>
      </c>
      <c r="D412" s="901"/>
      <c r="E412" s="776" t="s">
        <v>376</v>
      </c>
      <c r="F412" s="777" t="s">
        <v>2359</v>
      </c>
      <c r="G412" s="186" t="s">
        <v>8</v>
      </c>
      <c r="H412" s="229" t="s">
        <v>295</v>
      </c>
      <c r="I412" s="670" t="str">
        <f t="shared" si="41"/>
        <v>-</v>
      </c>
      <c r="J412" s="220" t="str">
        <f t="shared" si="42"/>
        <v>USD ( 98 ) / ( 93 )</v>
      </c>
      <c r="K412" s="220">
        <f>LOOKUP(1,0/($M412&amp;$N412&amp;$O412&amp;$P412&amp;$Q412=全球运价!$B$7:$B$1998&amp;全球运价!$C$7:$C$1998&amp;全球运价!$S$7:$S$1998&amp;全球运价!$L$7:$L$1998&amp;全球运价!$P$7:$P$1998),全球运价!D$7:D$1998)</f>
        <v>-98</v>
      </c>
      <c r="L412" s="220">
        <f>LOOKUP(1,0/($M412&amp;$N412&amp;$O412&amp;$P412&amp;$Q412=全球运价!$B$7:$B$1998&amp;全球运价!$C$7:$C$1998&amp;全球运价!$S$7:$S$1998&amp;全球运价!$L$7:$L$1998&amp;全球运价!$P$7:$P$1998),全球运价!E$7:E$1998)</f>
        <v>-93</v>
      </c>
      <c r="M412" s="40" t="s">
        <v>3467</v>
      </c>
      <c r="N412" s="40" t="s">
        <v>741</v>
      </c>
      <c r="O412" s="40" t="s">
        <v>3448</v>
      </c>
      <c r="P412" s="40" t="s">
        <v>1082</v>
      </c>
      <c r="Q412" s="40" t="s">
        <v>3505</v>
      </c>
    </row>
    <row r="413" spans="1:17" s="40" customFormat="1" ht="19.5" customHeight="1">
      <c r="A413" s="192" t="s">
        <v>614</v>
      </c>
      <c r="B413" s="804" t="s">
        <v>4079</v>
      </c>
      <c r="C413" s="899"/>
      <c r="D413" s="901"/>
      <c r="E413" s="776" t="s">
        <v>376</v>
      </c>
      <c r="F413" s="777" t="s">
        <v>2359</v>
      </c>
      <c r="G413" s="186" t="s">
        <v>8</v>
      </c>
      <c r="H413" s="229" t="s">
        <v>295</v>
      </c>
      <c r="I413" s="670" t="str">
        <f t="shared" si="41"/>
        <v>-</v>
      </c>
      <c r="J413" s="220" t="str">
        <f t="shared" si="42"/>
        <v>USD ( 81 ) / ( 76 )</v>
      </c>
      <c r="K413" s="220">
        <f>LOOKUP(1,0/($M413&amp;$N413&amp;$O413&amp;$P413&amp;$Q413=全球运价!$B$7:$B$1998&amp;全球运价!$C$7:$C$1998&amp;全球运价!$S$7:$S$1998&amp;全球运价!$L$7:$L$1998&amp;全球运价!$P$7:$P$1998),全球运价!D$7:D$1998)</f>
        <v>-81</v>
      </c>
      <c r="L413" s="220">
        <f>LOOKUP(1,0/($M413&amp;$N413&amp;$O413&amp;$P413&amp;$Q413=全球运价!$B$7:$B$1998&amp;全球运价!$C$7:$C$1998&amp;全球运价!$S$7:$S$1998&amp;全球运价!$L$7:$L$1998&amp;全球运价!$P$7:$P$1998),全球运价!E$7:E$1998)</f>
        <v>-76</v>
      </c>
      <c r="M413" s="40" t="s">
        <v>3467</v>
      </c>
      <c r="N413" s="40" t="s">
        <v>741</v>
      </c>
      <c r="O413" s="40" t="s">
        <v>3443</v>
      </c>
      <c r="P413" s="40" t="s">
        <v>3466</v>
      </c>
      <c r="Q413" s="40" t="s">
        <v>3505</v>
      </c>
    </row>
    <row r="414" spans="1:17" s="40" customFormat="1" ht="19.5" customHeight="1">
      <c r="A414" s="192" t="s">
        <v>615</v>
      </c>
      <c r="B414" s="804" t="s">
        <v>4080</v>
      </c>
      <c r="C414" s="899" t="s">
        <v>101</v>
      </c>
      <c r="D414" s="901"/>
      <c r="E414" s="776" t="s">
        <v>376</v>
      </c>
      <c r="F414" s="777" t="s">
        <v>2359</v>
      </c>
      <c r="G414" s="186" t="s">
        <v>8</v>
      </c>
      <c r="H414" s="229" t="s">
        <v>295</v>
      </c>
      <c r="I414" s="670" t="str">
        <f t="shared" si="41"/>
        <v>-</v>
      </c>
      <c r="J414" s="220" t="str">
        <f t="shared" si="42"/>
        <v>USD ( 141 ) / ( 136 )</v>
      </c>
      <c r="K414" s="220">
        <f>LOOKUP(1,0/($M414&amp;$N414&amp;$O414&amp;$P414&amp;$Q414=全球运价!$B$7:$B$1998&amp;全球运价!$C$7:$C$1998&amp;全球运价!$S$7:$S$1998&amp;全球运价!$L$7:$L$1998&amp;全球运价!$P$7:$P$1998),全球运价!D$7:D$1998)</f>
        <v>-141</v>
      </c>
      <c r="L414" s="220">
        <f>LOOKUP(1,0/($M414&amp;$N414&amp;$O414&amp;$P414&amp;$Q414=全球运价!$B$7:$B$1998&amp;全球运价!$C$7:$C$1998&amp;全球运价!$S$7:$S$1998&amp;全球运价!$L$7:$L$1998&amp;全球运价!$P$7:$P$1998),全球运价!E$7:E$1998)</f>
        <v>-136</v>
      </c>
      <c r="M414" s="40" t="s">
        <v>3467</v>
      </c>
      <c r="N414" s="40" t="s">
        <v>741</v>
      </c>
      <c r="O414" s="40" t="s">
        <v>3448</v>
      </c>
      <c r="P414" s="40" t="s">
        <v>1083</v>
      </c>
      <c r="Q414" s="40" t="s">
        <v>3505</v>
      </c>
    </row>
    <row r="415" spans="1:17" s="40" customFormat="1" ht="19.5" customHeight="1">
      <c r="A415" s="192" t="s">
        <v>2971</v>
      </c>
      <c r="B415" s="804" t="s">
        <v>4081</v>
      </c>
      <c r="C415" s="899">
        <v>0</v>
      </c>
      <c r="D415" s="901"/>
      <c r="E415" s="776" t="s">
        <v>2361</v>
      </c>
      <c r="F415" s="777" t="s">
        <v>2359</v>
      </c>
      <c r="G415" s="186" t="s">
        <v>741</v>
      </c>
      <c r="H415" s="202">
        <v>30</v>
      </c>
      <c r="I415" s="670" t="str">
        <f t="shared" si="41"/>
        <v>-</v>
      </c>
      <c r="J415" s="220" t="str">
        <f t="shared" si="42"/>
        <v>USD ( 30 ) / ( 25 )</v>
      </c>
      <c r="K415" s="220">
        <f>LOOKUP(1,0/($M415&amp;$N415&amp;$O415&amp;$P415&amp;$Q415=全球运价!$B$7:$B$1998&amp;全球运价!$C$7:$C$1998&amp;全球运价!$S$7:$S$1998&amp;全球运价!$L$7:$L$1998&amp;全球运价!$P$7:$P$1998),全球运价!D$7:D$1998)</f>
        <v>-30</v>
      </c>
      <c r="L415" s="220">
        <f>LOOKUP(1,0/($M415&amp;$N415&amp;$O415&amp;$P415&amp;$Q415=全球运价!$B$7:$B$1998&amp;全球运价!$C$7:$C$1998&amp;全球运价!$S$7:$S$1998&amp;全球运价!$L$7:$L$1998&amp;全球运价!$P$7:$P$1998),全球运价!E$7:E$1998)</f>
        <v>-25</v>
      </c>
      <c r="M415" s="40" t="s">
        <v>3468</v>
      </c>
      <c r="N415" s="40" t="s">
        <v>741</v>
      </c>
      <c r="O415" s="40" t="s">
        <v>3443</v>
      </c>
      <c r="P415" s="40" t="s">
        <v>1082</v>
      </c>
      <c r="Q415" s="40" t="s">
        <v>3505</v>
      </c>
    </row>
    <row r="416" spans="1:17" s="40" customFormat="1" ht="19.5" customHeight="1">
      <c r="A416" s="192" t="s">
        <v>362</v>
      </c>
      <c r="B416" s="804" t="s">
        <v>4082</v>
      </c>
      <c r="C416" s="899" t="s">
        <v>101</v>
      </c>
      <c r="D416" s="901"/>
      <c r="E416" s="776" t="s">
        <v>2360</v>
      </c>
      <c r="F416" s="777" t="s">
        <v>2359</v>
      </c>
      <c r="G416" s="186" t="s">
        <v>741</v>
      </c>
      <c r="H416" s="202">
        <v>30</v>
      </c>
      <c r="I416" s="670" t="str">
        <f t="shared" si="41"/>
        <v>-</v>
      </c>
      <c r="J416" s="220" t="str">
        <f t="shared" si="42"/>
        <v>USD ( 90 ) / ( 85 )</v>
      </c>
      <c r="K416" s="220">
        <f>LOOKUP(1,0/($M416&amp;$N416&amp;$O416&amp;$P416&amp;$Q416=全球运价!$B$7:$B$1998&amp;全球运价!$C$7:$C$1998&amp;全球运价!$S$7:$S$1998&amp;全球运价!$L$7:$L$1998&amp;全球运价!$P$7:$P$1998),全球运价!D$7:D$1998)</f>
        <v>-90</v>
      </c>
      <c r="L416" s="220">
        <f>LOOKUP(1,0/($M416&amp;$N416&amp;$O416&amp;$P416&amp;$Q416=全球运价!$B$7:$B$1998&amp;全球运价!$C$7:$C$1998&amp;全球运价!$S$7:$S$1998&amp;全球运价!$L$7:$L$1998&amp;全球运价!$P$7:$P$1998),全球运价!E$7:E$1998)</f>
        <v>-85</v>
      </c>
      <c r="M416" s="40" t="s">
        <v>3468</v>
      </c>
      <c r="N416" s="40" t="s">
        <v>741</v>
      </c>
      <c r="O416" s="40" t="s">
        <v>3448</v>
      </c>
      <c r="P416" s="40" t="s">
        <v>1082</v>
      </c>
      <c r="Q416" s="40" t="s">
        <v>3505</v>
      </c>
    </row>
    <row r="417" spans="1:17" s="40" customFormat="1" ht="19.5" customHeight="1">
      <c r="A417" s="192" t="s">
        <v>360</v>
      </c>
      <c r="B417" s="804" t="s">
        <v>4083</v>
      </c>
      <c r="C417" s="899"/>
      <c r="D417" s="901"/>
      <c r="E417" s="776" t="s">
        <v>2360</v>
      </c>
      <c r="F417" s="777" t="s">
        <v>2359</v>
      </c>
      <c r="G417" s="186" t="s">
        <v>741</v>
      </c>
      <c r="H417" s="202">
        <v>30</v>
      </c>
      <c r="I417" s="670" t="str">
        <f t="shared" si="41"/>
        <v>-</v>
      </c>
      <c r="J417" s="220" t="str">
        <f t="shared" si="42"/>
        <v>USD ( 70 ) / ( 65 )</v>
      </c>
      <c r="K417" s="220">
        <f>LOOKUP(1,0/($M417&amp;$N417&amp;$O417&amp;$P417&amp;$Q417=全球运价!$B$7:$B$1998&amp;全球运价!$C$7:$C$1998&amp;全球运价!$S$7:$S$1998&amp;全球运价!$L$7:$L$1998&amp;全球运价!$P$7:$P$1998),全球运价!D$7:D$1998)</f>
        <v>-70</v>
      </c>
      <c r="L417" s="220">
        <f>LOOKUP(1,0/($M417&amp;$N417&amp;$O417&amp;$P417&amp;$Q417=全球运价!$B$7:$B$1998&amp;全球运价!$C$7:$C$1998&amp;全球运价!$S$7:$S$1998&amp;全球运价!$L$7:$L$1998&amp;全球运价!$P$7:$P$1998),全球运价!E$7:E$1998)</f>
        <v>-65</v>
      </c>
      <c r="M417" s="40" t="s">
        <v>3468</v>
      </c>
      <c r="N417" s="40" t="s">
        <v>741</v>
      </c>
      <c r="O417" s="40" t="s">
        <v>3443</v>
      </c>
      <c r="P417" s="40" t="s">
        <v>3466</v>
      </c>
      <c r="Q417" s="40" t="s">
        <v>3505</v>
      </c>
    </row>
    <row r="418" spans="1:17" s="40" customFormat="1" ht="19.5" customHeight="1">
      <c r="A418" s="192" t="s">
        <v>363</v>
      </c>
      <c r="B418" s="804" t="s">
        <v>4085</v>
      </c>
      <c r="C418" s="899" t="s">
        <v>101</v>
      </c>
      <c r="D418" s="901"/>
      <c r="E418" s="776" t="s">
        <v>2360</v>
      </c>
      <c r="F418" s="777" t="s">
        <v>2359</v>
      </c>
      <c r="G418" s="186" t="s">
        <v>741</v>
      </c>
      <c r="H418" s="202">
        <v>30</v>
      </c>
      <c r="I418" s="670" t="str">
        <f t="shared" si="41"/>
        <v>-</v>
      </c>
      <c r="J418" s="220" t="str">
        <f t="shared" si="42"/>
        <v>USD ( 130 ) / ( 125 )</v>
      </c>
      <c r="K418" s="220">
        <f>LOOKUP(1,0/($M418&amp;$N418&amp;$O418&amp;$P418&amp;$Q418=全球运价!$B$7:$B$1998&amp;全球运价!$C$7:$C$1998&amp;全球运价!$S$7:$S$1998&amp;全球运价!$L$7:$L$1998&amp;全球运价!$P$7:$P$1998),全球运价!D$7:D$1998)</f>
        <v>-130</v>
      </c>
      <c r="L418" s="220">
        <f>LOOKUP(1,0/($M418&amp;$N418&amp;$O418&amp;$P418&amp;$Q418=全球运价!$B$7:$B$1998&amp;全球运价!$C$7:$C$1998&amp;全球运价!$S$7:$S$1998&amp;全球运价!$L$7:$L$1998&amp;全球运价!$P$7:$P$1998),全球运价!E$7:E$1998)</f>
        <v>-125</v>
      </c>
      <c r="M418" s="40" t="s">
        <v>3468</v>
      </c>
      <c r="N418" s="40" t="s">
        <v>741</v>
      </c>
      <c r="O418" s="40" t="s">
        <v>3448</v>
      </c>
      <c r="P418" s="40" t="s">
        <v>1083</v>
      </c>
      <c r="Q418" s="40" t="s">
        <v>3505</v>
      </c>
    </row>
    <row r="419" spans="1:17" s="40" customFormat="1" ht="19.5" customHeight="1">
      <c r="A419" s="801" t="s">
        <v>4157</v>
      </c>
      <c r="B419" s="804" t="s">
        <v>4086</v>
      </c>
      <c r="C419" s="899">
        <v>0</v>
      </c>
      <c r="D419" s="901"/>
      <c r="E419" s="776" t="s">
        <v>2360</v>
      </c>
      <c r="F419" s="777" t="s">
        <v>2359</v>
      </c>
      <c r="G419" s="186" t="s">
        <v>741</v>
      </c>
      <c r="H419" s="202">
        <v>33</v>
      </c>
      <c r="I419" s="670" t="str">
        <f t="shared" si="41"/>
        <v>-</v>
      </c>
      <c r="J419" s="220" t="str">
        <f t="shared" si="42"/>
        <v>USD ( 15 ) / ( 10 )</v>
      </c>
      <c r="K419" s="220">
        <f>LOOKUP(1,0/($M419&amp;$N419&amp;$O419&amp;$P419&amp;$Q419=全球运价!$B$7:$B$1998&amp;全球运价!$C$7:$C$1998&amp;全球运价!$S$7:$S$1998&amp;全球运价!$L$7:$L$1998&amp;全球运价!$P$7:$P$1998),全球运价!D$7:D$1998)</f>
        <v>-15</v>
      </c>
      <c r="L419" s="220">
        <f>LOOKUP(1,0/($M419&amp;$N419&amp;$O419&amp;$P419&amp;$Q419=全球运价!$B$7:$B$1998&amp;全球运价!$C$7:$C$1998&amp;全球运价!$S$7:$S$1998&amp;全球运价!$L$7:$L$1998&amp;全球运价!$P$7:$P$1998),全球运价!E$7:E$1998)</f>
        <v>-10</v>
      </c>
      <c r="M419" s="40" t="s">
        <v>3469</v>
      </c>
      <c r="N419" s="40" t="s">
        <v>741</v>
      </c>
      <c r="O419" s="40" t="s">
        <v>3443</v>
      </c>
      <c r="P419" s="40" t="s">
        <v>1082</v>
      </c>
      <c r="Q419" s="40" t="s">
        <v>3505</v>
      </c>
    </row>
    <row r="420" spans="1:17" s="40" customFormat="1" ht="19.5" customHeight="1">
      <c r="A420" s="801" t="s">
        <v>4158</v>
      </c>
      <c r="B420" s="804" t="s">
        <v>4087</v>
      </c>
      <c r="C420" s="899" t="s">
        <v>101</v>
      </c>
      <c r="D420" s="901"/>
      <c r="E420" s="776" t="s">
        <v>2360</v>
      </c>
      <c r="F420" s="777" t="s">
        <v>2359</v>
      </c>
      <c r="G420" s="186" t="s">
        <v>741</v>
      </c>
      <c r="H420" s="202">
        <v>33</v>
      </c>
      <c r="I420" s="670" t="str">
        <f t="shared" si="41"/>
        <v>-</v>
      </c>
      <c r="J420" s="220" t="str">
        <f t="shared" si="42"/>
        <v>USD ( 75 ) / ( 70 )</v>
      </c>
      <c r="K420" s="220">
        <f>LOOKUP(1,0/($M420&amp;$N420&amp;$O420&amp;$P420&amp;$Q420=全球运价!$B$7:$B$1998&amp;全球运价!$C$7:$C$1998&amp;全球运价!$S$7:$S$1998&amp;全球运价!$L$7:$L$1998&amp;全球运价!$P$7:$P$1998),全球运价!D$7:D$1998)</f>
        <v>-75</v>
      </c>
      <c r="L420" s="220">
        <f>LOOKUP(1,0/($M420&amp;$N420&amp;$O420&amp;$P420&amp;$Q420=全球运价!$B$7:$B$1998&amp;全球运价!$C$7:$C$1998&amp;全球运价!$S$7:$S$1998&amp;全球运价!$L$7:$L$1998&amp;全球运价!$P$7:$P$1998),全球运价!E$7:E$1998)</f>
        <v>-70</v>
      </c>
      <c r="M420" s="40" t="s">
        <v>3469</v>
      </c>
      <c r="N420" s="40" t="s">
        <v>741</v>
      </c>
      <c r="O420" s="40" t="s">
        <v>3448</v>
      </c>
      <c r="P420" s="40" t="s">
        <v>1082</v>
      </c>
      <c r="Q420" s="40" t="s">
        <v>3505</v>
      </c>
    </row>
    <row r="421" spans="1:17" s="40" customFormat="1" ht="19.5" customHeight="1">
      <c r="A421" s="801" t="s">
        <v>4159</v>
      </c>
      <c r="B421" s="804" t="s">
        <v>4088</v>
      </c>
      <c r="C421" s="899"/>
      <c r="D421" s="901"/>
      <c r="E421" s="776" t="s">
        <v>2360</v>
      </c>
      <c r="F421" s="777" t="s">
        <v>2359</v>
      </c>
      <c r="G421" s="186" t="s">
        <v>741</v>
      </c>
      <c r="H421" s="202">
        <v>33</v>
      </c>
      <c r="I421" s="670" t="str">
        <f t="shared" si="41"/>
        <v>-</v>
      </c>
      <c r="J421" s="220" t="str">
        <f t="shared" si="42"/>
        <v>USD ( 55 ) / ( 50 )</v>
      </c>
      <c r="K421" s="220">
        <f>LOOKUP(1,0/($M421&amp;$N421&amp;$O421&amp;$P421&amp;$Q421=全球运价!$B$7:$B$1998&amp;全球运价!$C$7:$C$1998&amp;全球运价!$S$7:$S$1998&amp;全球运价!$L$7:$L$1998&amp;全球运价!$P$7:$P$1998),全球运价!D$7:D$1998)</f>
        <v>-55</v>
      </c>
      <c r="L421" s="220">
        <f>LOOKUP(1,0/($M421&amp;$N421&amp;$O421&amp;$P421&amp;$Q421=全球运价!$B$7:$B$1998&amp;全球运价!$C$7:$C$1998&amp;全球运价!$S$7:$S$1998&amp;全球运价!$L$7:$L$1998&amp;全球运价!$P$7:$P$1998),全球运价!E$7:E$1998)</f>
        <v>-50</v>
      </c>
      <c r="M421" s="40" t="s">
        <v>3469</v>
      </c>
      <c r="N421" s="40" t="s">
        <v>741</v>
      </c>
      <c r="O421" s="40" t="s">
        <v>3443</v>
      </c>
      <c r="P421" s="40" t="s">
        <v>3466</v>
      </c>
      <c r="Q421" s="40" t="s">
        <v>3505</v>
      </c>
    </row>
    <row r="422" spans="1:17" s="40" customFormat="1" ht="19.5" customHeight="1">
      <c r="A422" s="801" t="s">
        <v>4160</v>
      </c>
      <c r="B422" s="804" t="s">
        <v>4089</v>
      </c>
      <c r="C422" s="899" t="s">
        <v>101</v>
      </c>
      <c r="D422" s="901"/>
      <c r="E422" s="776" t="s">
        <v>2360</v>
      </c>
      <c r="F422" s="777" t="s">
        <v>2359</v>
      </c>
      <c r="G422" s="186" t="s">
        <v>741</v>
      </c>
      <c r="H422" s="202">
        <v>33</v>
      </c>
      <c r="I422" s="670" t="str">
        <f t="shared" si="41"/>
        <v>-</v>
      </c>
      <c r="J422" s="220" t="str">
        <f t="shared" si="42"/>
        <v>USD ( 115 ) / ( 110 )</v>
      </c>
      <c r="K422" s="220">
        <f>LOOKUP(1,0/($M422&amp;$N422&amp;$O422&amp;$P422&amp;$Q422=全球运价!$B$7:$B$1998&amp;全球运价!$C$7:$C$1998&amp;全球运价!$S$7:$S$1998&amp;全球运价!$L$7:$L$1998&amp;全球运价!$P$7:$P$1998),全球运价!D$7:D$1998)</f>
        <v>-115</v>
      </c>
      <c r="L422" s="220">
        <f>LOOKUP(1,0/($M422&amp;$N422&amp;$O422&amp;$P422&amp;$Q422=全球运价!$B$7:$B$1998&amp;全球运价!$C$7:$C$1998&amp;全球运价!$S$7:$S$1998&amp;全球运价!$L$7:$L$1998&amp;全球运价!$P$7:$P$1998),全球运价!E$7:E$1998)</f>
        <v>-110</v>
      </c>
      <c r="M422" s="40" t="s">
        <v>3469</v>
      </c>
      <c r="N422" s="40" t="s">
        <v>741</v>
      </c>
      <c r="O422" s="40" t="s">
        <v>3448</v>
      </c>
      <c r="P422" s="40" t="s">
        <v>1083</v>
      </c>
      <c r="Q422" s="40" t="s">
        <v>3505</v>
      </c>
    </row>
    <row r="423" spans="1:17" s="40" customFormat="1" ht="19.5" customHeight="1">
      <c r="A423" s="242" t="s">
        <v>1759</v>
      </c>
      <c r="B423" s="804" t="s">
        <v>4086</v>
      </c>
      <c r="C423" s="899">
        <v>0</v>
      </c>
      <c r="D423" s="901"/>
      <c r="E423" s="776" t="s">
        <v>3921</v>
      </c>
      <c r="F423" s="777" t="s">
        <v>316</v>
      </c>
      <c r="G423" s="186" t="s">
        <v>8</v>
      </c>
      <c r="H423" s="202">
        <v>33</v>
      </c>
      <c r="I423" s="670" t="str">
        <f t="shared" si="41"/>
        <v>-</v>
      </c>
      <c r="J423" s="220" t="str">
        <f t="shared" si="42"/>
        <v>USD ( 15 ) / ( 10 )</v>
      </c>
      <c r="K423" s="220">
        <f>LOOKUP(1,0/($M423&amp;$N423&amp;$O423&amp;$P423&amp;$Q423=全球运价!$B$7:$B$1998&amp;全球运价!$C$7:$C$1998&amp;全球运价!$S$7:$S$1998&amp;全球运价!$L$7:$L$1998&amp;全球运价!$P$7:$P$1998),全球运价!D$7:D$1998)</f>
        <v>-15</v>
      </c>
      <c r="L423" s="220">
        <f>LOOKUP(1,0/($M423&amp;$N423&amp;$O423&amp;$P423&amp;$Q423=全球运价!$B$7:$B$1998&amp;全球运价!$C$7:$C$1998&amp;全球运价!$S$7:$S$1998&amp;全球运价!$L$7:$L$1998&amp;全球运价!$P$7:$P$1998),全球运价!E$7:E$1998)</f>
        <v>-10</v>
      </c>
      <c r="M423" s="40" t="s">
        <v>3470</v>
      </c>
      <c r="N423" s="40" t="s">
        <v>1506</v>
      </c>
      <c r="O423" s="40" t="s">
        <v>3443</v>
      </c>
      <c r="P423" s="40" t="s">
        <v>1082</v>
      </c>
      <c r="Q423" s="40" t="s">
        <v>3505</v>
      </c>
    </row>
    <row r="424" spans="1:17" s="40" customFormat="1" ht="19.5" customHeight="1">
      <c r="A424" s="242" t="s">
        <v>1760</v>
      </c>
      <c r="B424" s="804" t="s">
        <v>4087</v>
      </c>
      <c r="C424" s="899" t="s">
        <v>101</v>
      </c>
      <c r="D424" s="901"/>
      <c r="E424" s="776" t="s">
        <v>716</v>
      </c>
      <c r="F424" s="777" t="s">
        <v>316</v>
      </c>
      <c r="G424" s="186" t="s">
        <v>8</v>
      </c>
      <c r="H424" s="202">
        <v>33</v>
      </c>
      <c r="I424" s="670" t="str">
        <f t="shared" si="41"/>
        <v>-</v>
      </c>
      <c r="J424" s="220" t="str">
        <f t="shared" si="42"/>
        <v>USD ( 75 ) / ( 70 )</v>
      </c>
      <c r="K424" s="220">
        <f>LOOKUP(1,0/($M424&amp;$N424&amp;$O424&amp;$P424&amp;$Q424=全球运价!$B$7:$B$1998&amp;全球运价!$C$7:$C$1998&amp;全球运价!$S$7:$S$1998&amp;全球运价!$L$7:$L$1998&amp;全球运价!$P$7:$P$1998),全球运价!D$7:D$1998)</f>
        <v>-75</v>
      </c>
      <c r="L424" s="220">
        <f>LOOKUP(1,0/($M424&amp;$N424&amp;$O424&amp;$P424&amp;$Q424=全球运价!$B$7:$B$1998&amp;全球运价!$C$7:$C$1998&amp;全球运价!$S$7:$S$1998&amp;全球运价!$L$7:$L$1998&amp;全球运价!$P$7:$P$1998),全球运价!E$7:E$1998)</f>
        <v>-70</v>
      </c>
      <c r="M424" s="40" t="s">
        <v>3470</v>
      </c>
      <c r="N424" s="40" t="s">
        <v>1506</v>
      </c>
      <c r="O424" s="40" t="s">
        <v>3448</v>
      </c>
      <c r="P424" s="40" t="s">
        <v>1082</v>
      </c>
      <c r="Q424" s="40" t="s">
        <v>3505</v>
      </c>
    </row>
    <row r="425" spans="1:17" s="40" customFormat="1" ht="19.5" customHeight="1">
      <c r="A425" s="242" t="s">
        <v>1761</v>
      </c>
      <c r="B425" s="804" t="s">
        <v>4088</v>
      </c>
      <c r="C425" s="899"/>
      <c r="D425" s="901"/>
      <c r="E425" s="776" t="s">
        <v>3922</v>
      </c>
      <c r="F425" s="777" t="s">
        <v>316</v>
      </c>
      <c r="G425" s="186" t="s">
        <v>8</v>
      </c>
      <c r="H425" s="202">
        <v>33</v>
      </c>
      <c r="I425" s="670" t="str">
        <f t="shared" si="41"/>
        <v>-</v>
      </c>
      <c r="J425" s="220" t="str">
        <f t="shared" si="42"/>
        <v>USD ( 55 ) / ( 50 )</v>
      </c>
      <c r="K425" s="220">
        <f>LOOKUP(1,0/($M425&amp;$N425&amp;$O425&amp;$P425&amp;$Q425=全球运价!$B$7:$B$1998&amp;全球运价!$C$7:$C$1998&amp;全球运价!$S$7:$S$1998&amp;全球运价!$L$7:$L$1998&amp;全球运价!$P$7:$P$1998),全球运价!D$7:D$1998)</f>
        <v>-55</v>
      </c>
      <c r="L425" s="220">
        <f>LOOKUP(1,0/($M425&amp;$N425&amp;$O425&amp;$P425&amp;$Q425=全球运价!$B$7:$B$1998&amp;全球运价!$C$7:$C$1998&amp;全球运价!$S$7:$S$1998&amp;全球运价!$L$7:$L$1998&amp;全球运价!$P$7:$P$1998),全球运价!E$7:E$1998)</f>
        <v>-50</v>
      </c>
      <c r="M425" s="40" t="s">
        <v>3470</v>
      </c>
      <c r="N425" s="40" t="s">
        <v>1506</v>
      </c>
      <c r="O425" s="40" t="s">
        <v>3443</v>
      </c>
      <c r="P425" s="40" t="s">
        <v>3466</v>
      </c>
      <c r="Q425" s="40" t="s">
        <v>3505</v>
      </c>
    </row>
    <row r="426" spans="1:17" s="40" customFormat="1" ht="19.5" customHeight="1">
      <c r="A426" s="242" t="s">
        <v>1762</v>
      </c>
      <c r="B426" s="804" t="s">
        <v>4089</v>
      </c>
      <c r="C426" s="899" t="s">
        <v>101</v>
      </c>
      <c r="D426" s="901"/>
      <c r="E426" s="776" t="s">
        <v>3922</v>
      </c>
      <c r="F426" s="777" t="s">
        <v>316</v>
      </c>
      <c r="G426" s="186" t="s">
        <v>8</v>
      </c>
      <c r="H426" s="202">
        <v>33</v>
      </c>
      <c r="I426" s="670" t="str">
        <f t="shared" si="41"/>
        <v>-</v>
      </c>
      <c r="J426" s="220" t="str">
        <f t="shared" si="42"/>
        <v>USD ( 115 ) / ( 110 )</v>
      </c>
      <c r="K426" s="220">
        <f>LOOKUP(1,0/($M426&amp;$N426&amp;$O426&amp;$P426&amp;$Q426=全球运价!$B$7:$B$1998&amp;全球运价!$C$7:$C$1998&amp;全球运价!$S$7:$S$1998&amp;全球运价!$L$7:$L$1998&amp;全球运价!$P$7:$P$1998),全球运价!D$7:D$1998)</f>
        <v>-115</v>
      </c>
      <c r="L426" s="220">
        <f>LOOKUP(1,0/($M426&amp;$N426&amp;$O426&amp;$P426&amp;$Q426=全球运价!$B$7:$B$1998&amp;全球运价!$C$7:$C$1998&amp;全球运价!$S$7:$S$1998&amp;全球运价!$L$7:$L$1998&amp;全球运价!$P$7:$P$1998),全球运价!E$7:E$1998)</f>
        <v>-110</v>
      </c>
      <c r="M426" s="40" t="s">
        <v>3470</v>
      </c>
      <c r="N426" s="40" t="s">
        <v>1506</v>
      </c>
      <c r="O426" s="40" t="s">
        <v>3448</v>
      </c>
      <c r="P426" s="40" t="s">
        <v>1083</v>
      </c>
      <c r="Q426" s="40" t="s">
        <v>3505</v>
      </c>
    </row>
    <row r="427" spans="1:17" s="40" customFormat="1" ht="19.5" customHeight="1">
      <c r="A427" s="210" t="s">
        <v>2972</v>
      </c>
      <c r="B427" s="886" t="s">
        <v>4175</v>
      </c>
      <c r="C427" s="899">
        <v>0</v>
      </c>
      <c r="D427" s="901"/>
      <c r="E427" s="776" t="s">
        <v>2360</v>
      </c>
      <c r="F427" s="777" t="s">
        <v>2359</v>
      </c>
      <c r="G427" s="186" t="s">
        <v>741</v>
      </c>
      <c r="H427" s="202">
        <v>30</v>
      </c>
      <c r="I427" s="670" t="str">
        <f t="shared" si="41"/>
        <v>-</v>
      </c>
      <c r="J427" s="220" t="str">
        <f t="shared" si="42"/>
        <v>USD ( 15 ) / ( 10 )</v>
      </c>
      <c r="K427" s="220">
        <f>LOOKUP(1,0/($M427&amp;$N427&amp;$O427&amp;$P427&amp;$Q427=全球运价!$B$7:$B$1998&amp;全球运价!$C$7:$C$1998&amp;全球运价!$S$7:$S$1998&amp;全球运价!$L$7:$L$1998&amp;全球运价!$P$7:$P$1998),全球运价!D$7:D$1998)</f>
        <v>-15</v>
      </c>
      <c r="L427" s="220">
        <f>LOOKUP(1,0/($M427&amp;$N427&amp;$O427&amp;$P427&amp;$Q427=全球运价!$B$7:$B$1998&amp;全球运价!$C$7:$C$1998&amp;全球运价!$S$7:$S$1998&amp;全球运价!$L$7:$L$1998&amp;全球运价!$P$7:$P$1998),全球运价!E$7:E$1998)</f>
        <v>-10</v>
      </c>
      <c r="M427" s="40" t="s">
        <v>3471</v>
      </c>
      <c r="N427" s="40" t="s">
        <v>741</v>
      </c>
      <c r="O427" s="40" t="s">
        <v>3443</v>
      </c>
      <c r="P427" s="40" t="s">
        <v>1082</v>
      </c>
      <c r="Q427" s="40" t="s">
        <v>3505</v>
      </c>
    </row>
    <row r="428" spans="1:17" s="40" customFormat="1" ht="19.5" customHeight="1">
      <c r="A428" s="210" t="s">
        <v>1766</v>
      </c>
      <c r="B428" s="886" t="s">
        <v>3711</v>
      </c>
      <c r="C428" s="899" t="s">
        <v>101</v>
      </c>
      <c r="D428" s="901"/>
      <c r="E428" s="776" t="s">
        <v>2360</v>
      </c>
      <c r="F428" s="777" t="s">
        <v>2359</v>
      </c>
      <c r="G428" s="186" t="s">
        <v>741</v>
      </c>
      <c r="H428" s="202">
        <v>30</v>
      </c>
      <c r="I428" s="670" t="str">
        <f t="shared" si="41"/>
        <v>-</v>
      </c>
      <c r="J428" s="220" t="str">
        <f t="shared" si="42"/>
        <v>USD ( 75 ) / ( 70 )</v>
      </c>
      <c r="K428" s="220">
        <f>LOOKUP(1,0/($M428&amp;$N428&amp;$O428&amp;$P428&amp;$Q428=全球运价!$B$7:$B$1998&amp;全球运价!$C$7:$C$1998&amp;全球运价!$S$7:$S$1998&amp;全球运价!$L$7:$L$1998&amp;全球运价!$P$7:$P$1998),全球运价!D$7:D$1998)</f>
        <v>-75</v>
      </c>
      <c r="L428" s="220">
        <f>LOOKUP(1,0/($M428&amp;$N428&amp;$O428&amp;$P428&amp;$Q428=全球运价!$B$7:$B$1998&amp;全球运价!$C$7:$C$1998&amp;全球运价!$S$7:$S$1998&amp;全球运价!$L$7:$L$1998&amp;全球运价!$P$7:$P$1998),全球运价!E$7:E$1998)</f>
        <v>-70</v>
      </c>
      <c r="M428" s="40" t="s">
        <v>3471</v>
      </c>
      <c r="N428" s="40" t="s">
        <v>741</v>
      </c>
      <c r="O428" s="40" t="s">
        <v>3448</v>
      </c>
      <c r="P428" s="40" t="s">
        <v>1082</v>
      </c>
      <c r="Q428" s="40" t="s">
        <v>3505</v>
      </c>
    </row>
    <row r="429" spans="1:17" s="40" customFormat="1" ht="19.5" customHeight="1">
      <c r="A429" s="210" t="s">
        <v>1767</v>
      </c>
      <c r="B429" s="886" t="s">
        <v>4176</v>
      </c>
      <c r="C429" s="899"/>
      <c r="D429" s="901"/>
      <c r="E429" s="776" t="s">
        <v>2360</v>
      </c>
      <c r="F429" s="777" t="s">
        <v>2359</v>
      </c>
      <c r="G429" s="186" t="s">
        <v>741</v>
      </c>
      <c r="H429" s="202">
        <v>30</v>
      </c>
      <c r="I429" s="670" t="str">
        <f t="shared" si="41"/>
        <v>-</v>
      </c>
      <c r="J429" s="220" t="str">
        <f t="shared" si="42"/>
        <v>USD ( 55 ) / ( 50 )</v>
      </c>
      <c r="K429" s="220">
        <f>LOOKUP(1,0/($M429&amp;$N429&amp;$O429&amp;$P429&amp;$Q429=全球运价!$B$7:$B$1998&amp;全球运价!$C$7:$C$1998&amp;全球运价!$S$7:$S$1998&amp;全球运价!$L$7:$L$1998&amp;全球运价!$P$7:$P$1998),全球运价!D$7:D$1998)</f>
        <v>-55</v>
      </c>
      <c r="L429" s="220">
        <f>LOOKUP(1,0/($M429&amp;$N429&amp;$O429&amp;$P429&amp;$Q429=全球运价!$B$7:$B$1998&amp;全球运价!$C$7:$C$1998&amp;全球运价!$S$7:$S$1998&amp;全球运价!$L$7:$L$1998&amp;全球运价!$P$7:$P$1998),全球运价!E$7:E$1998)</f>
        <v>-50</v>
      </c>
      <c r="M429" s="40" t="s">
        <v>3471</v>
      </c>
      <c r="N429" s="40" t="s">
        <v>741</v>
      </c>
      <c r="O429" s="40" t="s">
        <v>3443</v>
      </c>
      <c r="P429" s="40" t="s">
        <v>3466</v>
      </c>
      <c r="Q429" s="40" t="s">
        <v>3505</v>
      </c>
    </row>
    <row r="430" spans="1:17" s="68" customFormat="1" ht="19.5" customHeight="1">
      <c r="A430" s="210" t="s">
        <v>1768</v>
      </c>
      <c r="B430" s="886" t="s">
        <v>4177</v>
      </c>
      <c r="C430" s="899" t="s">
        <v>101</v>
      </c>
      <c r="D430" s="901"/>
      <c r="E430" s="776" t="s">
        <v>2360</v>
      </c>
      <c r="F430" s="777" t="s">
        <v>2359</v>
      </c>
      <c r="G430" s="186" t="s">
        <v>741</v>
      </c>
      <c r="H430" s="202">
        <v>30</v>
      </c>
      <c r="I430" s="670" t="str">
        <f t="shared" si="41"/>
        <v>-</v>
      </c>
      <c r="J430" s="220" t="str">
        <f t="shared" si="42"/>
        <v>USD ( 115 ) / ( 110 )</v>
      </c>
      <c r="K430" s="220">
        <f>LOOKUP(1,0/($M430&amp;$N430&amp;$O430&amp;$P430&amp;$Q430=全球运价!$B$7:$B$1998&amp;全球运价!$C$7:$C$1998&amp;全球运价!$S$7:$S$1998&amp;全球运价!$L$7:$L$1998&amp;全球运价!$P$7:$P$1998),全球运价!D$7:D$1998)</f>
        <v>-115</v>
      </c>
      <c r="L430" s="220">
        <f>LOOKUP(1,0/($M430&amp;$N430&amp;$O430&amp;$P430&amp;$Q430=全球运价!$B$7:$B$1998&amp;全球运价!$C$7:$C$1998&amp;全球运价!$S$7:$S$1998&amp;全球运价!$L$7:$L$1998&amp;全球运价!$P$7:$P$1998),全球运价!E$7:E$1998)</f>
        <v>-110</v>
      </c>
      <c r="M430" s="40" t="s">
        <v>3471</v>
      </c>
      <c r="N430" s="40" t="s">
        <v>741</v>
      </c>
      <c r="O430" s="40" t="s">
        <v>3448</v>
      </c>
      <c r="P430" s="40" t="s">
        <v>1083</v>
      </c>
      <c r="Q430" s="40" t="s">
        <v>3505</v>
      </c>
    </row>
    <row r="431" spans="1:17" s="28" customFormat="1" ht="19.5" customHeight="1">
      <c r="A431" s="239" t="s">
        <v>2959</v>
      </c>
      <c r="B431" s="804" t="s">
        <v>4092</v>
      </c>
      <c r="C431" s="899">
        <v>0</v>
      </c>
      <c r="D431" s="901"/>
      <c r="E431" s="776" t="s">
        <v>2362</v>
      </c>
      <c r="F431" s="777" t="s">
        <v>2357</v>
      </c>
      <c r="G431" s="186" t="s">
        <v>8</v>
      </c>
      <c r="H431" s="202">
        <v>28</v>
      </c>
      <c r="I431" s="670" t="str">
        <f t="shared" si="41"/>
        <v>-</v>
      </c>
      <c r="J431" s="220" t="str">
        <f t="shared" si="42"/>
        <v>USD 41 / 46</v>
      </c>
      <c r="K431" s="220">
        <f>LOOKUP(1,0/($M431&amp;$N431&amp;$O431&amp;$P431&amp;$Q431=全球运价!$B$7:$B$1998&amp;全球运价!$C$7:$C$1998&amp;全球运价!$S$7:$S$1998&amp;全球运价!$L$7:$L$1998&amp;全球运价!$P$7:$P$1998),全球运价!D$7:D$1998)</f>
        <v>41</v>
      </c>
      <c r="L431" s="220">
        <f>LOOKUP(1,0/($M431&amp;$N431&amp;$O431&amp;$P431&amp;$Q431=全球运价!$B$7:$B$1998&amp;全球运价!$C$7:$C$1998&amp;全球运价!$S$7:$S$1998&amp;全球运价!$L$7:$L$1998&amp;全球运价!$P$7:$P$1998),全球运价!E$7:E$1998)</f>
        <v>46</v>
      </c>
      <c r="M431" s="40" t="s">
        <v>1168</v>
      </c>
      <c r="N431" s="40" t="s">
        <v>1168</v>
      </c>
      <c r="O431" s="40" t="s">
        <v>3443</v>
      </c>
      <c r="P431" s="40" t="s">
        <v>3442</v>
      </c>
      <c r="Q431" s="40" t="s">
        <v>3507</v>
      </c>
    </row>
    <row r="432" spans="1:17" s="62" customFormat="1" ht="19.5" customHeight="1">
      <c r="A432" s="239" t="s">
        <v>2973</v>
      </c>
      <c r="B432" s="804" t="s">
        <v>3967</v>
      </c>
      <c r="C432" s="899">
        <v>0</v>
      </c>
      <c r="D432" s="901"/>
      <c r="E432" s="776" t="s">
        <v>2362</v>
      </c>
      <c r="F432" s="777" t="s">
        <v>2363</v>
      </c>
      <c r="G432" s="186" t="s">
        <v>8</v>
      </c>
      <c r="H432" s="202">
        <v>35</v>
      </c>
      <c r="I432" s="670" t="str">
        <f t="shared" si="41"/>
        <v>-</v>
      </c>
      <c r="J432" s="220" t="str">
        <f t="shared" si="42"/>
        <v>USD 191 / 196</v>
      </c>
      <c r="K432" s="220">
        <f>LOOKUP(1,0/($M432&amp;$N432&amp;$O432&amp;$P432&amp;$Q432=全球运价!$B$7:$B$1998&amp;全球运价!$C$7:$C$1998&amp;全球运价!$S$7:$S$1998&amp;全球运价!$L$7:$L$1998&amp;全球运价!$P$7:$P$1998),全球运价!D$7:D$1998)</f>
        <v>191</v>
      </c>
      <c r="L432" s="220">
        <f>LOOKUP(1,0/($M432&amp;$N432&amp;$O432&amp;$P432&amp;$Q432=全球运价!$B$7:$B$1998&amp;全球运价!$C$7:$C$1998&amp;全球运价!$S$7:$S$1998&amp;全球运价!$L$7:$L$1998&amp;全球运价!$P$7:$P$1998),全球运价!E$7:E$1998)</f>
        <v>196</v>
      </c>
      <c r="M432" s="40" t="s">
        <v>1446</v>
      </c>
      <c r="N432" s="40" t="s">
        <v>1446</v>
      </c>
      <c r="O432" s="40" t="s">
        <v>3443</v>
      </c>
      <c r="P432" s="40" t="s">
        <v>3442</v>
      </c>
      <c r="Q432" s="40" t="s">
        <v>3507</v>
      </c>
    </row>
    <row r="433" spans="1:18" s="28" customFormat="1" ht="19.5" customHeight="1">
      <c r="A433" s="239" t="s">
        <v>2974</v>
      </c>
      <c r="B433" s="804" t="s">
        <v>4091</v>
      </c>
      <c r="C433" s="899">
        <v>0</v>
      </c>
      <c r="D433" s="901"/>
      <c r="E433" s="776" t="s">
        <v>3085</v>
      </c>
      <c r="F433" s="777" t="s">
        <v>316</v>
      </c>
      <c r="G433" s="186" t="s">
        <v>8</v>
      </c>
      <c r="H433" s="202">
        <v>30</v>
      </c>
      <c r="I433" s="670" t="str">
        <f t="shared" si="41"/>
        <v>-</v>
      </c>
      <c r="J433" s="220" t="str">
        <f t="shared" si="42"/>
        <v>USD 70 / 75</v>
      </c>
      <c r="K433" s="220">
        <f>LOOKUP(1,0/($M433&amp;$N433&amp;$O433&amp;$P433&amp;$Q433=全球运价!$B$7:$B$1998&amp;全球运价!$C$7:$C$1998&amp;全球运价!$S$7:$S$1998&amp;全球运价!$L$7:$L$1998&amp;全球运价!$P$7:$P$1998),全球运价!D$7:D$1998)</f>
        <v>70</v>
      </c>
      <c r="L433" s="220">
        <f>LOOKUP(1,0/($M433&amp;$N433&amp;$O433&amp;$P433&amp;$Q433=全球运价!$B$7:$B$1998&amp;全球运价!$C$7:$C$1998&amp;全球运价!$S$7:$S$1998&amp;全球运价!$L$7:$L$1998&amp;全球运价!$P$7:$P$1998),全球运价!E$7:E$1998)</f>
        <v>75</v>
      </c>
      <c r="M433" s="40" t="s">
        <v>3472</v>
      </c>
      <c r="N433" s="40" t="s">
        <v>1442</v>
      </c>
      <c r="O433" s="40" t="s">
        <v>3443</v>
      </c>
      <c r="P433" s="40" t="s">
        <v>3442</v>
      </c>
      <c r="Q433" s="40" t="s">
        <v>3507</v>
      </c>
    </row>
    <row r="434" spans="1:18" s="40" customFormat="1" ht="19.5" customHeight="1">
      <c r="A434" s="912"/>
      <c r="B434" s="897"/>
      <c r="C434" s="897"/>
      <c r="D434" s="897"/>
      <c r="E434" s="897"/>
      <c r="F434" s="897"/>
      <c r="G434" s="897"/>
      <c r="H434" s="898"/>
      <c r="I434" s="675" t="s">
        <v>3941</v>
      </c>
      <c r="J434" s="220"/>
      <c r="K434" s="220"/>
      <c r="L434" s="220"/>
    </row>
    <row r="435" spans="1:18" s="347" customFormat="1" ht="19.5" customHeight="1">
      <c r="A435" s="372" t="s">
        <v>2406</v>
      </c>
      <c r="B435" s="329"/>
      <c r="C435" s="329"/>
      <c r="D435" s="329"/>
      <c r="E435" s="329"/>
      <c r="F435" s="329"/>
      <c r="G435" s="332"/>
      <c r="H435" s="333"/>
      <c r="I435" s="670" t="str">
        <f t="shared" ref="I435:I454" si="43">IF(J435="","",IF(J435="SYSTEM PRICE","",IF(B435=J435,"-","check")))</f>
        <v/>
      </c>
      <c r="J435" s="220"/>
      <c r="K435" s="220"/>
      <c r="L435" s="220"/>
      <c r="M435" s="68"/>
      <c r="N435" s="40"/>
      <c r="O435" s="40"/>
      <c r="P435" s="40"/>
      <c r="Q435" s="40"/>
      <c r="R435" s="40"/>
    </row>
    <row r="436" spans="1:18" s="28" customFormat="1" ht="19.5" customHeight="1">
      <c r="A436" s="904" t="s">
        <v>623</v>
      </c>
      <c r="B436" s="905"/>
      <c r="C436" s="905"/>
      <c r="D436" s="905"/>
      <c r="E436" s="905"/>
      <c r="F436" s="905"/>
      <c r="G436" s="905"/>
      <c r="H436" s="906"/>
      <c r="I436" s="670" t="str">
        <f t="shared" si="43"/>
        <v/>
      </c>
      <c r="J436" s="220"/>
      <c r="K436" s="220"/>
      <c r="L436" s="220"/>
      <c r="N436" s="40"/>
      <c r="O436" s="40"/>
      <c r="P436" s="40"/>
      <c r="Q436" s="40"/>
      <c r="R436" s="40"/>
    </row>
    <row r="437" spans="1:18" s="28" customFormat="1" ht="19.5" customHeight="1">
      <c r="A437" s="38" t="s">
        <v>622</v>
      </c>
      <c r="B437" s="31"/>
      <c r="C437" s="31"/>
      <c r="D437" s="31"/>
      <c r="E437" s="31"/>
      <c r="F437" s="31"/>
      <c r="G437" s="31"/>
      <c r="H437" s="35"/>
      <c r="I437" s="670" t="str">
        <f t="shared" si="43"/>
        <v/>
      </c>
      <c r="J437" s="220"/>
      <c r="K437" s="220"/>
      <c r="L437" s="220"/>
      <c r="N437" s="40"/>
      <c r="O437" s="40"/>
      <c r="P437" s="40"/>
      <c r="Q437" s="40"/>
      <c r="R437" s="40"/>
    </row>
    <row r="438" spans="1:18" s="28" customFormat="1" ht="19.5" customHeight="1">
      <c r="A438" s="38" t="s">
        <v>346</v>
      </c>
      <c r="B438" s="31"/>
      <c r="C438" s="31"/>
      <c r="D438" s="31"/>
      <c r="E438" s="31"/>
      <c r="F438" s="31"/>
      <c r="G438" s="31"/>
      <c r="H438" s="35"/>
      <c r="I438" s="670" t="str">
        <f t="shared" si="43"/>
        <v/>
      </c>
      <c r="J438" s="220"/>
      <c r="K438" s="220"/>
      <c r="L438" s="220"/>
      <c r="N438" s="40"/>
      <c r="O438" s="40"/>
      <c r="Q438" s="40"/>
    </row>
    <row r="439" spans="1:18" s="28" customFormat="1" ht="19.5" customHeight="1">
      <c r="A439" s="38" t="s">
        <v>616</v>
      </c>
      <c r="B439" s="31"/>
      <c r="C439" s="31"/>
      <c r="D439" s="31"/>
      <c r="E439" s="31"/>
      <c r="F439" s="31"/>
      <c r="G439" s="31"/>
      <c r="H439" s="35"/>
      <c r="I439" s="670" t="str">
        <f t="shared" si="43"/>
        <v/>
      </c>
      <c r="J439" s="220"/>
      <c r="K439" s="220"/>
      <c r="L439" s="220"/>
      <c r="N439" s="40"/>
      <c r="O439" s="40"/>
      <c r="Q439" s="40"/>
    </row>
    <row r="440" spans="1:18" s="28" customFormat="1" ht="19.5" customHeight="1">
      <c r="A440" s="38" t="s">
        <v>108</v>
      </c>
      <c r="B440" s="31"/>
      <c r="C440" s="31"/>
      <c r="D440" s="31"/>
      <c r="E440" s="31"/>
      <c r="F440" s="31"/>
      <c r="G440" s="31"/>
      <c r="H440" s="35"/>
      <c r="I440" s="670" t="str">
        <f t="shared" si="43"/>
        <v/>
      </c>
      <c r="J440" s="220"/>
      <c r="K440" s="220"/>
      <c r="L440" s="220"/>
      <c r="N440" s="40"/>
      <c r="O440" s="40"/>
      <c r="Q440" s="40"/>
    </row>
    <row r="441" spans="1:18" s="40" customFormat="1" ht="19.5" customHeight="1">
      <c r="A441" s="38" t="s">
        <v>451</v>
      </c>
      <c r="B441" s="177"/>
      <c r="C441" s="177"/>
      <c r="D441" s="177"/>
      <c r="E441" s="177"/>
      <c r="F441" s="177"/>
      <c r="G441" s="177"/>
      <c r="H441" s="178"/>
      <c r="I441" s="670" t="str">
        <f t="shared" si="43"/>
        <v/>
      </c>
      <c r="J441" s="220"/>
      <c r="K441" s="220"/>
      <c r="L441" s="220"/>
    </row>
    <row r="442" spans="1:18" s="40" customFormat="1" ht="19.5" customHeight="1">
      <c r="A442" s="38" t="s">
        <v>452</v>
      </c>
      <c r="B442" s="31"/>
      <c r="C442" s="31"/>
      <c r="D442" s="31"/>
      <c r="E442" s="31"/>
      <c r="F442" s="31"/>
      <c r="G442" s="31"/>
      <c r="H442" s="35"/>
      <c r="I442" s="670" t="str">
        <f t="shared" si="43"/>
        <v/>
      </c>
      <c r="J442" s="220"/>
      <c r="K442" s="220"/>
      <c r="L442" s="220"/>
    </row>
    <row r="443" spans="1:18" s="40" customFormat="1" ht="19.5" customHeight="1">
      <c r="A443" s="38" t="s">
        <v>109</v>
      </c>
      <c r="B443" s="31"/>
      <c r="C443" s="31"/>
      <c r="D443" s="31"/>
      <c r="E443" s="31"/>
      <c r="F443" s="31"/>
      <c r="G443" s="31"/>
      <c r="H443" s="35"/>
      <c r="I443" s="670" t="str">
        <f t="shared" si="43"/>
        <v/>
      </c>
      <c r="J443" s="220"/>
      <c r="K443" s="220"/>
      <c r="L443" s="220"/>
    </row>
    <row r="444" spans="1:18" s="40" customFormat="1" ht="19.5" customHeight="1">
      <c r="A444" s="38" t="s">
        <v>110</v>
      </c>
      <c r="B444" s="31"/>
      <c r="C444" s="31"/>
      <c r="D444" s="31"/>
      <c r="E444" s="31"/>
      <c r="F444" s="31"/>
      <c r="G444" s="31"/>
      <c r="H444" s="35"/>
      <c r="I444" s="670" t="str">
        <f t="shared" si="43"/>
        <v/>
      </c>
      <c r="J444" s="220"/>
      <c r="K444" s="220"/>
      <c r="L444" s="220"/>
    </row>
    <row r="445" spans="1:18" s="40" customFormat="1" ht="19.5" customHeight="1">
      <c r="A445" s="38" t="s">
        <v>111</v>
      </c>
      <c r="B445" s="31"/>
      <c r="C445" s="31"/>
      <c r="D445" s="31"/>
      <c r="E445" s="31"/>
      <c r="F445" s="31"/>
      <c r="G445" s="31"/>
      <c r="H445" s="35"/>
      <c r="I445" s="670" t="str">
        <f t="shared" si="43"/>
        <v/>
      </c>
      <c r="J445" s="220"/>
      <c r="K445" s="220"/>
      <c r="L445" s="220"/>
    </row>
    <row r="446" spans="1:18" s="40" customFormat="1" ht="19.5" customHeight="1" thickBot="1">
      <c r="A446" s="42" t="s">
        <v>112</v>
      </c>
      <c r="B446" s="36"/>
      <c r="C446" s="36"/>
      <c r="D446" s="36"/>
      <c r="E446" s="36"/>
      <c r="F446" s="36"/>
      <c r="G446" s="36"/>
      <c r="H446" s="44"/>
      <c r="I446" s="670" t="str">
        <f t="shared" si="43"/>
        <v/>
      </c>
      <c r="J446" s="220"/>
      <c r="K446" s="220"/>
      <c r="L446" s="220"/>
    </row>
    <row r="447" spans="1:18" s="40" customFormat="1" ht="19.5" customHeight="1">
      <c r="A447" s="38"/>
      <c r="B447" s="31"/>
      <c r="C447" s="31"/>
      <c r="D447" s="31"/>
      <c r="E447" s="31"/>
      <c r="F447" s="31"/>
      <c r="G447" s="31"/>
      <c r="H447" s="35"/>
      <c r="I447" s="670" t="str">
        <f t="shared" si="43"/>
        <v/>
      </c>
      <c r="J447" s="220"/>
      <c r="K447" s="220"/>
      <c r="L447" s="220"/>
    </row>
    <row r="448" spans="1:18" s="40" customFormat="1" ht="19.5" customHeight="1">
      <c r="A448" s="183" t="s">
        <v>113</v>
      </c>
      <c r="B448" s="236" t="s">
        <v>2</v>
      </c>
      <c r="C448" s="916" t="s">
        <v>87</v>
      </c>
      <c r="D448" s="916"/>
      <c r="E448" s="24" t="s">
        <v>3</v>
      </c>
      <c r="F448" s="24" t="s">
        <v>4</v>
      </c>
      <c r="G448" s="24" t="s">
        <v>5</v>
      </c>
      <c r="H448" s="66" t="s">
        <v>6</v>
      </c>
      <c r="I448" s="670" t="str">
        <f t="shared" si="43"/>
        <v/>
      </c>
      <c r="J448" s="684" t="s">
        <v>3610</v>
      </c>
      <c r="K448" s="220" t="s">
        <v>3544</v>
      </c>
      <c r="L448" s="220" t="s">
        <v>3545</v>
      </c>
      <c r="M448" s="73" t="s">
        <v>3414</v>
      </c>
      <c r="N448" s="73" t="s">
        <v>3513</v>
      </c>
      <c r="O448" s="73" t="s">
        <v>3514</v>
      </c>
      <c r="P448" s="73" t="s">
        <v>3515</v>
      </c>
      <c r="Q448" s="73" t="s">
        <v>3492</v>
      </c>
      <c r="R448" s="667"/>
    </row>
    <row r="449" spans="1:18" s="40" customFormat="1" ht="19.5" customHeight="1">
      <c r="A449" s="191" t="s">
        <v>3052</v>
      </c>
      <c r="B449" s="802" t="s">
        <v>4093</v>
      </c>
      <c r="C449" s="899">
        <v>0</v>
      </c>
      <c r="D449" s="901"/>
      <c r="E449" s="791" t="s">
        <v>4048</v>
      </c>
      <c r="F449" s="786" t="s">
        <v>3983</v>
      </c>
      <c r="G449" s="186" t="s">
        <v>8</v>
      </c>
      <c r="H449" s="229" t="s">
        <v>692</v>
      </c>
      <c r="I449" s="670" t="str">
        <f t="shared" si="43"/>
        <v>-</v>
      </c>
      <c r="J449" s="220" t="str">
        <f t="shared" ref="J449:J454" si="44">"USD "&amp;IF(K449&lt;0,"( "&amp;-K449&amp;" )",K449)&amp;" / "&amp;IF(L449&lt;0,"( "&amp;-L449&amp;" )",L449)</f>
        <v>USD ( 17 ) / ( 17 )</v>
      </c>
      <c r="K449" s="220">
        <f>LOOKUP(1,0/($M449&amp;$N449&amp;$O449&amp;$P449&amp;$Q449=全球运价!$B$7:$B$1998&amp;全球运价!$C$7:$C$1998&amp;全球运价!$S$7:$S$1998&amp;全球运价!$L$7:$L$1998&amp;全球运价!$P$7:$P$1998),全球运价!D$7:D$1998)</f>
        <v>-17</v>
      </c>
      <c r="L449" s="220">
        <f>LOOKUP(1,0/($M449&amp;$N449&amp;$O449&amp;$P449&amp;$Q449=全球运价!$B$7:$B$1998&amp;全球运价!$C$7:$C$1998&amp;全球运价!$S$7:$S$1998&amp;全球运价!$L$7:$L$1998&amp;全球运价!$P$7:$P$1998),全球运价!E$7:E$1998)</f>
        <v>-17</v>
      </c>
      <c r="M449" s="40" t="s">
        <v>738</v>
      </c>
      <c r="N449" s="40" t="s">
        <v>738</v>
      </c>
      <c r="O449" s="40" t="s">
        <v>3443</v>
      </c>
      <c r="P449" s="40" t="s">
        <v>3442</v>
      </c>
      <c r="Q449" s="40" t="s">
        <v>3506</v>
      </c>
    </row>
    <row r="450" spans="1:18" s="40" customFormat="1" ht="19.5" customHeight="1">
      <c r="A450" s="191" t="s">
        <v>633</v>
      </c>
      <c r="B450" s="802" t="s">
        <v>4094</v>
      </c>
      <c r="C450" s="899" t="s">
        <v>114</v>
      </c>
      <c r="D450" s="901"/>
      <c r="E450" s="791" t="s">
        <v>4048</v>
      </c>
      <c r="F450" s="786" t="s">
        <v>3983</v>
      </c>
      <c r="G450" s="186" t="s">
        <v>8</v>
      </c>
      <c r="H450" s="229" t="s">
        <v>692</v>
      </c>
      <c r="I450" s="670" t="str">
        <f t="shared" si="43"/>
        <v>-</v>
      </c>
      <c r="J450" s="220" t="str">
        <f t="shared" si="44"/>
        <v>USD ( 107 ) / ( 107 )</v>
      </c>
      <c r="K450" s="220">
        <f>LOOKUP(1,0/($M450&amp;$N450&amp;$O450&amp;$P450&amp;$Q450=全球运价!$B$7:$B$1998&amp;全球运价!$C$7:$C$1998&amp;全球运价!$S$7:$S$1998&amp;全球运价!$L$7:$L$1998&amp;全球运价!$P$7:$P$1998),全球运价!D$7:D$1998)</f>
        <v>-107</v>
      </c>
      <c r="L450" s="220">
        <f>LOOKUP(1,0/($M450&amp;$N450&amp;$O450&amp;$P450&amp;$Q450=全球运价!$B$7:$B$1998&amp;全球运价!$C$7:$C$1998&amp;全球运价!$S$7:$S$1998&amp;全球运价!$L$7:$L$1998&amp;全球运价!$P$7:$P$1998),全球运价!E$7:E$1998)</f>
        <v>-107</v>
      </c>
      <c r="M450" s="40" t="s">
        <v>738</v>
      </c>
      <c r="N450" s="40" t="s">
        <v>738</v>
      </c>
      <c r="O450" s="40" t="s">
        <v>3448</v>
      </c>
      <c r="P450" s="40" t="s">
        <v>3442</v>
      </c>
      <c r="Q450" s="40" t="s">
        <v>3506</v>
      </c>
    </row>
    <row r="451" spans="1:18" s="40" customFormat="1" ht="19.5" customHeight="1">
      <c r="A451" s="191" t="s">
        <v>3053</v>
      </c>
      <c r="B451" s="802" t="s">
        <v>4095</v>
      </c>
      <c r="C451" s="899" t="s">
        <v>114</v>
      </c>
      <c r="D451" s="901"/>
      <c r="E451" s="791" t="s">
        <v>4048</v>
      </c>
      <c r="F451" s="786" t="s">
        <v>3983</v>
      </c>
      <c r="G451" s="256" t="s">
        <v>115</v>
      </c>
      <c r="H451" s="202">
        <v>35</v>
      </c>
      <c r="I451" s="670" t="str">
        <f t="shared" si="43"/>
        <v>-</v>
      </c>
      <c r="J451" s="220" t="str">
        <f t="shared" si="44"/>
        <v>USD ( 72 ) / ( 67 )</v>
      </c>
      <c r="K451" s="220">
        <f>LOOKUP(1,0/($M451&amp;$N451&amp;$O451&amp;$P451&amp;$Q451=全球运价!$B$7:$B$1998&amp;全球运价!$C$7:$C$1998&amp;全球运价!$S$7:$S$1998&amp;全球运价!$L$7:$L$1998&amp;全球运价!$P$7:$P$1998),全球运价!D$7:D$1998)</f>
        <v>-72</v>
      </c>
      <c r="L451" s="220">
        <f>LOOKUP(1,0/($M451&amp;$N451&amp;$O451&amp;$P451&amp;$Q451=全球运价!$B$7:$B$1998&amp;全球运价!$C$7:$C$1998&amp;全球运价!$S$7:$S$1998&amp;全球运价!$L$7:$L$1998&amp;全球运价!$P$7:$P$1998),全球运价!E$7:E$1998)</f>
        <v>-67</v>
      </c>
      <c r="M451" s="40" t="s">
        <v>1201</v>
      </c>
      <c r="N451" s="40" t="s">
        <v>738</v>
      </c>
      <c r="O451" s="40" t="s">
        <v>3443</v>
      </c>
      <c r="P451" s="40" t="s">
        <v>3442</v>
      </c>
      <c r="Q451" s="40" t="s">
        <v>3507</v>
      </c>
    </row>
    <row r="452" spans="1:18" s="40" customFormat="1" ht="19.5" customHeight="1">
      <c r="A452" s="191" t="s">
        <v>2850</v>
      </c>
      <c r="B452" s="802" t="s">
        <v>4096</v>
      </c>
      <c r="C452" s="899"/>
      <c r="D452" s="901"/>
      <c r="E452" s="791" t="s">
        <v>4049</v>
      </c>
      <c r="F452" s="786" t="s">
        <v>3983</v>
      </c>
      <c r="G452" s="256" t="s">
        <v>115</v>
      </c>
      <c r="H452" s="202">
        <v>35</v>
      </c>
      <c r="I452" s="670" t="str">
        <f t="shared" si="43"/>
        <v>-</v>
      </c>
      <c r="J452" s="220" t="str">
        <f t="shared" si="44"/>
        <v>USD 18 / 23</v>
      </c>
      <c r="K452" s="220">
        <f>LOOKUP(1,0/($M452&amp;$N452&amp;$O452&amp;$P452&amp;$Q452=全球运价!$B$7:$B$1998&amp;全球运价!$C$7:$C$1998&amp;全球运价!$S$7:$S$1998&amp;全球运价!$L$7:$L$1998&amp;全球运价!$P$7:$P$1998),全球运价!D$7:D$1998)</f>
        <v>18</v>
      </c>
      <c r="L452" s="220">
        <f>LOOKUP(1,0/($M452&amp;$N452&amp;$O452&amp;$P452&amp;$Q452=全球运价!$B$7:$B$1998&amp;全球运价!$C$7:$C$1998&amp;全球运价!$S$7:$S$1998&amp;全球运价!$L$7:$L$1998&amp;全球运价!$P$7:$P$1998),全球运价!E$7:E$1998)</f>
        <v>23</v>
      </c>
      <c r="M452" s="40" t="s">
        <v>3474</v>
      </c>
      <c r="N452" s="40" t="s">
        <v>738</v>
      </c>
      <c r="O452" s="40" t="s">
        <v>3443</v>
      </c>
      <c r="P452" s="40" t="s">
        <v>3442</v>
      </c>
      <c r="Q452" s="40" t="s">
        <v>3507</v>
      </c>
    </row>
    <row r="453" spans="1:18" s="40" customFormat="1" ht="19.5" customHeight="1">
      <c r="A453" s="191" t="s">
        <v>296</v>
      </c>
      <c r="B453" s="802" t="s">
        <v>4095</v>
      </c>
      <c r="C453" s="899" t="s">
        <v>114</v>
      </c>
      <c r="D453" s="901"/>
      <c r="E453" s="791" t="s">
        <v>4048</v>
      </c>
      <c r="F453" s="786" t="s">
        <v>3983</v>
      </c>
      <c r="G453" s="256" t="s">
        <v>115</v>
      </c>
      <c r="H453" s="202">
        <v>35</v>
      </c>
      <c r="I453" s="670" t="str">
        <f t="shared" si="43"/>
        <v>-</v>
      </c>
      <c r="J453" s="220" t="str">
        <f t="shared" si="44"/>
        <v>USD ( 72 ) / ( 67 )</v>
      </c>
      <c r="K453" s="220">
        <f>LOOKUP(1,0/($M453&amp;$N453&amp;$O453&amp;$P453&amp;$Q453=全球运价!$B$7:$B$1998&amp;全球运价!$C$7:$C$1998&amp;全球运价!$S$7:$S$1998&amp;全球运价!$L$7:$L$1998&amp;全球运价!$P$7:$P$1998),全球运价!D$7:D$1998)</f>
        <v>-72</v>
      </c>
      <c r="L453" s="220">
        <f>LOOKUP(1,0/($M453&amp;$N453&amp;$O453&amp;$P453&amp;$Q453=全球运价!$B$7:$B$1998&amp;全球运价!$C$7:$C$1998&amp;全球运价!$S$7:$S$1998&amp;全球运价!$L$7:$L$1998&amp;全球运价!$P$7:$P$1998),全球运价!E$7:E$1998)</f>
        <v>-67</v>
      </c>
      <c r="M453" s="40" t="s">
        <v>3474</v>
      </c>
      <c r="N453" s="40" t="s">
        <v>738</v>
      </c>
      <c r="O453" s="40" t="s">
        <v>3448</v>
      </c>
      <c r="P453" s="40" t="s">
        <v>3442</v>
      </c>
      <c r="Q453" s="40" t="s">
        <v>3507</v>
      </c>
    </row>
    <row r="454" spans="1:18" s="40" customFormat="1" ht="19.5" customHeight="1">
      <c r="A454" s="191" t="s">
        <v>2851</v>
      </c>
      <c r="B454" s="802" t="s">
        <v>4097</v>
      </c>
      <c r="C454" s="899" t="s">
        <v>114</v>
      </c>
      <c r="D454" s="901"/>
      <c r="E454" s="791" t="s">
        <v>4049</v>
      </c>
      <c r="F454" s="786" t="s">
        <v>3983</v>
      </c>
      <c r="G454" s="256" t="s">
        <v>115</v>
      </c>
      <c r="H454" s="202">
        <v>35</v>
      </c>
      <c r="I454" s="670" t="str">
        <f t="shared" si="43"/>
        <v>-</v>
      </c>
      <c r="J454" s="220" t="str">
        <f t="shared" si="44"/>
        <v>USD ( 55 ) / ( 50 )</v>
      </c>
      <c r="K454" s="220">
        <f>LOOKUP(1,0/($M454&amp;$N454&amp;$O454&amp;$P454&amp;$Q454=全球运价!$B$7:$B$1998&amp;全球运价!$C$7:$C$1998&amp;全球运价!$S$7:$S$1998&amp;全球运价!$L$7:$L$1998&amp;全球运价!$P$7:$P$1998),全球运价!D$7:D$1998)</f>
        <v>-55</v>
      </c>
      <c r="L454" s="220">
        <f>LOOKUP(1,0/($M454&amp;$N454&amp;$O454&amp;$P454&amp;$Q454=全球运价!$B$7:$B$1998&amp;全球运价!$C$7:$C$1998&amp;全球运价!$S$7:$S$1998&amp;全球运价!$L$7:$L$1998&amp;全球运价!$P$7:$P$1998),全球运价!E$7:E$1998)</f>
        <v>-50</v>
      </c>
      <c r="M454" s="40" t="s">
        <v>1318</v>
      </c>
      <c r="N454" s="40" t="s">
        <v>738</v>
      </c>
      <c r="O454" s="649" t="s">
        <v>1059</v>
      </c>
      <c r="P454" s="40" t="s">
        <v>3442</v>
      </c>
      <c r="Q454" s="40" t="s">
        <v>3507</v>
      </c>
    </row>
    <row r="455" spans="1:18" s="40" customFormat="1" ht="19.5" customHeight="1">
      <c r="A455" s="912"/>
      <c r="B455" s="897"/>
      <c r="C455" s="897"/>
      <c r="D455" s="897"/>
      <c r="E455" s="897"/>
      <c r="F455" s="897"/>
      <c r="G455" s="897"/>
      <c r="H455" s="898"/>
      <c r="I455" s="675" t="s">
        <v>3942</v>
      </c>
      <c r="J455" s="220"/>
      <c r="K455" s="220"/>
      <c r="L455" s="220"/>
    </row>
    <row r="456" spans="1:18" s="305" customFormat="1" ht="19.5" customHeight="1">
      <c r="A456" s="904" t="s">
        <v>693</v>
      </c>
      <c r="B456" s="905"/>
      <c r="C456" s="905"/>
      <c r="D456" s="905"/>
      <c r="E456" s="905"/>
      <c r="F456" s="905"/>
      <c r="G456" s="905"/>
      <c r="H456" s="906"/>
      <c r="I456" s="670" t="str">
        <f t="shared" ref="I456:I487" si="45">IF(J456="","",IF(J456="SYSTEM PRICE","",IF(B456=J456,"-","check")))</f>
        <v/>
      </c>
      <c r="J456" s="220"/>
      <c r="K456" s="220"/>
      <c r="L456" s="220"/>
      <c r="M456" s="669"/>
      <c r="N456" s="40"/>
      <c r="O456" s="40"/>
      <c r="P456" s="669"/>
      <c r="Q456" s="40"/>
    </row>
    <row r="457" spans="1:18" s="40" customFormat="1" ht="19.5" customHeight="1">
      <c r="A457" s="38" t="s">
        <v>601</v>
      </c>
      <c r="B457" s="49"/>
      <c r="C457" s="49"/>
      <c r="D457" s="49"/>
      <c r="E457" s="49"/>
      <c r="F457" s="49"/>
      <c r="G457" s="49"/>
      <c r="H457" s="255"/>
      <c r="I457" s="670" t="str">
        <f t="shared" si="45"/>
        <v/>
      </c>
      <c r="J457" s="220"/>
      <c r="K457" s="220"/>
      <c r="L457" s="220"/>
    </row>
    <row r="458" spans="1:18" s="40" customFormat="1" ht="19.5" customHeight="1">
      <c r="A458" s="215" t="s">
        <v>567</v>
      </c>
      <c r="B458" s="49"/>
      <c r="C458" s="254"/>
      <c r="D458" s="254"/>
      <c r="E458" s="254"/>
      <c r="F458" s="254"/>
      <c r="G458" s="254"/>
      <c r="H458" s="255"/>
      <c r="I458" s="670" t="str">
        <f t="shared" si="45"/>
        <v/>
      </c>
      <c r="J458" s="220"/>
      <c r="K458" s="220"/>
      <c r="L458" s="220"/>
    </row>
    <row r="459" spans="1:18" s="40" customFormat="1" ht="19.5" customHeight="1" thickBot="1">
      <c r="A459" s="38" t="s">
        <v>545</v>
      </c>
      <c r="B459" s="31"/>
      <c r="C459" s="31"/>
      <c r="D459" s="31"/>
      <c r="E459" s="31"/>
      <c r="F459" s="31"/>
      <c r="G459" s="31"/>
      <c r="H459" s="35"/>
      <c r="I459" s="670" t="str">
        <f t="shared" si="45"/>
        <v/>
      </c>
      <c r="J459" s="220"/>
      <c r="K459" s="220"/>
      <c r="L459" s="220"/>
    </row>
    <row r="460" spans="1:18" s="40" customFormat="1" ht="19.5" customHeight="1">
      <c r="A460" s="913"/>
      <c r="B460" s="914"/>
      <c r="C460" s="914"/>
      <c r="D460" s="914"/>
      <c r="E460" s="914"/>
      <c r="F460" s="914"/>
      <c r="G460" s="914"/>
      <c r="H460" s="915"/>
      <c r="I460" s="670" t="str">
        <f t="shared" si="45"/>
        <v/>
      </c>
      <c r="J460" s="220"/>
      <c r="K460" s="220"/>
      <c r="L460" s="220"/>
    </row>
    <row r="461" spans="1:18" s="40" customFormat="1" ht="19.5" customHeight="1">
      <c r="A461" s="65" t="s">
        <v>116</v>
      </c>
      <c r="B461" s="288" t="s">
        <v>2</v>
      </c>
      <c r="C461" s="916" t="s">
        <v>87</v>
      </c>
      <c r="D461" s="916"/>
      <c r="E461" s="24" t="s">
        <v>3</v>
      </c>
      <c r="F461" s="24" t="s">
        <v>4</v>
      </c>
      <c r="G461" s="24" t="s">
        <v>5</v>
      </c>
      <c r="H461" s="66" t="s">
        <v>6</v>
      </c>
      <c r="I461" s="670" t="str">
        <f t="shared" si="45"/>
        <v/>
      </c>
      <c r="J461" s="684" t="s">
        <v>3610</v>
      </c>
      <c r="K461" s="220" t="s">
        <v>3544</v>
      </c>
      <c r="L461" s="220" t="s">
        <v>3545</v>
      </c>
      <c r="M461" s="73" t="s">
        <v>3414</v>
      </c>
      <c r="N461" s="73" t="s">
        <v>3513</v>
      </c>
      <c r="O461" s="73" t="s">
        <v>3514</v>
      </c>
      <c r="P461" s="73" t="s">
        <v>3515</v>
      </c>
      <c r="Q461" s="73" t="s">
        <v>3492</v>
      </c>
      <c r="R461" s="667"/>
    </row>
    <row r="462" spans="1:18" s="40" customFormat="1" ht="19.5" customHeight="1">
      <c r="A462" s="191" t="s">
        <v>3219</v>
      </c>
      <c r="B462" s="802" t="s">
        <v>4098</v>
      </c>
      <c r="C462" s="899" t="s">
        <v>117</v>
      </c>
      <c r="D462" s="901"/>
      <c r="E462" s="776" t="s">
        <v>265</v>
      </c>
      <c r="F462" s="777" t="s">
        <v>2364</v>
      </c>
      <c r="G462" s="186" t="s">
        <v>8</v>
      </c>
      <c r="H462" s="202">
        <v>33</v>
      </c>
      <c r="I462" s="670" t="str">
        <f t="shared" si="45"/>
        <v>-</v>
      </c>
      <c r="J462" s="220" t="str">
        <f t="shared" ref="J462:J520" si="46">"USD "&amp;IF(K462&lt;0,"( "&amp;-K462&amp;" )",K462)&amp;" / "&amp;IF(L462&lt;0,"( "&amp;-L462&amp;" )",L462)</f>
        <v>USD ( 161 ) / ( 156 )</v>
      </c>
      <c r="K462" s="220">
        <f>LOOKUP(1,0/($M462&amp;$N462&amp;$O462&amp;$P462&amp;$Q462=全球运价!$B$7:$B$1998&amp;全球运价!$C$7:$C$1998&amp;全球运价!$S$7:$S$1998&amp;全球运价!$L$7:$L$1998&amp;全球运价!$P$7:$P$1998),全球运价!D$7:D$1998)</f>
        <v>-161</v>
      </c>
      <c r="L462" s="220">
        <f>LOOKUP(1,0/($M462&amp;$N462&amp;$O462&amp;$P462&amp;$Q462=全球运价!$B$7:$B$1998&amp;全球运价!$C$7:$C$1998&amp;全球运价!$S$7:$S$1998&amp;全球运价!$L$7:$L$1998&amp;全球运价!$P$7:$P$1998),全球运价!E$7:E$1998)</f>
        <v>-156</v>
      </c>
      <c r="M462" s="40" t="s">
        <v>3475</v>
      </c>
      <c r="N462" s="40" t="s">
        <v>1215</v>
      </c>
      <c r="O462" s="40" t="s">
        <v>3448</v>
      </c>
      <c r="P462" s="40" t="s">
        <v>3442</v>
      </c>
      <c r="Q462" s="40" t="s">
        <v>3507</v>
      </c>
    </row>
    <row r="463" spans="1:18" s="40" customFormat="1" ht="19.5" customHeight="1">
      <c r="A463" s="191" t="s">
        <v>2896</v>
      </c>
      <c r="B463" s="802" t="s">
        <v>4099</v>
      </c>
      <c r="C463" s="899" t="s">
        <v>117</v>
      </c>
      <c r="D463" s="901"/>
      <c r="E463" s="776" t="s">
        <v>265</v>
      </c>
      <c r="F463" s="777" t="s">
        <v>2364</v>
      </c>
      <c r="G463" s="186" t="s">
        <v>8</v>
      </c>
      <c r="H463" s="202">
        <v>33</v>
      </c>
      <c r="I463" s="670" t="str">
        <f t="shared" si="45"/>
        <v>-</v>
      </c>
      <c r="J463" s="220" t="str">
        <f t="shared" si="46"/>
        <v>USD ( 148 ) / ( 143 )</v>
      </c>
      <c r="K463" s="220">
        <f>LOOKUP(1,0/($M463&amp;$N463&amp;$O463&amp;$P463&amp;$Q463=全球运价!$B$7:$B$1998&amp;全球运价!$C$7:$C$1998&amp;全球运价!$S$7:$S$1998&amp;全球运价!$L$7:$L$1998&amp;全球运价!$P$7:$P$1998),全球运价!D$7:D$1998)</f>
        <v>-148</v>
      </c>
      <c r="L463" s="220">
        <f>LOOKUP(1,0/($M463&amp;$N463&amp;$O463&amp;$P463&amp;$Q463=全球运价!$B$7:$B$1998&amp;全球运价!$C$7:$C$1998&amp;全球运价!$S$7:$S$1998&amp;全球运价!$L$7:$L$1998&amp;全球运价!$P$7:$P$1998),全球运价!E$7:E$1998)</f>
        <v>-143</v>
      </c>
      <c r="M463" s="40" t="s">
        <v>3476</v>
      </c>
      <c r="N463" s="40" t="s">
        <v>1622</v>
      </c>
      <c r="O463" s="40" t="s">
        <v>3448</v>
      </c>
      <c r="P463" s="40" t="s">
        <v>3442</v>
      </c>
      <c r="Q463" s="40" t="s">
        <v>3507</v>
      </c>
    </row>
    <row r="464" spans="1:18" s="40" customFormat="1" ht="19.5" customHeight="1">
      <c r="A464" s="191" t="s">
        <v>3227</v>
      </c>
      <c r="B464" s="802" t="s">
        <v>4100</v>
      </c>
      <c r="C464" s="899" t="s">
        <v>117</v>
      </c>
      <c r="D464" s="901"/>
      <c r="E464" s="776" t="s">
        <v>3779</v>
      </c>
      <c r="F464" s="777" t="s">
        <v>3778</v>
      </c>
      <c r="G464" s="186" t="s">
        <v>8</v>
      </c>
      <c r="H464" s="202">
        <v>27</v>
      </c>
      <c r="I464" s="670" t="str">
        <f t="shared" si="45"/>
        <v>-</v>
      </c>
      <c r="J464" s="220" t="str">
        <f t="shared" si="46"/>
        <v>USD ( 133 ) / ( 128 )</v>
      </c>
      <c r="K464" s="220">
        <f>LOOKUP(1,0/($M464&amp;$N464&amp;$O464&amp;$P464&amp;$Q464=全球运价!$B$7:$B$1998&amp;全球运价!$C$7:$C$1998&amp;全球运价!$S$7:$S$1998&amp;全球运价!$L$7:$L$1998&amp;全球运价!$P$7:$P$1998),全球运价!D$7:D$1998)</f>
        <v>-133</v>
      </c>
      <c r="L464" s="220">
        <f>LOOKUP(1,0/($M464&amp;$N464&amp;$O464&amp;$P464&amp;$Q464=全球运价!$B$7:$B$1998&amp;全球运价!$C$7:$C$1998&amp;全球运价!$S$7:$S$1998&amp;全球运价!$L$7:$L$1998&amp;全球运价!$P$7:$P$1998),全球运价!E$7:E$1998)</f>
        <v>-128</v>
      </c>
      <c r="M464" s="68" t="s">
        <v>3477</v>
      </c>
      <c r="N464" s="40" t="s">
        <v>1173</v>
      </c>
      <c r="O464" s="40" t="s">
        <v>1060</v>
      </c>
      <c r="P464" s="40" t="s">
        <v>3442</v>
      </c>
      <c r="Q464" s="40" t="s">
        <v>3507</v>
      </c>
    </row>
    <row r="465" spans="1:17" s="40" customFormat="1" ht="19.5" customHeight="1">
      <c r="A465" s="191" t="s">
        <v>3220</v>
      </c>
      <c r="B465" s="802" t="s">
        <v>4101</v>
      </c>
      <c r="C465" s="899"/>
      <c r="D465" s="901"/>
      <c r="E465" s="776" t="s">
        <v>265</v>
      </c>
      <c r="F465" s="777" t="s">
        <v>2364</v>
      </c>
      <c r="G465" s="777" t="s">
        <v>119</v>
      </c>
      <c r="H465" s="202">
        <v>40</v>
      </c>
      <c r="I465" s="670" t="str">
        <f t="shared" si="45"/>
        <v>-</v>
      </c>
      <c r="J465" s="220" t="str">
        <f t="shared" si="46"/>
        <v>USD ( 111 ) / ( 106 )</v>
      </c>
      <c r="K465" s="220">
        <f>LOOKUP(1,0/($M465&amp;$N465&amp;$O465&amp;$P465&amp;$Q465=全球运价!$B$7:$B$1998&amp;全球运价!$C$7:$C$1998&amp;全球运价!$S$7:$S$1998&amp;全球运价!$L$7:$L$1998&amp;全球运价!$P$7:$P$1998),全球运价!D$7:D$1998)</f>
        <v>-111</v>
      </c>
      <c r="L465" s="220">
        <f>LOOKUP(1,0/($M465&amp;$N465&amp;$O465&amp;$P465&amp;$Q465=全球运价!$B$7:$B$1998&amp;全球运价!$C$7:$C$1998&amp;全球运价!$S$7:$S$1998&amp;全球运价!$L$7:$L$1998&amp;全球运价!$P$7:$P$1998),全球运价!E$7:E$1998)</f>
        <v>-106</v>
      </c>
      <c r="M465" s="40" t="s">
        <v>3478</v>
      </c>
      <c r="N465" s="40" t="s">
        <v>1106</v>
      </c>
      <c r="O465" s="40" t="s">
        <v>1059</v>
      </c>
      <c r="P465" s="40" t="s">
        <v>3442</v>
      </c>
      <c r="Q465" s="40" t="s">
        <v>3507</v>
      </c>
    </row>
    <row r="466" spans="1:17" s="40" customFormat="1" ht="19.5" customHeight="1">
      <c r="A466" s="191" t="s">
        <v>118</v>
      </c>
      <c r="B466" s="802" t="s">
        <v>4102</v>
      </c>
      <c r="C466" s="899" t="s">
        <v>117</v>
      </c>
      <c r="D466" s="901"/>
      <c r="E466" s="776" t="s">
        <v>265</v>
      </c>
      <c r="F466" s="777" t="s">
        <v>2364</v>
      </c>
      <c r="G466" s="777" t="s">
        <v>119</v>
      </c>
      <c r="H466" s="202">
        <v>40</v>
      </c>
      <c r="I466" s="670" t="str">
        <f t="shared" si="45"/>
        <v>-</v>
      </c>
      <c r="J466" s="220" t="str">
        <f t="shared" si="46"/>
        <v>USD ( 156 ) / ( 151 )</v>
      </c>
      <c r="K466" s="220">
        <f>LOOKUP(1,0/($M466&amp;$N466&amp;$O466&amp;$P466&amp;$Q466=全球运价!$B$7:$B$1998&amp;全球运价!$C$7:$C$1998&amp;全球运价!$S$7:$S$1998&amp;全球运价!$L$7:$L$1998&amp;全球运价!$P$7:$P$1998),全球运价!D$7:D$1998)</f>
        <v>-156</v>
      </c>
      <c r="L466" s="220">
        <f>LOOKUP(1,0/($M466&amp;$N466&amp;$O466&amp;$P466&amp;$Q466=全球运价!$B$7:$B$1998&amp;全球运价!$C$7:$C$1998&amp;全球运价!$S$7:$S$1998&amp;全球运价!$L$7:$L$1998&amp;全球运价!$P$7:$P$1998),全球运价!E$7:E$1998)</f>
        <v>-151</v>
      </c>
      <c r="M466" s="40" t="s">
        <v>3478</v>
      </c>
      <c r="N466" s="40" t="s">
        <v>1106</v>
      </c>
      <c r="O466" s="40" t="s">
        <v>1060</v>
      </c>
      <c r="P466" s="40" t="s">
        <v>3442</v>
      </c>
      <c r="Q466" s="40" t="s">
        <v>3507</v>
      </c>
    </row>
    <row r="467" spans="1:17" s="40" customFormat="1" ht="19.5" customHeight="1">
      <c r="A467" s="191" t="s">
        <v>3221</v>
      </c>
      <c r="B467" s="802" t="s">
        <v>4102</v>
      </c>
      <c r="C467" s="899" t="s">
        <v>117</v>
      </c>
      <c r="D467" s="901"/>
      <c r="E467" s="776" t="s">
        <v>265</v>
      </c>
      <c r="F467" s="777" t="s">
        <v>2364</v>
      </c>
      <c r="G467" s="777" t="s">
        <v>119</v>
      </c>
      <c r="H467" s="202">
        <v>30</v>
      </c>
      <c r="I467" s="670" t="str">
        <f t="shared" si="45"/>
        <v>-</v>
      </c>
      <c r="J467" s="220" t="str">
        <f t="shared" si="46"/>
        <v>USD ( 156 ) / ( 151 )</v>
      </c>
      <c r="K467" s="220">
        <f>LOOKUP(1,0/($M467&amp;$N467&amp;$O467&amp;$P467&amp;$Q467=全球运价!$B$7:$B$1998&amp;全球运价!$C$7:$C$1998&amp;全球运价!$S$7:$S$1998&amp;全球运价!$L$7:$L$1998&amp;全球运价!$P$7:$P$1998),全球运价!D$7:D$1998)</f>
        <v>-156</v>
      </c>
      <c r="L467" s="220">
        <f>LOOKUP(1,0/($M467&amp;$N467&amp;$O467&amp;$P467&amp;$Q467=全球运价!$B$7:$B$1998&amp;全球运价!$C$7:$C$1998&amp;全球运价!$S$7:$S$1998&amp;全球运价!$L$7:$L$1998&amp;全球运价!$P$7:$P$1998),全球运价!E$7:E$1998)</f>
        <v>-151</v>
      </c>
      <c r="M467" s="40" t="s">
        <v>1644</v>
      </c>
      <c r="N467" s="40" t="s">
        <v>1106</v>
      </c>
      <c r="O467" s="40" t="s">
        <v>1060</v>
      </c>
      <c r="P467" s="40" t="s">
        <v>3442</v>
      </c>
      <c r="Q467" s="40" t="s">
        <v>3507</v>
      </c>
    </row>
    <row r="468" spans="1:17" s="40" customFormat="1" ht="19.5" customHeight="1">
      <c r="A468" s="191" t="s">
        <v>3222</v>
      </c>
      <c r="B468" s="802" t="s">
        <v>4161</v>
      </c>
      <c r="C468" s="899" t="s">
        <v>117</v>
      </c>
      <c r="D468" s="901"/>
      <c r="E468" s="776" t="s">
        <v>265</v>
      </c>
      <c r="F468" s="777" t="s">
        <v>2364</v>
      </c>
      <c r="G468" s="777" t="s">
        <v>119</v>
      </c>
      <c r="H468" s="202">
        <v>35</v>
      </c>
      <c r="I468" s="670" t="str">
        <f t="shared" si="45"/>
        <v>-</v>
      </c>
      <c r="J468" s="220" t="str">
        <f t="shared" si="46"/>
        <v>USD ( 166 ) / ( 161 )</v>
      </c>
      <c r="K468" s="220">
        <f>LOOKUP(1,0/($M468&amp;$N468&amp;$O468&amp;$P468&amp;$Q468=全球运价!$B$7:$B$1998&amp;全球运价!$C$7:$C$1998&amp;全球运价!$S$7:$S$1998&amp;全球运价!$L$7:$L$1998&amp;全球运价!$P$7:$P$1998),全球运价!D$7:D$1998)</f>
        <v>-166</v>
      </c>
      <c r="L468" s="220">
        <f>LOOKUP(1,0/($M468&amp;$N468&amp;$O468&amp;$P468&amp;$Q468=全球运价!$B$7:$B$1998&amp;全球运价!$C$7:$C$1998&amp;全球运价!$S$7:$S$1998&amp;全球运价!$L$7:$L$1998&amp;全球运价!$P$7:$P$1998),全球运价!E$7:E$1998)</f>
        <v>-161</v>
      </c>
      <c r="M468" s="40" t="s">
        <v>3479</v>
      </c>
      <c r="N468" s="40" t="s">
        <v>1106</v>
      </c>
      <c r="O468" s="40" t="s">
        <v>1060</v>
      </c>
      <c r="P468" s="40" t="s">
        <v>3442</v>
      </c>
      <c r="Q468" s="40" t="s">
        <v>3507</v>
      </c>
    </row>
    <row r="469" spans="1:17" s="40" customFormat="1" ht="19.5" customHeight="1">
      <c r="A469" s="191" t="s">
        <v>3223</v>
      </c>
      <c r="B469" s="802" t="s">
        <v>4114</v>
      </c>
      <c r="C469" s="899"/>
      <c r="D469" s="901"/>
      <c r="E469" s="776" t="s">
        <v>265</v>
      </c>
      <c r="F469" s="777" t="s">
        <v>2364</v>
      </c>
      <c r="G469" s="186" t="s">
        <v>8</v>
      </c>
      <c r="H469" s="202">
        <v>30</v>
      </c>
      <c r="I469" s="670" t="str">
        <f t="shared" si="45"/>
        <v>-</v>
      </c>
      <c r="J469" s="220" t="str">
        <f t="shared" si="46"/>
        <v>USD ( 173 ) / ( 168 )</v>
      </c>
      <c r="K469" s="220">
        <f>LOOKUP(1,0/($M469&amp;$N469&amp;$O469&amp;$P469&amp;$Q469=全球运价!$B$7:$B$1998&amp;全球运价!$C$7:$C$1998&amp;全球运价!$S$7:$S$1998&amp;全球运价!$L$7:$L$1998&amp;全球运价!$P$7:$P$1998),全球运价!D$7:D$1998)</f>
        <v>-173</v>
      </c>
      <c r="L469" s="220">
        <f>LOOKUP(1,0/($M469&amp;$N469&amp;$O469&amp;$P469&amp;$Q469=全球运价!$B$7:$B$1998&amp;全球运价!$C$7:$C$1998&amp;全球运价!$S$7:$S$1998&amp;全球运价!$L$7:$L$1998&amp;全球运价!$P$7:$P$1998),全球运价!E$7:E$1998)</f>
        <v>-168</v>
      </c>
      <c r="M469" s="40" t="s">
        <v>3480</v>
      </c>
      <c r="N469" s="40" t="s">
        <v>1106</v>
      </c>
      <c r="O469" s="40" t="s">
        <v>1059</v>
      </c>
      <c r="P469" s="40" t="s">
        <v>3442</v>
      </c>
      <c r="Q469" s="40" t="s">
        <v>3510</v>
      </c>
    </row>
    <row r="470" spans="1:17" s="40" customFormat="1" ht="19.5" customHeight="1">
      <c r="A470" s="191" t="s">
        <v>455</v>
      </c>
      <c r="B470" s="802" t="s">
        <v>4115</v>
      </c>
      <c r="C470" s="899"/>
      <c r="D470" s="901"/>
      <c r="E470" s="776" t="s">
        <v>265</v>
      </c>
      <c r="F470" s="777" t="s">
        <v>2364</v>
      </c>
      <c r="G470" s="186" t="s">
        <v>8</v>
      </c>
      <c r="H470" s="202">
        <v>30</v>
      </c>
      <c r="I470" s="670" t="str">
        <f t="shared" si="45"/>
        <v>-</v>
      </c>
      <c r="J470" s="220" t="str">
        <f t="shared" si="46"/>
        <v>USD ( 168 ) / ( 163 )</v>
      </c>
      <c r="K470" s="220">
        <f>LOOKUP(1,0/($M470&amp;$N470&amp;$O470&amp;$P470&amp;$Q470=全球运价!$B$7:$B$1998&amp;全球运价!$C$7:$C$1998&amp;全球运价!$S$7:$S$1998&amp;全球运价!$L$7:$L$1998&amp;全球运价!$P$7:$P$1998),全球运价!D$7:D$1998)</f>
        <v>-168</v>
      </c>
      <c r="L470" s="220">
        <f>LOOKUP(1,0/($M470&amp;$N470&amp;$O470&amp;$P470&amp;$Q470=全球运价!$B$7:$B$1998&amp;全球运价!$C$7:$C$1998&amp;全球运价!$S$7:$S$1998&amp;全球运价!$L$7:$L$1998&amp;全球运价!$P$7:$P$1998),全球运价!E$7:E$1998)</f>
        <v>-163</v>
      </c>
      <c r="M470" s="40" t="s">
        <v>3480</v>
      </c>
      <c r="N470" s="40" t="s">
        <v>1106</v>
      </c>
      <c r="O470" s="40" t="s">
        <v>1059</v>
      </c>
      <c r="P470" s="40" t="s">
        <v>3442</v>
      </c>
      <c r="Q470" s="40" t="s">
        <v>3509</v>
      </c>
    </row>
    <row r="471" spans="1:17" s="40" customFormat="1" ht="19.5" customHeight="1">
      <c r="A471" s="191" t="s">
        <v>2773</v>
      </c>
      <c r="B471" s="802" t="s">
        <v>4116</v>
      </c>
      <c r="C471" s="899">
        <v>0</v>
      </c>
      <c r="D471" s="901"/>
      <c r="E471" s="776" t="s">
        <v>265</v>
      </c>
      <c r="F471" s="777" t="s">
        <v>2364</v>
      </c>
      <c r="G471" s="186" t="s">
        <v>8</v>
      </c>
      <c r="H471" s="202">
        <v>30</v>
      </c>
      <c r="I471" s="670" t="str">
        <f t="shared" si="45"/>
        <v>-</v>
      </c>
      <c r="J471" s="220" t="str">
        <f t="shared" si="46"/>
        <v>USD ( 156 ) / ( 151 )</v>
      </c>
      <c r="K471" s="220">
        <f>LOOKUP(1,0/($M471&amp;$N471&amp;$O471&amp;$P471&amp;$Q471=全球运价!$B$7:$B$1998&amp;全球运价!$C$7:$C$1998&amp;全球运价!$S$7:$S$1998&amp;全球运价!$L$7:$L$1998&amp;全球运价!$P$7:$P$1998),全球运价!D$7:D$1998)</f>
        <v>-156</v>
      </c>
      <c r="L471" s="220">
        <f>LOOKUP(1,0/($M471&amp;$N471&amp;$O471&amp;$P471&amp;$Q471=全球运价!$B$7:$B$1998&amp;全球运价!$C$7:$C$1998&amp;全球运价!$S$7:$S$1998&amp;全球运价!$L$7:$L$1998&amp;全球运价!$P$7:$P$1998),全球运价!E$7:E$1998)</f>
        <v>-151</v>
      </c>
      <c r="M471" s="40" t="s">
        <v>3480</v>
      </c>
      <c r="N471" s="40" t="s">
        <v>1106</v>
      </c>
      <c r="O471" s="40" t="s">
        <v>1059</v>
      </c>
      <c r="P471" s="40" t="s">
        <v>3442</v>
      </c>
      <c r="Q471" s="40" t="s">
        <v>3506</v>
      </c>
    </row>
    <row r="472" spans="1:17" s="40" customFormat="1" ht="19.5" customHeight="1">
      <c r="A472" s="191" t="s">
        <v>634</v>
      </c>
      <c r="B472" s="802" t="s">
        <v>4103</v>
      </c>
      <c r="C472" s="899" t="s">
        <v>117</v>
      </c>
      <c r="D472" s="901"/>
      <c r="E472" s="776" t="s">
        <v>265</v>
      </c>
      <c r="F472" s="777" t="s">
        <v>2364</v>
      </c>
      <c r="G472" s="777" t="s">
        <v>119</v>
      </c>
      <c r="H472" s="202">
        <v>40</v>
      </c>
      <c r="I472" s="670" t="str">
        <f t="shared" si="45"/>
        <v>-</v>
      </c>
      <c r="J472" s="220" t="str">
        <f t="shared" si="46"/>
        <v>USD ( 151 ) / ( 146 )</v>
      </c>
      <c r="K472" s="220">
        <f>LOOKUP(1,0/($M472&amp;$N472&amp;$O472&amp;$P472&amp;$Q472=全球运价!$B$7:$B$1998&amp;全球运价!$C$7:$C$1998&amp;全球运价!$S$7:$S$1998&amp;全球运价!$L$7:$L$1998&amp;全球运价!$P$7:$P$1998),全球运价!D$7:D$1998)</f>
        <v>-151</v>
      </c>
      <c r="L472" s="220">
        <f>LOOKUP(1,0/($M472&amp;$N472&amp;$O472&amp;$P472&amp;$Q472=全球运价!$B$7:$B$1998&amp;全球运价!$C$7:$C$1998&amp;全球运价!$S$7:$S$1998&amp;全球运价!$L$7:$L$1998&amp;全球运价!$P$7:$P$1998),全球运价!E$7:E$1998)</f>
        <v>-146</v>
      </c>
      <c r="M472" s="40" t="s">
        <v>2604</v>
      </c>
      <c r="N472" s="40" t="s">
        <v>1106</v>
      </c>
      <c r="O472" s="40" t="s">
        <v>1060</v>
      </c>
      <c r="P472" s="40" t="s">
        <v>3442</v>
      </c>
      <c r="Q472" s="40" t="s">
        <v>3507</v>
      </c>
    </row>
    <row r="473" spans="1:17" s="40" customFormat="1" ht="19.5" customHeight="1">
      <c r="A473" s="191" t="s">
        <v>635</v>
      </c>
      <c r="B473" s="802" t="s">
        <v>4104</v>
      </c>
      <c r="C473" s="899" t="s">
        <v>117</v>
      </c>
      <c r="D473" s="901"/>
      <c r="E473" s="776" t="s">
        <v>265</v>
      </c>
      <c r="F473" s="777" t="s">
        <v>2364</v>
      </c>
      <c r="G473" s="777" t="s">
        <v>119</v>
      </c>
      <c r="H473" s="202">
        <v>40</v>
      </c>
      <c r="I473" s="670" t="str">
        <f t="shared" si="45"/>
        <v>-</v>
      </c>
      <c r="J473" s="220" t="str">
        <f t="shared" si="46"/>
        <v>USD ( 156 ) / ( 151 )</v>
      </c>
      <c r="K473" s="220">
        <f>LOOKUP(1,0/($M473&amp;$N473&amp;$O473&amp;$P473&amp;$Q473=全球运价!$B$7:$B$1998&amp;全球运价!$C$7:$C$1998&amp;全球运价!$S$7:$S$1998&amp;全球运价!$L$7:$L$1998&amp;全球运价!$P$7:$P$1998),全球运价!D$7:D$1998)</f>
        <v>-156</v>
      </c>
      <c r="L473" s="220">
        <f>LOOKUP(1,0/($M473&amp;$N473&amp;$O473&amp;$P473&amp;$Q473=全球运价!$B$7:$B$1998&amp;全球运价!$C$7:$C$1998&amp;全球运价!$S$7:$S$1998&amp;全球运价!$L$7:$L$1998&amp;全球运价!$P$7:$P$1998),全球运价!E$7:E$1998)</f>
        <v>-151</v>
      </c>
      <c r="M473" s="40" t="s">
        <v>2599</v>
      </c>
      <c r="N473" s="40" t="s">
        <v>1106</v>
      </c>
      <c r="O473" s="40" t="s">
        <v>1060</v>
      </c>
      <c r="P473" s="40" t="s">
        <v>3442</v>
      </c>
      <c r="Q473" s="40" t="s">
        <v>3507</v>
      </c>
    </row>
    <row r="474" spans="1:17" s="40" customFormat="1" ht="19.5" customHeight="1">
      <c r="A474" s="191" t="s">
        <v>636</v>
      </c>
      <c r="B474" s="802" t="s">
        <v>4105</v>
      </c>
      <c r="C474" s="899" t="s">
        <v>117</v>
      </c>
      <c r="D474" s="901"/>
      <c r="E474" s="776" t="s">
        <v>265</v>
      </c>
      <c r="F474" s="777" t="s">
        <v>2364</v>
      </c>
      <c r="G474" s="777" t="s">
        <v>119</v>
      </c>
      <c r="H474" s="202">
        <v>40</v>
      </c>
      <c r="I474" s="670" t="str">
        <f t="shared" si="45"/>
        <v>-</v>
      </c>
      <c r="J474" s="220" t="str">
        <f t="shared" si="46"/>
        <v>USD ( 109 ) / ( 104 )</v>
      </c>
      <c r="K474" s="220">
        <f>LOOKUP(1,0/($M474&amp;$N474&amp;$O474&amp;$P474&amp;$Q474=全球运价!$B$7:$B$1998&amp;全球运价!$C$7:$C$1998&amp;全球运价!$S$7:$S$1998&amp;全球运价!$L$7:$L$1998&amp;全球运价!$P$7:$P$1998),全球运价!D$7:D$1998)</f>
        <v>-109</v>
      </c>
      <c r="L474" s="220">
        <f>LOOKUP(1,0/($M474&amp;$N474&amp;$O474&amp;$P474&amp;$Q474=全球运价!$B$7:$B$1998&amp;全球运价!$C$7:$C$1998&amp;全球运价!$S$7:$S$1998&amp;全球运价!$L$7:$L$1998&amp;全球运价!$P$7:$P$1998),全球运价!E$7:E$1998)</f>
        <v>-104</v>
      </c>
      <c r="M474" s="40" t="s">
        <v>1663</v>
      </c>
      <c r="N474" s="40" t="s">
        <v>1106</v>
      </c>
      <c r="O474" s="40" t="s">
        <v>1060</v>
      </c>
      <c r="P474" s="40" t="s">
        <v>3442</v>
      </c>
      <c r="Q474" s="40" t="s">
        <v>3507</v>
      </c>
    </row>
    <row r="475" spans="1:17" s="40" customFormat="1" ht="19.5" customHeight="1">
      <c r="A475" s="191" t="s">
        <v>637</v>
      </c>
      <c r="B475" s="802" t="s">
        <v>4102</v>
      </c>
      <c r="C475" s="899" t="s">
        <v>117</v>
      </c>
      <c r="D475" s="901"/>
      <c r="E475" s="776" t="s">
        <v>265</v>
      </c>
      <c r="F475" s="777" t="s">
        <v>2364</v>
      </c>
      <c r="G475" s="777" t="s">
        <v>119</v>
      </c>
      <c r="H475" s="202">
        <v>40</v>
      </c>
      <c r="I475" s="670" t="str">
        <f t="shared" si="45"/>
        <v>-</v>
      </c>
      <c r="J475" s="220" t="str">
        <f t="shared" si="46"/>
        <v>USD ( 156 ) / ( 151 )</v>
      </c>
      <c r="K475" s="220">
        <f>LOOKUP(1,0/($M475&amp;$N475&amp;$O475&amp;$P475&amp;$Q475=全球运价!$B$7:$B$1998&amp;全球运价!$C$7:$C$1998&amp;全球运价!$S$7:$S$1998&amp;全球运价!$L$7:$L$1998&amp;全球运价!$P$7:$P$1998),全球运价!D$7:D$1998)</f>
        <v>-156</v>
      </c>
      <c r="L475" s="220">
        <f>LOOKUP(1,0/($M475&amp;$N475&amp;$O475&amp;$P475&amp;$Q475=全球运价!$B$7:$B$1998&amp;全球运价!$C$7:$C$1998&amp;全球运价!$S$7:$S$1998&amp;全球运价!$L$7:$L$1998&amp;全球运价!$P$7:$P$1998),全球运价!E$7:E$1998)</f>
        <v>-151</v>
      </c>
      <c r="M475" s="40" t="s">
        <v>1340</v>
      </c>
      <c r="N475" s="40" t="s">
        <v>1106</v>
      </c>
      <c r="O475" s="40" t="s">
        <v>1059</v>
      </c>
      <c r="P475" s="40" t="s">
        <v>3442</v>
      </c>
      <c r="Q475" s="40" t="s">
        <v>3507</v>
      </c>
    </row>
    <row r="476" spans="1:17" s="40" customFormat="1" ht="19.5" customHeight="1">
      <c r="A476" s="191" t="s">
        <v>638</v>
      </c>
      <c r="B476" s="802" t="s">
        <v>4106</v>
      </c>
      <c r="C476" s="899" t="s">
        <v>117</v>
      </c>
      <c r="D476" s="901"/>
      <c r="E476" s="776" t="s">
        <v>265</v>
      </c>
      <c r="F476" s="777" t="s">
        <v>2364</v>
      </c>
      <c r="G476" s="777" t="s">
        <v>119</v>
      </c>
      <c r="H476" s="202">
        <v>40</v>
      </c>
      <c r="I476" s="670" t="str">
        <f t="shared" si="45"/>
        <v>-</v>
      </c>
      <c r="J476" s="220" t="str">
        <f t="shared" si="46"/>
        <v>USD ( 154 ) / ( 149 )</v>
      </c>
      <c r="K476" s="220">
        <f>LOOKUP(1,0/($M476&amp;$N476&amp;$O476&amp;$P476&amp;$Q476=全球运价!$B$7:$B$1998&amp;全球运价!$C$7:$C$1998&amp;全球运价!$S$7:$S$1998&amp;全球运价!$L$7:$L$1998&amp;全球运价!$P$7:$P$1998),全球运价!D$7:D$1998)</f>
        <v>-154</v>
      </c>
      <c r="L476" s="220">
        <f>LOOKUP(1,0/($M476&amp;$N476&amp;$O476&amp;$P476&amp;$Q476=全球运价!$B$7:$B$1998&amp;全球运价!$C$7:$C$1998&amp;全球运价!$S$7:$S$1998&amp;全球运价!$L$7:$L$1998&amp;全球运价!$P$7:$P$1998),全球运价!E$7:E$1998)</f>
        <v>-149</v>
      </c>
      <c r="M476" s="40" t="s">
        <v>1459</v>
      </c>
      <c r="N476" s="40" t="s">
        <v>1106</v>
      </c>
      <c r="O476" s="40" t="s">
        <v>1060</v>
      </c>
      <c r="P476" s="40" t="s">
        <v>3442</v>
      </c>
      <c r="Q476" s="40" t="s">
        <v>3507</v>
      </c>
    </row>
    <row r="477" spans="1:17" s="40" customFormat="1" ht="19.5" customHeight="1">
      <c r="A477" s="191" t="s">
        <v>639</v>
      </c>
      <c r="B477" s="802" t="s">
        <v>4107</v>
      </c>
      <c r="C477" s="899"/>
      <c r="D477" s="901"/>
      <c r="E477" s="776" t="s">
        <v>265</v>
      </c>
      <c r="F477" s="777" t="s">
        <v>2364</v>
      </c>
      <c r="G477" s="777" t="s">
        <v>119</v>
      </c>
      <c r="H477" s="202">
        <v>45</v>
      </c>
      <c r="I477" s="670" t="str">
        <f t="shared" si="45"/>
        <v>-</v>
      </c>
      <c r="J477" s="220" t="str">
        <f t="shared" si="46"/>
        <v>USD 394 / 399</v>
      </c>
      <c r="K477" s="220">
        <f>LOOKUP(1,0/($M477&amp;$N477&amp;$O477&amp;$P477&amp;$Q477=全球运价!$B$7:$B$1998&amp;全球运价!$C$7:$C$1998&amp;全球运价!$S$7:$S$1998&amp;全球运价!$L$7:$L$1998&amp;全球运价!$P$7:$P$1998),全球运价!D$7:D$1998)</f>
        <v>394</v>
      </c>
      <c r="L477" s="220">
        <f>LOOKUP(1,0/($M477&amp;$N477&amp;$O477&amp;$P477&amp;$Q477=全球运价!$B$7:$B$1998&amp;全球运价!$C$7:$C$1998&amp;全球运价!$S$7:$S$1998&amp;全球运价!$L$7:$L$1998&amp;全球运价!$P$7:$P$1998),全球运价!E$7:E$1998)</f>
        <v>399</v>
      </c>
      <c r="M477" s="40" t="s">
        <v>3481</v>
      </c>
      <c r="N477" s="40" t="s">
        <v>1106</v>
      </c>
      <c r="O477" s="40" t="s">
        <v>1059</v>
      </c>
      <c r="P477" s="40" t="s">
        <v>3442</v>
      </c>
      <c r="Q477" s="40" t="s">
        <v>3507</v>
      </c>
    </row>
    <row r="478" spans="1:17" s="40" customFormat="1" ht="19.5" customHeight="1">
      <c r="A478" s="191" t="s">
        <v>640</v>
      </c>
      <c r="B478" s="802" t="s">
        <v>4108</v>
      </c>
      <c r="C478" s="899"/>
      <c r="D478" s="901"/>
      <c r="E478" s="776" t="s">
        <v>265</v>
      </c>
      <c r="F478" s="777" t="s">
        <v>2364</v>
      </c>
      <c r="G478" s="777" t="s">
        <v>119</v>
      </c>
      <c r="H478" s="202">
        <v>45</v>
      </c>
      <c r="I478" s="670" t="str">
        <f t="shared" si="45"/>
        <v>-</v>
      </c>
      <c r="J478" s="220" t="str">
        <f t="shared" si="46"/>
        <v>USD 418 / 423</v>
      </c>
      <c r="K478" s="220">
        <f>LOOKUP(1,0/($M478&amp;$N478&amp;$O478&amp;$P478&amp;$Q478=全球运价!$B$7:$B$1998&amp;全球运价!$C$7:$C$1998&amp;全球运价!$S$7:$S$1998&amp;全球运价!$L$7:$L$1998&amp;全球运价!$P$7:$P$1998),全球运价!D$7:D$1998)</f>
        <v>418</v>
      </c>
      <c r="L478" s="220">
        <f>LOOKUP(1,0/($M478&amp;$N478&amp;$O478&amp;$P478&amp;$Q478=全球运价!$B$7:$B$1998&amp;全球运价!$C$7:$C$1998&amp;全球运价!$S$7:$S$1998&amp;全球运价!$L$7:$L$1998&amp;全球运价!$P$7:$P$1998),全球运价!E$7:E$1998)</f>
        <v>423</v>
      </c>
      <c r="M478" s="40" t="s">
        <v>3482</v>
      </c>
      <c r="N478" s="40" t="s">
        <v>1106</v>
      </c>
      <c r="O478" s="40" t="s">
        <v>1059</v>
      </c>
      <c r="P478" s="40" t="s">
        <v>3442</v>
      </c>
      <c r="Q478" s="40" t="s">
        <v>3507</v>
      </c>
    </row>
    <row r="479" spans="1:17" s="40" customFormat="1" ht="19.5" customHeight="1">
      <c r="A479" s="191" t="s">
        <v>641</v>
      </c>
      <c r="B479" s="802" t="s">
        <v>4109</v>
      </c>
      <c r="C479" s="899"/>
      <c r="D479" s="901"/>
      <c r="E479" s="776" t="s">
        <v>265</v>
      </c>
      <c r="F479" s="777" t="s">
        <v>2364</v>
      </c>
      <c r="G479" s="777" t="s">
        <v>119</v>
      </c>
      <c r="H479" s="229"/>
      <c r="I479" s="670" t="str">
        <f t="shared" si="45"/>
        <v>-</v>
      </c>
      <c r="J479" s="220" t="str">
        <f t="shared" si="46"/>
        <v>USD 400 / 405</v>
      </c>
      <c r="K479" s="220">
        <f>LOOKUP(1,0/($M479&amp;$N479&amp;$O479&amp;$P479&amp;$Q479=全球运价!$B$7:$B$1998&amp;全球运价!$C$7:$C$1998&amp;全球运价!$S$7:$S$1998&amp;全球运价!$L$7:$L$1998&amp;全球运价!$P$7:$P$1998),全球运价!D$7:D$1998)</f>
        <v>400</v>
      </c>
      <c r="L479" s="220">
        <f>LOOKUP(1,0/($M479&amp;$N479&amp;$O479&amp;$P479&amp;$Q479=全球运价!$B$7:$B$1998&amp;全球运价!$C$7:$C$1998&amp;全球运价!$S$7:$S$1998&amp;全球运价!$L$7:$L$1998&amp;全球运价!$P$7:$P$1998),全球运价!E$7:E$1998)</f>
        <v>405</v>
      </c>
      <c r="M479" s="40" t="s">
        <v>3483</v>
      </c>
      <c r="N479" s="40" t="s">
        <v>1106</v>
      </c>
      <c r="O479" s="40" t="s">
        <v>1059</v>
      </c>
      <c r="P479" s="40" t="s">
        <v>3442</v>
      </c>
      <c r="Q479" s="40" t="s">
        <v>3507</v>
      </c>
    </row>
    <row r="480" spans="1:17" s="40" customFormat="1" ht="19.5" customHeight="1">
      <c r="A480" s="191" t="s">
        <v>2982</v>
      </c>
      <c r="B480" s="802" t="s">
        <v>4110</v>
      </c>
      <c r="C480" s="899"/>
      <c r="D480" s="901"/>
      <c r="E480" s="776" t="s">
        <v>265</v>
      </c>
      <c r="F480" s="777" t="s">
        <v>2364</v>
      </c>
      <c r="G480" s="777" t="s">
        <v>119</v>
      </c>
      <c r="H480" s="229" t="s">
        <v>294</v>
      </c>
      <c r="I480" s="670" t="str">
        <f t="shared" si="45"/>
        <v>-</v>
      </c>
      <c r="J480" s="220" t="str">
        <f t="shared" si="46"/>
        <v>USD ( 4 ) / 1</v>
      </c>
      <c r="K480" s="220">
        <f>LOOKUP(1,0/($M480&amp;$N480&amp;$O480&amp;$P480&amp;$Q480=全球运价!$B$7:$B$1998&amp;全球运价!$C$7:$C$1998&amp;全球运价!$S$7:$S$1998&amp;全球运价!$L$7:$L$1998&amp;全球运价!$P$7:$P$1998),全球运价!D$7:D$1998)</f>
        <v>-4</v>
      </c>
      <c r="L480" s="220">
        <f>LOOKUP(1,0/($M480&amp;$N480&amp;$O480&amp;$P480&amp;$Q480=全球运价!$B$7:$B$1998&amp;全球运价!$C$7:$C$1998&amp;全球运价!$S$7:$S$1998&amp;全球运价!$L$7:$L$1998&amp;全球运价!$P$7:$P$1998),全球运价!E$7:E$1998)</f>
        <v>1</v>
      </c>
      <c r="M480" s="40" t="s">
        <v>1303</v>
      </c>
      <c r="N480" s="40" t="s">
        <v>1106</v>
      </c>
      <c r="O480" s="40" t="s">
        <v>1059</v>
      </c>
      <c r="P480" s="40" t="s">
        <v>3442</v>
      </c>
      <c r="Q480" s="40" t="s">
        <v>3507</v>
      </c>
    </row>
    <row r="481" spans="1:17" s="40" customFormat="1" ht="19.5" customHeight="1">
      <c r="A481" s="191" t="s">
        <v>550</v>
      </c>
      <c r="B481" s="802" t="s">
        <v>4111</v>
      </c>
      <c r="C481" s="899"/>
      <c r="D481" s="901"/>
      <c r="E481" s="776" t="s">
        <v>265</v>
      </c>
      <c r="F481" s="777" t="s">
        <v>2364</v>
      </c>
      <c r="G481" s="777" t="s">
        <v>119</v>
      </c>
      <c r="H481" s="202">
        <v>45</v>
      </c>
      <c r="I481" s="670" t="str">
        <f t="shared" si="45"/>
        <v>-</v>
      </c>
      <c r="J481" s="220" t="str">
        <f t="shared" si="46"/>
        <v>USD 409 / 414</v>
      </c>
      <c r="K481" s="220">
        <f>LOOKUP(1,0/($M481&amp;$N481&amp;$O481&amp;$P481&amp;$Q481=全球运价!$B$7:$B$1998&amp;全球运价!$C$7:$C$1998&amp;全球运价!$S$7:$S$1998&amp;全球运价!$L$7:$L$1998&amp;全球运价!$P$7:$P$1998),全球运价!D$7:D$1998)</f>
        <v>409</v>
      </c>
      <c r="L481" s="220">
        <f>LOOKUP(1,0/($M481&amp;$N481&amp;$O481&amp;$P481&amp;$Q481=全球运价!$B$7:$B$1998&amp;全球运价!$C$7:$C$1998&amp;全球运价!$S$7:$S$1998&amp;全球运价!$L$7:$L$1998&amp;全球运价!$P$7:$P$1998),全球运价!E$7:E$1998)</f>
        <v>414</v>
      </c>
      <c r="M481" s="40" t="s">
        <v>3484</v>
      </c>
      <c r="N481" s="40" t="s">
        <v>1106</v>
      </c>
      <c r="O481" s="40" t="s">
        <v>1059</v>
      </c>
      <c r="P481" s="40" t="s">
        <v>3442</v>
      </c>
      <c r="Q481" s="40" t="s">
        <v>3507</v>
      </c>
    </row>
    <row r="482" spans="1:17" s="40" customFormat="1" ht="19.5" customHeight="1">
      <c r="A482" s="191" t="s">
        <v>2892</v>
      </c>
      <c r="B482" s="802" t="s">
        <v>4117</v>
      </c>
      <c r="C482" s="899">
        <v>0</v>
      </c>
      <c r="D482" s="901"/>
      <c r="E482" s="776" t="s">
        <v>543</v>
      </c>
      <c r="F482" s="777" t="s">
        <v>1374</v>
      </c>
      <c r="G482" s="186" t="s">
        <v>8</v>
      </c>
      <c r="H482" s="202">
        <v>35</v>
      </c>
      <c r="I482" s="670" t="str">
        <f t="shared" si="45"/>
        <v>-</v>
      </c>
      <c r="J482" s="220" t="str">
        <f t="shared" si="46"/>
        <v>USD ( 91 ) / ( 86 )</v>
      </c>
      <c r="K482" s="220">
        <f>LOOKUP(1,0/($M482&amp;$N482&amp;$O482&amp;$P482&amp;$Q482=全球运价!$B$7:$B$1998&amp;全球运价!$C$7:$C$1998&amp;全球运价!$S$7:$S$1998&amp;全球运价!$L$7:$L$1998&amp;全球运价!$P$7:$P$1998),全球运价!D$7:D$1998)</f>
        <v>-91</v>
      </c>
      <c r="L482" s="220">
        <f>LOOKUP(1,0/($M482&amp;$N482&amp;$O482&amp;$P482&amp;$Q482=全球运价!$B$7:$B$1998&amp;全球运价!$C$7:$C$1998&amp;全球运价!$S$7:$S$1998&amp;全球运价!$L$7:$L$1998&amp;全球运价!$P$7:$P$1998),全球运价!E$7:E$1998)</f>
        <v>-86</v>
      </c>
      <c r="M482" s="40" t="s">
        <v>1222</v>
      </c>
      <c r="N482" s="40" t="s">
        <v>1222</v>
      </c>
      <c r="O482" s="40" t="s">
        <v>1059</v>
      </c>
      <c r="P482" s="40" t="s">
        <v>3442</v>
      </c>
      <c r="Q482" s="40" t="s">
        <v>3506</v>
      </c>
    </row>
    <row r="483" spans="1:17" s="28" customFormat="1" ht="19.5" customHeight="1">
      <c r="A483" s="191" t="s">
        <v>287</v>
      </c>
      <c r="B483" s="802" t="s">
        <v>4118</v>
      </c>
      <c r="C483" s="899" t="s">
        <v>175</v>
      </c>
      <c r="D483" s="901"/>
      <c r="E483" s="776" t="s">
        <v>543</v>
      </c>
      <c r="F483" s="777" t="s">
        <v>1374</v>
      </c>
      <c r="G483" s="186" t="s">
        <v>8</v>
      </c>
      <c r="H483" s="202">
        <v>35</v>
      </c>
      <c r="I483" s="670" t="str">
        <f t="shared" si="45"/>
        <v>-</v>
      </c>
      <c r="J483" s="220" t="str">
        <f t="shared" si="46"/>
        <v>USD ( 131 ) / ( 126 )</v>
      </c>
      <c r="K483" s="220">
        <f>LOOKUP(1,0/($M483&amp;$N483&amp;$O483&amp;$P483&amp;$Q483=全球运价!$B$7:$B$1998&amp;全球运价!$C$7:$C$1998&amp;全球运价!$S$7:$S$1998&amp;全球运价!$L$7:$L$1998&amp;全球运价!$P$7:$P$1998),全球运价!D$7:D$1998)</f>
        <v>-131</v>
      </c>
      <c r="L483" s="220">
        <f>LOOKUP(1,0/($M483&amp;$N483&amp;$O483&amp;$P483&amp;$Q483=全球运价!$B$7:$B$1998&amp;全球运价!$C$7:$C$1998&amp;全球运价!$S$7:$S$1998&amp;全球运价!$L$7:$L$1998&amp;全球运价!$P$7:$P$1998),全球运价!E$7:E$1998)</f>
        <v>-126</v>
      </c>
      <c r="M483" s="40" t="s">
        <v>1222</v>
      </c>
      <c r="N483" s="40" t="s">
        <v>1222</v>
      </c>
      <c r="O483" s="40" t="s">
        <v>1060</v>
      </c>
      <c r="P483" s="40" t="s">
        <v>3442</v>
      </c>
      <c r="Q483" s="40" t="s">
        <v>3506</v>
      </c>
    </row>
    <row r="484" spans="1:17" s="28" customFormat="1" ht="19.5" customHeight="1">
      <c r="A484" s="191" t="s">
        <v>642</v>
      </c>
      <c r="B484" s="802" t="s">
        <v>4117</v>
      </c>
      <c r="C484" s="899">
        <v>0</v>
      </c>
      <c r="D484" s="901"/>
      <c r="E484" s="776" t="s">
        <v>3834</v>
      </c>
      <c r="F484" s="777" t="s">
        <v>1374</v>
      </c>
      <c r="G484" s="186" t="s">
        <v>8</v>
      </c>
      <c r="H484" s="202">
        <v>36</v>
      </c>
      <c r="I484" s="670" t="str">
        <f t="shared" si="45"/>
        <v>-</v>
      </c>
      <c r="J484" s="220" t="str">
        <f t="shared" si="46"/>
        <v>USD ( 91 ) / ( 86 )</v>
      </c>
      <c r="K484" s="220">
        <f>LOOKUP(1,0/($M484&amp;$N484&amp;$O484&amp;$P484&amp;$Q484=全球运价!$B$7:$B$1998&amp;全球运价!$C$7:$C$1998&amp;全球运价!$S$7:$S$1998&amp;全球运价!$L$7:$L$1998&amp;全球运价!$P$7:$P$1998),全球运价!D$7:D$1998)</f>
        <v>-91</v>
      </c>
      <c r="L484" s="220">
        <f>LOOKUP(1,0/($M484&amp;$N484&amp;$O484&amp;$P484&amp;$Q484=全球运价!$B$7:$B$1998&amp;全球运价!$C$7:$C$1998&amp;全球运价!$S$7:$S$1998&amp;全球运价!$L$7:$L$1998&amp;全球运价!$P$7:$P$1998),全球运价!E$7:E$1998)</f>
        <v>-86</v>
      </c>
      <c r="M484" s="40" t="s">
        <v>3485</v>
      </c>
      <c r="N484" s="40" t="s">
        <v>3485</v>
      </c>
      <c r="O484" s="40" t="s">
        <v>1059</v>
      </c>
      <c r="P484" s="40" t="s">
        <v>3442</v>
      </c>
      <c r="Q484" s="40" t="s">
        <v>1160</v>
      </c>
    </row>
    <row r="485" spans="1:17" s="67" customFormat="1" ht="19.5" hidden="1" customHeight="1">
      <c r="A485" s="191" t="s">
        <v>288</v>
      </c>
      <c r="B485" s="802" t="s">
        <v>4118</v>
      </c>
      <c r="C485" s="899" t="s">
        <v>175</v>
      </c>
      <c r="D485" s="901"/>
      <c r="E485" s="776" t="s">
        <v>543</v>
      </c>
      <c r="F485" s="777" t="s">
        <v>1374</v>
      </c>
      <c r="G485" s="186" t="s">
        <v>8</v>
      </c>
      <c r="H485" s="202">
        <v>36</v>
      </c>
      <c r="I485" s="670" t="e">
        <f t="shared" si="45"/>
        <v>#N/A</v>
      </c>
      <c r="J485" s="220" t="e">
        <f t="shared" si="46"/>
        <v>#N/A</v>
      </c>
      <c r="K485" s="220" t="e">
        <f>LOOKUP(1,0/($M485&amp;$N485&amp;$O485&amp;$P485&amp;$Q485=全球运价!$B$7:$B$1998&amp;全球运价!$C$7:$C$1998&amp;全球运价!$S$7:$S$1998&amp;全球运价!$L$7:$L$1998&amp;全球运价!$P$7:$P$1998),全球运价!D$7:D$1998)</f>
        <v>#N/A</v>
      </c>
      <c r="L485" s="220" t="e">
        <f>LOOKUP(1,0/($M485&amp;$N485&amp;$O485&amp;$P485&amp;$Q485=全球运价!$B$7:$B$1998&amp;全球运价!$C$7:$C$1998&amp;全球运价!$S$7:$S$1998&amp;全球运价!$L$7:$L$1998&amp;全球运价!$P$7:$P$1998),全球运价!E$7:E$1998)</f>
        <v>#N/A</v>
      </c>
      <c r="M485" s="40" t="s">
        <v>3485</v>
      </c>
      <c r="N485" s="40" t="s">
        <v>3485</v>
      </c>
      <c r="O485" s="40" t="s">
        <v>1060</v>
      </c>
      <c r="P485" s="40" t="s">
        <v>3442</v>
      </c>
      <c r="Q485" s="40" t="s">
        <v>1160</v>
      </c>
    </row>
    <row r="486" spans="1:17" s="28" customFormat="1" ht="19.5" customHeight="1">
      <c r="A486" s="191" t="s">
        <v>2893</v>
      </c>
      <c r="B486" s="802" t="s">
        <v>4117</v>
      </c>
      <c r="C486" s="899">
        <v>0</v>
      </c>
      <c r="D486" s="901"/>
      <c r="E486" s="776" t="s">
        <v>3835</v>
      </c>
      <c r="F486" s="777" t="s">
        <v>694</v>
      </c>
      <c r="G486" s="256" t="s">
        <v>120</v>
      </c>
      <c r="H486" s="202">
        <v>43</v>
      </c>
      <c r="I486" s="670" t="str">
        <f t="shared" si="45"/>
        <v>-</v>
      </c>
      <c r="J486" s="220" t="str">
        <f t="shared" si="46"/>
        <v>USD ( 91 ) / ( 86 )</v>
      </c>
      <c r="K486" s="220">
        <f>LOOKUP(1,0/($M486&amp;$N486&amp;$O486&amp;$P486&amp;$Q486=全球运价!$B$7:$B$1998&amp;全球运价!$C$7:$C$1998&amp;全球运价!$S$7:$S$1998&amp;全球运价!$L$7:$L$1998&amp;全球运价!$P$7:$P$1998),全球运价!D$7:D$1998)</f>
        <v>-91</v>
      </c>
      <c r="L486" s="220">
        <f>LOOKUP(1,0/($M486&amp;$N486&amp;$O486&amp;$P486&amp;$Q486=全球运价!$B$7:$B$1998&amp;全球运价!$C$7:$C$1998&amp;全球运价!$S$7:$S$1998&amp;全球运价!$L$7:$L$1998&amp;全球运价!$P$7:$P$1998),全球运价!E$7:E$1998)</f>
        <v>-86</v>
      </c>
      <c r="M486" s="40" t="s">
        <v>3488</v>
      </c>
      <c r="N486" s="40" t="s">
        <v>1222</v>
      </c>
      <c r="O486" s="40" t="s">
        <v>1059</v>
      </c>
      <c r="P486" s="40" t="s">
        <v>3442</v>
      </c>
      <c r="Q486" s="40" t="s">
        <v>3507</v>
      </c>
    </row>
    <row r="487" spans="1:17" s="40" customFormat="1" ht="19.5" customHeight="1">
      <c r="A487" s="191" t="s">
        <v>289</v>
      </c>
      <c r="B487" s="802" t="s">
        <v>4118</v>
      </c>
      <c r="C487" s="899" t="s">
        <v>175</v>
      </c>
      <c r="D487" s="901"/>
      <c r="E487" s="776" t="s">
        <v>3835</v>
      </c>
      <c r="F487" s="777" t="s">
        <v>3838</v>
      </c>
      <c r="G487" s="256" t="s">
        <v>120</v>
      </c>
      <c r="H487" s="202">
        <v>43</v>
      </c>
      <c r="I487" s="670" t="str">
        <f t="shared" si="45"/>
        <v>-</v>
      </c>
      <c r="J487" s="220" t="str">
        <f t="shared" si="46"/>
        <v>USD ( 131 ) / ( 126 )</v>
      </c>
      <c r="K487" s="220">
        <f>LOOKUP(1,0/($M487&amp;$N487&amp;$O487&amp;$P487&amp;$Q487=全球运价!$B$7:$B$1998&amp;全球运价!$C$7:$C$1998&amp;全球运价!$S$7:$S$1998&amp;全球运价!$L$7:$L$1998&amp;全球运价!$P$7:$P$1998),全球运价!D$7:D$1998)</f>
        <v>-131</v>
      </c>
      <c r="L487" s="220">
        <f>LOOKUP(1,0/($M487&amp;$N487&amp;$O487&amp;$P487&amp;$Q487=全球运价!$B$7:$B$1998&amp;全球运价!$C$7:$C$1998&amp;全球运价!$S$7:$S$1998&amp;全球运价!$L$7:$L$1998&amp;全球运价!$P$7:$P$1998),全球运价!E$7:E$1998)</f>
        <v>-126</v>
      </c>
      <c r="M487" s="40" t="s">
        <v>3488</v>
      </c>
      <c r="N487" s="40" t="s">
        <v>1222</v>
      </c>
      <c r="O487" s="40" t="s">
        <v>1060</v>
      </c>
      <c r="P487" s="40" t="s">
        <v>3442</v>
      </c>
      <c r="Q487" s="40" t="s">
        <v>3507</v>
      </c>
    </row>
    <row r="488" spans="1:17" s="40" customFormat="1" ht="19.5" customHeight="1">
      <c r="A488" s="191" t="s">
        <v>2894</v>
      </c>
      <c r="B488" s="802" t="s">
        <v>4119</v>
      </c>
      <c r="C488" s="899"/>
      <c r="D488" s="901"/>
      <c r="E488" s="776" t="s">
        <v>3836</v>
      </c>
      <c r="F488" s="777" t="s">
        <v>3839</v>
      </c>
      <c r="G488" s="256" t="s">
        <v>120</v>
      </c>
      <c r="H488" s="202">
        <v>43</v>
      </c>
      <c r="I488" s="670" t="str">
        <f t="shared" ref="I488:I520" si="47">IF(J488="","",IF(J488="SYSTEM PRICE","",IF(B488=J488,"-","check")))</f>
        <v>-</v>
      </c>
      <c r="J488" s="220" t="str">
        <f t="shared" si="46"/>
        <v>USD ( 80 ) / ( 75 )</v>
      </c>
      <c r="K488" s="220">
        <f>LOOKUP(1,0/($M488&amp;$N488&amp;$O488&amp;$P488&amp;$Q488=全球运价!$B$7:$B$1998&amp;全球运价!$C$7:$C$1998&amp;全球运价!$S$7:$S$1998&amp;全球运价!$L$7:$L$1998&amp;全球运价!$P$7:$P$1998),全球运价!D$7:D$1998)</f>
        <v>-80</v>
      </c>
      <c r="L488" s="220">
        <f>LOOKUP(1,0/($M488&amp;$N488&amp;$O488&amp;$P488&amp;$Q488=全球运价!$B$7:$B$1998&amp;全球运价!$C$7:$C$1998&amp;全球运价!$S$7:$S$1998&amp;全球运价!$L$7:$L$1998&amp;全球运价!$P$7:$P$1998),全球运价!E$7:E$1998)</f>
        <v>-75</v>
      </c>
      <c r="M488" s="40" t="s">
        <v>3487</v>
      </c>
      <c r="N488" s="40" t="s">
        <v>1222</v>
      </c>
      <c r="O488" s="40" t="s">
        <v>1059</v>
      </c>
      <c r="P488" s="40" t="s">
        <v>3442</v>
      </c>
      <c r="Q488" s="40" t="s">
        <v>3507</v>
      </c>
    </row>
    <row r="489" spans="1:17" s="40" customFormat="1" ht="19.5" customHeight="1">
      <c r="A489" s="191" t="s">
        <v>2889</v>
      </c>
      <c r="B489" s="802" t="s">
        <v>4121</v>
      </c>
      <c r="C489" s="899" t="s">
        <v>175</v>
      </c>
      <c r="D489" s="901"/>
      <c r="E489" s="776" t="s">
        <v>3836</v>
      </c>
      <c r="F489" s="777" t="s">
        <v>3840</v>
      </c>
      <c r="G489" s="256" t="s">
        <v>120</v>
      </c>
      <c r="H489" s="202">
        <v>43</v>
      </c>
      <c r="I489" s="670" t="str">
        <f t="shared" si="47"/>
        <v>-</v>
      </c>
      <c r="J489" s="220" t="str">
        <f t="shared" si="46"/>
        <v>USD ( 120 ) / ( 115 )</v>
      </c>
      <c r="K489" s="220">
        <f>LOOKUP(1,0/($M489&amp;$N489&amp;$O489&amp;$P489&amp;$Q489=全球运价!$B$7:$B$1998&amp;全球运价!$C$7:$C$1998&amp;全球运价!$S$7:$S$1998&amp;全球运价!$L$7:$L$1998&amp;全球运价!$P$7:$P$1998),全球运价!D$7:D$1998)</f>
        <v>-120</v>
      </c>
      <c r="L489" s="220">
        <f>LOOKUP(1,0/($M489&amp;$N489&amp;$O489&amp;$P489&amp;$Q489=全球运价!$B$7:$B$1998&amp;全球运价!$C$7:$C$1998&amp;全球运价!$S$7:$S$1998&amp;全球运价!$L$7:$L$1998&amp;全球运价!$P$7:$P$1998),全球运价!E$7:E$1998)</f>
        <v>-115</v>
      </c>
      <c r="M489" s="40" t="s">
        <v>3487</v>
      </c>
      <c r="N489" s="40" t="s">
        <v>1222</v>
      </c>
      <c r="O489" s="40" t="s">
        <v>1060</v>
      </c>
      <c r="P489" s="40" t="s">
        <v>3442</v>
      </c>
      <c r="Q489" s="40" t="s">
        <v>3507</v>
      </c>
    </row>
    <row r="490" spans="1:17" s="40" customFormat="1" ht="19.5" customHeight="1">
      <c r="A490" s="191" t="s">
        <v>2895</v>
      </c>
      <c r="B490" s="802" t="s">
        <v>4119</v>
      </c>
      <c r="C490" s="899"/>
      <c r="D490" s="901"/>
      <c r="E490" s="776" t="s">
        <v>3836</v>
      </c>
      <c r="F490" s="777" t="s">
        <v>694</v>
      </c>
      <c r="G490" s="256" t="s">
        <v>120</v>
      </c>
      <c r="H490" s="202">
        <v>43</v>
      </c>
      <c r="I490" s="670" t="str">
        <f t="shared" si="47"/>
        <v>-</v>
      </c>
      <c r="J490" s="220" t="str">
        <f t="shared" si="46"/>
        <v>USD ( 80 ) / ( 75 )</v>
      </c>
      <c r="K490" s="220">
        <f>LOOKUP(1,0/($M490&amp;$N490&amp;$O490&amp;$P490&amp;$Q490=全球运价!$B$7:$B$1998&amp;全球运价!$C$7:$C$1998&amp;全球运价!$S$7:$S$1998&amp;全球运价!$L$7:$L$1998&amp;全球运价!$P$7:$P$1998),全球运价!D$7:D$1998)</f>
        <v>-80</v>
      </c>
      <c r="L490" s="220">
        <f>LOOKUP(1,0/($M490&amp;$N490&amp;$O490&amp;$P490&amp;$Q490=全球运价!$B$7:$B$1998&amp;全球运价!$C$7:$C$1998&amp;全球运价!$S$7:$S$1998&amp;全球运价!$L$7:$L$1998&amp;全球运价!$P$7:$P$1998),全球运价!E$7:E$1998)</f>
        <v>-75</v>
      </c>
      <c r="M490" s="40" t="s">
        <v>3486</v>
      </c>
      <c r="N490" s="40" t="s">
        <v>1222</v>
      </c>
      <c r="O490" s="40" t="s">
        <v>1059</v>
      </c>
      <c r="P490" s="40" t="s">
        <v>3442</v>
      </c>
      <c r="Q490" s="40" t="s">
        <v>3507</v>
      </c>
    </row>
    <row r="491" spans="1:17" s="40" customFormat="1" ht="19.5" customHeight="1">
      <c r="A491" s="191" t="s">
        <v>2884</v>
      </c>
      <c r="B491" s="802" t="s">
        <v>4121</v>
      </c>
      <c r="C491" s="899" t="s">
        <v>175</v>
      </c>
      <c r="D491" s="901"/>
      <c r="E491" s="776" t="s">
        <v>3835</v>
      </c>
      <c r="F491" s="777" t="s">
        <v>3837</v>
      </c>
      <c r="G491" s="256" t="s">
        <v>120</v>
      </c>
      <c r="H491" s="202">
        <v>43</v>
      </c>
      <c r="I491" s="670" t="str">
        <f t="shared" si="47"/>
        <v>-</v>
      </c>
      <c r="J491" s="220" t="str">
        <f t="shared" si="46"/>
        <v>USD ( 120 ) / ( 115 )</v>
      </c>
      <c r="K491" s="220">
        <f>LOOKUP(1,0/($M491&amp;$N491&amp;$O491&amp;$P491&amp;$Q491=全球运价!$B$7:$B$1998&amp;全球运价!$C$7:$C$1998&amp;全球运价!$S$7:$S$1998&amp;全球运价!$L$7:$L$1998&amp;全球运价!$P$7:$P$1998),全球运价!D$7:D$1998)</f>
        <v>-120</v>
      </c>
      <c r="L491" s="220">
        <f>LOOKUP(1,0/($M491&amp;$N491&amp;$O491&amp;$P491&amp;$Q491=全球运价!$B$7:$B$1998&amp;全球运价!$C$7:$C$1998&amp;全球运价!$S$7:$S$1998&amp;全球运价!$L$7:$L$1998&amp;全球运价!$P$7:$P$1998),全球运价!E$7:E$1998)</f>
        <v>-115</v>
      </c>
      <c r="M491" s="40" t="s">
        <v>3486</v>
      </c>
      <c r="N491" s="40" t="s">
        <v>1222</v>
      </c>
      <c r="O491" s="40" t="s">
        <v>1060</v>
      </c>
      <c r="P491" s="40" t="s">
        <v>3442</v>
      </c>
      <c r="Q491" s="40" t="s">
        <v>3507</v>
      </c>
    </row>
    <row r="492" spans="1:17" s="40" customFormat="1" ht="19.5" customHeight="1">
      <c r="A492" s="191" t="s">
        <v>2885</v>
      </c>
      <c r="B492" s="806" t="s">
        <v>3372</v>
      </c>
      <c r="C492" s="899"/>
      <c r="D492" s="901"/>
      <c r="E492" s="776" t="s">
        <v>543</v>
      </c>
      <c r="F492" s="777" t="s">
        <v>694</v>
      </c>
      <c r="G492" s="256" t="s">
        <v>120</v>
      </c>
      <c r="H492" s="202">
        <v>43</v>
      </c>
      <c r="I492" s="670" t="str">
        <f t="shared" si="47"/>
        <v>-</v>
      </c>
      <c r="J492" s="220" t="str">
        <f t="shared" si="46"/>
        <v>USD ( 80 ) / ( 75 )</v>
      </c>
      <c r="K492" s="220">
        <f>LOOKUP(1,0/($M492&amp;$N492&amp;$O492&amp;$P492&amp;$Q492=全球运价!$B$7:$B$1998&amp;全球运价!$C$7:$C$1998&amp;全球运价!$S$7:$S$1998&amp;全球运价!$L$7:$L$1998&amp;全球运价!$P$7:$P$1998),全球运价!D$7:D$1998)</f>
        <v>-80</v>
      </c>
      <c r="L492" s="220">
        <f>LOOKUP(1,0/($M492&amp;$N492&amp;$O492&amp;$P492&amp;$Q492=全球运价!$B$7:$B$1998&amp;全球运价!$C$7:$C$1998&amp;全球运价!$S$7:$S$1998&amp;全球运价!$L$7:$L$1998&amp;全球运价!$P$7:$P$1998),全球运价!E$7:E$1998)</f>
        <v>-75</v>
      </c>
      <c r="M492" s="40" t="s">
        <v>1420</v>
      </c>
      <c r="N492" s="40" t="s">
        <v>1222</v>
      </c>
      <c r="O492" s="40" t="s">
        <v>1059</v>
      </c>
      <c r="P492" s="40" t="s">
        <v>3442</v>
      </c>
      <c r="Q492" s="40" t="s">
        <v>3507</v>
      </c>
    </row>
    <row r="493" spans="1:17" s="40" customFormat="1" ht="19.5" customHeight="1">
      <c r="A493" s="191" t="s">
        <v>2886</v>
      </c>
      <c r="B493" s="806" t="s">
        <v>4120</v>
      </c>
      <c r="C493" s="899" t="s">
        <v>175</v>
      </c>
      <c r="D493" s="901"/>
      <c r="E493" s="776" t="s">
        <v>543</v>
      </c>
      <c r="F493" s="777" t="s">
        <v>3839</v>
      </c>
      <c r="G493" s="256" t="s">
        <v>120</v>
      </c>
      <c r="H493" s="202">
        <v>43</v>
      </c>
      <c r="I493" s="670" t="str">
        <f t="shared" si="47"/>
        <v>-</v>
      </c>
      <c r="J493" s="220" t="str">
        <f t="shared" si="46"/>
        <v>USD ( 120 ) / ( 115 )</v>
      </c>
      <c r="K493" s="220">
        <f>LOOKUP(1,0/($M493&amp;$N493&amp;$O493&amp;$P493&amp;$Q493=全球运价!$B$7:$B$1998&amp;全球运价!$C$7:$C$1998&amp;全球运价!$S$7:$S$1998&amp;全球运价!$L$7:$L$1998&amp;全球运价!$P$7:$P$1998),全球运价!D$7:D$1998)</f>
        <v>-120</v>
      </c>
      <c r="L493" s="220">
        <f>LOOKUP(1,0/($M493&amp;$N493&amp;$O493&amp;$P493&amp;$Q493=全球运价!$B$7:$B$1998&amp;全球运价!$C$7:$C$1998&amp;全球运价!$S$7:$S$1998&amp;全球运价!$L$7:$L$1998&amp;全球运价!$P$7:$P$1998),全球运价!E$7:E$1998)</f>
        <v>-115</v>
      </c>
      <c r="M493" s="40" t="s">
        <v>1420</v>
      </c>
      <c r="N493" s="40" t="s">
        <v>1222</v>
      </c>
      <c r="O493" s="40" t="s">
        <v>1060</v>
      </c>
      <c r="P493" s="40" t="s">
        <v>3442</v>
      </c>
      <c r="Q493" s="40" t="s">
        <v>3507</v>
      </c>
    </row>
    <row r="494" spans="1:17" s="40" customFormat="1" ht="19.5" customHeight="1">
      <c r="A494" s="191" t="s">
        <v>2890</v>
      </c>
      <c r="B494" s="806" t="s">
        <v>3372</v>
      </c>
      <c r="C494" s="899"/>
      <c r="D494" s="901"/>
      <c r="E494" s="776" t="s">
        <v>3834</v>
      </c>
      <c r="F494" s="777" t="s">
        <v>3837</v>
      </c>
      <c r="G494" s="256" t="s">
        <v>120</v>
      </c>
      <c r="H494" s="202">
        <v>43</v>
      </c>
      <c r="I494" s="670" t="str">
        <f t="shared" si="47"/>
        <v>-</v>
      </c>
      <c r="J494" s="220" t="str">
        <f t="shared" si="46"/>
        <v>USD ( 80 ) / ( 75 )</v>
      </c>
      <c r="K494" s="220">
        <f>LOOKUP(1,0/($M494&amp;$N494&amp;$O494&amp;$P494&amp;$Q494=全球运价!$B$7:$B$1998&amp;全球运价!$C$7:$C$1998&amp;全球运价!$S$7:$S$1998&amp;全球运价!$L$7:$L$1998&amp;全球运价!$P$7:$P$1998),全球运价!D$7:D$1998)</f>
        <v>-80</v>
      </c>
      <c r="L494" s="220">
        <f>LOOKUP(1,0/($M494&amp;$N494&amp;$O494&amp;$P494&amp;$Q494=全球运价!$B$7:$B$1998&amp;全球运价!$C$7:$C$1998&amp;全球运价!$S$7:$S$1998&amp;全球运价!$L$7:$L$1998&amp;全球运价!$P$7:$P$1998),全球运价!E$7:E$1998)</f>
        <v>-75</v>
      </c>
      <c r="M494" s="40" t="s">
        <v>1463</v>
      </c>
      <c r="N494" s="40" t="s">
        <v>1222</v>
      </c>
      <c r="O494" s="40" t="s">
        <v>1059</v>
      </c>
      <c r="P494" s="40" t="s">
        <v>3442</v>
      </c>
      <c r="Q494" s="40" t="s">
        <v>3507</v>
      </c>
    </row>
    <row r="495" spans="1:17" s="40" customFormat="1" ht="19.5" customHeight="1">
      <c r="A495" s="191" t="s">
        <v>2887</v>
      </c>
      <c r="B495" s="806" t="s">
        <v>4120</v>
      </c>
      <c r="C495" s="899" t="s">
        <v>175</v>
      </c>
      <c r="D495" s="901"/>
      <c r="E495" s="776" t="s">
        <v>3836</v>
      </c>
      <c r="F495" s="777" t="s">
        <v>694</v>
      </c>
      <c r="G495" s="256" t="s">
        <v>120</v>
      </c>
      <c r="H495" s="202">
        <v>43</v>
      </c>
      <c r="I495" s="670" t="str">
        <f t="shared" si="47"/>
        <v>-</v>
      </c>
      <c r="J495" s="220" t="str">
        <f t="shared" si="46"/>
        <v>USD ( 120 ) / ( 115 )</v>
      </c>
      <c r="K495" s="220">
        <f>LOOKUP(1,0/($M495&amp;$N495&amp;$O495&amp;$P495&amp;$Q495=全球运价!$B$7:$B$1998&amp;全球运价!$C$7:$C$1998&amp;全球运价!$S$7:$S$1998&amp;全球运价!$L$7:$L$1998&amp;全球运价!$P$7:$P$1998),全球运价!D$7:D$1998)</f>
        <v>-120</v>
      </c>
      <c r="L495" s="220">
        <f>LOOKUP(1,0/($M495&amp;$N495&amp;$O495&amp;$P495&amp;$Q495=全球运价!$B$7:$B$1998&amp;全球运价!$C$7:$C$1998&amp;全球运价!$S$7:$S$1998&amp;全球运价!$L$7:$L$1998&amp;全球运价!$P$7:$P$1998),全球运价!E$7:E$1998)</f>
        <v>-115</v>
      </c>
      <c r="M495" s="40" t="s">
        <v>1463</v>
      </c>
      <c r="N495" s="40" t="s">
        <v>1222</v>
      </c>
      <c r="O495" s="40" t="s">
        <v>1060</v>
      </c>
      <c r="P495" s="40" t="s">
        <v>3442</v>
      </c>
      <c r="Q495" s="40" t="s">
        <v>3507</v>
      </c>
    </row>
    <row r="496" spans="1:17" s="40" customFormat="1" ht="19.5" customHeight="1">
      <c r="A496" s="191" t="s">
        <v>2888</v>
      </c>
      <c r="B496" s="806" t="s">
        <v>3372</v>
      </c>
      <c r="C496" s="899"/>
      <c r="D496" s="901"/>
      <c r="E496" s="776" t="s">
        <v>3836</v>
      </c>
      <c r="F496" s="777" t="s">
        <v>694</v>
      </c>
      <c r="G496" s="256" t="s">
        <v>120</v>
      </c>
      <c r="H496" s="202">
        <v>43</v>
      </c>
      <c r="I496" s="670" t="str">
        <f t="shared" si="47"/>
        <v>-</v>
      </c>
      <c r="J496" s="220" t="str">
        <f t="shared" si="46"/>
        <v>USD ( 80 ) / ( 75 )</v>
      </c>
      <c r="K496" s="220">
        <f>LOOKUP(1,0/($M496&amp;$N496&amp;$O496&amp;$P496&amp;$Q496=全球运价!$B$7:$B$1998&amp;全球运价!$C$7:$C$1998&amp;全球运价!$S$7:$S$1998&amp;全球运价!$L$7:$L$1998&amp;全球运价!$P$7:$P$1998),全球运价!D$7:D$1998)</f>
        <v>-80</v>
      </c>
      <c r="L496" s="220">
        <f>LOOKUP(1,0/($M496&amp;$N496&amp;$O496&amp;$P496&amp;$Q496=全球运价!$B$7:$B$1998&amp;全球运价!$C$7:$C$1998&amp;全球运价!$S$7:$S$1998&amp;全球运价!$L$7:$L$1998&amp;全球运价!$P$7:$P$1998),全球运价!E$7:E$1998)</f>
        <v>-75</v>
      </c>
      <c r="M496" s="40" t="s">
        <v>3489</v>
      </c>
      <c r="N496" s="40" t="s">
        <v>1222</v>
      </c>
      <c r="O496" s="40" t="s">
        <v>1059</v>
      </c>
      <c r="P496" s="40" t="s">
        <v>3442</v>
      </c>
      <c r="Q496" s="40" t="s">
        <v>3507</v>
      </c>
    </row>
    <row r="497" spans="1:17" s="62" customFormat="1" ht="19.5" customHeight="1">
      <c r="A497" s="191" t="s">
        <v>2891</v>
      </c>
      <c r="B497" s="806" t="s">
        <v>4120</v>
      </c>
      <c r="C497" s="899" t="s">
        <v>175</v>
      </c>
      <c r="D497" s="901"/>
      <c r="E497" s="776" t="s">
        <v>3835</v>
      </c>
      <c r="F497" s="777" t="s">
        <v>694</v>
      </c>
      <c r="G497" s="256" t="s">
        <v>120</v>
      </c>
      <c r="H497" s="202">
        <v>43</v>
      </c>
      <c r="I497" s="670" t="str">
        <f t="shared" si="47"/>
        <v>-</v>
      </c>
      <c r="J497" s="220" t="str">
        <f t="shared" si="46"/>
        <v>USD ( 120 ) / ( 115 )</v>
      </c>
      <c r="K497" s="220">
        <f>LOOKUP(1,0/($M497&amp;$N497&amp;$O497&amp;$P497&amp;$Q497=全球运价!$B$7:$B$1998&amp;全球运价!$C$7:$C$1998&amp;全球运价!$S$7:$S$1998&amp;全球运价!$L$7:$L$1998&amp;全球运价!$P$7:$P$1998),全球运价!D$7:D$1998)</f>
        <v>-120</v>
      </c>
      <c r="L497" s="220">
        <f>LOOKUP(1,0/($M497&amp;$N497&amp;$O497&amp;$P497&amp;$Q497=全球运价!$B$7:$B$1998&amp;全球运价!$C$7:$C$1998&amp;全球运价!$S$7:$S$1998&amp;全球运价!$L$7:$L$1998&amp;全球运价!$P$7:$P$1998),全球运价!E$7:E$1998)</f>
        <v>-115</v>
      </c>
      <c r="M497" s="40" t="s">
        <v>3489</v>
      </c>
      <c r="N497" s="40" t="s">
        <v>1222</v>
      </c>
      <c r="O497" s="40" t="s">
        <v>1060</v>
      </c>
      <c r="P497" s="40" t="s">
        <v>3442</v>
      </c>
      <c r="Q497" s="40" t="s">
        <v>3507</v>
      </c>
    </row>
    <row r="498" spans="1:17" s="28" customFormat="1" ht="19.5" customHeight="1">
      <c r="A498" s="238" t="s">
        <v>2966</v>
      </c>
      <c r="B498" s="806" t="s">
        <v>3371</v>
      </c>
      <c r="C498" s="902">
        <v>0</v>
      </c>
      <c r="D498" s="903"/>
      <c r="E498" s="776" t="s">
        <v>666</v>
      </c>
      <c r="F498" s="768" t="s">
        <v>727</v>
      </c>
      <c r="G498" s="186" t="s">
        <v>8</v>
      </c>
      <c r="H498" s="202">
        <v>33</v>
      </c>
      <c r="I498" s="670" t="str">
        <f t="shared" si="47"/>
        <v>-</v>
      </c>
      <c r="J498" s="220" t="str">
        <f t="shared" si="46"/>
        <v>USD ( 90 ) / ( 85 )</v>
      </c>
      <c r="K498" s="220">
        <f>LOOKUP(1,0/($M498&amp;$N498&amp;$O498&amp;$P498&amp;$Q498=全球运价!$B$7:$B$1998&amp;全球运价!$C$7:$C$1998&amp;全球运价!$S$7:$S$1998&amp;全球运价!$L$7:$L$1998&amp;全球运价!$P$7:$P$1998),全球运价!D$7:D$1998)</f>
        <v>-90</v>
      </c>
      <c r="L498" s="220">
        <f>LOOKUP(1,0/($M498&amp;$N498&amp;$O498&amp;$P498&amp;$Q498=全球运价!$B$7:$B$1998&amp;全球运价!$C$7:$C$1998&amp;全球运价!$S$7:$S$1998&amp;全球运价!$L$7:$L$1998&amp;全球运价!$P$7:$P$1998),全球运价!E$7:E$1998)</f>
        <v>-85</v>
      </c>
      <c r="M498" s="40" t="s">
        <v>1217</v>
      </c>
      <c r="N498" s="40" t="s">
        <v>1217</v>
      </c>
      <c r="O498" s="40" t="s">
        <v>1059</v>
      </c>
      <c r="P498" s="40" t="s">
        <v>3442</v>
      </c>
      <c r="Q498" s="40" t="s">
        <v>3507</v>
      </c>
    </row>
    <row r="499" spans="1:17" s="40" customFormat="1" ht="19.5" customHeight="1">
      <c r="A499" s="238" t="s">
        <v>121</v>
      </c>
      <c r="B499" s="806" t="s">
        <v>4084</v>
      </c>
      <c r="C499" s="902" t="s">
        <v>175</v>
      </c>
      <c r="D499" s="903"/>
      <c r="E499" s="776" t="s">
        <v>666</v>
      </c>
      <c r="F499" s="768" t="s">
        <v>727</v>
      </c>
      <c r="G499" s="186" t="s">
        <v>8</v>
      </c>
      <c r="H499" s="202">
        <v>33</v>
      </c>
      <c r="I499" s="670" t="str">
        <f t="shared" si="47"/>
        <v>-</v>
      </c>
      <c r="J499" s="220" t="str">
        <f t="shared" si="46"/>
        <v>USD ( 130 ) / ( 125 )</v>
      </c>
      <c r="K499" s="220">
        <f>LOOKUP(1,0/($M499&amp;$N499&amp;$O499&amp;$P499&amp;$Q499=全球运价!$B$7:$B$1998&amp;全球运价!$C$7:$C$1998&amp;全球运价!$S$7:$S$1998&amp;全球运价!$L$7:$L$1998&amp;全球运价!$P$7:$P$1998),全球运价!D$7:D$1998)</f>
        <v>-130</v>
      </c>
      <c r="L499" s="220">
        <f>LOOKUP(1,0/($M499&amp;$N499&amp;$O499&amp;$P499&amp;$Q499=全球运价!$B$7:$B$1998&amp;全球运价!$C$7:$C$1998&amp;全球运价!$S$7:$S$1998&amp;全球运价!$L$7:$L$1998&amp;全球运价!$P$7:$P$1998),全球运价!E$7:E$1998)</f>
        <v>-125</v>
      </c>
      <c r="M499" s="40" t="s">
        <v>1217</v>
      </c>
      <c r="N499" s="40" t="s">
        <v>1217</v>
      </c>
      <c r="O499" s="40" t="s">
        <v>1060</v>
      </c>
      <c r="P499" s="40" t="s">
        <v>3442</v>
      </c>
      <c r="Q499" s="40" t="s">
        <v>3473</v>
      </c>
    </row>
    <row r="500" spans="1:17" s="40" customFormat="1" ht="19.5" customHeight="1">
      <c r="A500" s="238" t="s">
        <v>2967</v>
      </c>
      <c r="B500" s="806" t="s">
        <v>3813</v>
      </c>
      <c r="C500" s="902">
        <v>0</v>
      </c>
      <c r="D500" s="903"/>
      <c r="E500" s="776" t="s">
        <v>666</v>
      </c>
      <c r="F500" s="768" t="s">
        <v>727</v>
      </c>
      <c r="G500" s="768" t="s">
        <v>122</v>
      </c>
      <c r="H500" s="202">
        <v>36</v>
      </c>
      <c r="I500" s="670" t="str">
        <f t="shared" si="47"/>
        <v>-</v>
      </c>
      <c r="J500" s="220" t="str">
        <f t="shared" si="46"/>
        <v>USD ( 65 ) / ( 60 )</v>
      </c>
      <c r="K500" s="220">
        <f>LOOKUP(1,0/($M500&amp;$N500&amp;$O500&amp;$P500&amp;$Q500=全球运价!$B$7:$B$1998&amp;全球运价!$C$7:$C$1998&amp;全球运价!$S$7:$S$1998&amp;全球运价!$L$7:$L$1998&amp;全球运价!$P$7:$P$1998),全球运价!D$7:D$1998)</f>
        <v>-65</v>
      </c>
      <c r="L500" s="220">
        <f>LOOKUP(1,0/($M500&amp;$N500&amp;$O500&amp;$P500&amp;$Q500=全球运价!$B$7:$B$1998&amp;全球运价!$C$7:$C$1998&amp;全球运价!$S$7:$S$1998&amp;全球运价!$L$7:$L$1998&amp;全球运价!$P$7:$P$1998),全球运价!E$7:E$1998)</f>
        <v>-60</v>
      </c>
      <c r="M500" s="40" t="s">
        <v>1216</v>
      </c>
      <c r="N500" s="40" t="s">
        <v>1217</v>
      </c>
      <c r="O500" s="40" t="s">
        <v>1059</v>
      </c>
      <c r="P500" s="40" t="s">
        <v>3442</v>
      </c>
      <c r="Q500" s="40" t="s">
        <v>3507</v>
      </c>
    </row>
    <row r="501" spans="1:17" s="40" customFormat="1" ht="19.5" customHeight="1">
      <c r="A501" s="238" t="s">
        <v>643</v>
      </c>
      <c r="B501" s="806" t="s">
        <v>4090</v>
      </c>
      <c r="C501" s="902" t="s">
        <v>175</v>
      </c>
      <c r="D501" s="903"/>
      <c r="E501" s="776" t="s">
        <v>3925</v>
      </c>
      <c r="F501" s="768" t="s">
        <v>727</v>
      </c>
      <c r="G501" s="768" t="s">
        <v>122</v>
      </c>
      <c r="H501" s="202">
        <v>36</v>
      </c>
      <c r="I501" s="670" t="str">
        <f t="shared" si="47"/>
        <v>-</v>
      </c>
      <c r="J501" s="220" t="str">
        <f t="shared" si="46"/>
        <v>USD ( 105 ) / ( 100 )</v>
      </c>
      <c r="K501" s="220">
        <f>LOOKUP(1,0/($M501&amp;$N501&amp;$O501&amp;$P501&amp;$Q501=全球运价!$B$7:$B$1998&amp;全球运价!$C$7:$C$1998&amp;全球运价!$S$7:$S$1998&amp;全球运价!$L$7:$L$1998&amp;全球运价!$P$7:$P$1998),全球运价!D$7:D$1998)</f>
        <v>-105</v>
      </c>
      <c r="L501" s="220">
        <f>LOOKUP(1,0/($M501&amp;$N501&amp;$O501&amp;$P501&amp;$Q501=全球运价!$B$7:$B$1998&amp;全球运价!$C$7:$C$1998&amp;全球运价!$S$7:$S$1998&amp;全球运价!$L$7:$L$1998&amp;全球运价!$P$7:$P$1998),全球运价!E$7:E$1998)</f>
        <v>-100</v>
      </c>
      <c r="M501" s="40" t="s">
        <v>1216</v>
      </c>
      <c r="N501" s="40" t="s">
        <v>1217</v>
      </c>
      <c r="O501" s="40" t="s">
        <v>1060</v>
      </c>
      <c r="P501" s="40" t="s">
        <v>3442</v>
      </c>
      <c r="Q501" s="40" t="s">
        <v>3507</v>
      </c>
    </row>
    <row r="502" spans="1:17" s="40" customFormat="1" ht="19.5" customHeight="1">
      <c r="A502" s="278" t="s">
        <v>3262</v>
      </c>
      <c r="B502" s="806" t="s">
        <v>4122</v>
      </c>
      <c r="C502" s="902">
        <v>0</v>
      </c>
      <c r="D502" s="903"/>
      <c r="E502" s="776" t="s">
        <v>3926</v>
      </c>
      <c r="F502" s="768" t="s">
        <v>727</v>
      </c>
      <c r="G502" s="768" t="s">
        <v>122</v>
      </c>
      <c r="H502" s="202">
        <v>36</v>
      </c>
      <c r="I502" s="670" t="str">
        <f t="shared" si="47"/>
        <v>-</v>
      </c>
      <c r="J502" s="220" t="str">
        <f t="shared" si="46"/>
        <v>USD ( 67 ) / ( 62 )</v>
      </c>
      <c r="K502" s="220">
        <f>LOOKUP(1,0/($M502&amp;$N502&amp;$O502&amp;$P502&amp;$Q502=全球运价!$B$7:$B$1998&amp;全球运价!$C$7:$C$1998&amp;全球运价!$S$7:$S$1998&amp;全球运价!$L$7:$L$1998&amp;全球运价!$P$7:$P$1998),全球运价!D$7:D$1998)</f>
        <v>-67</v>
      </c>
      <c r="L502" s="220">
        <f>LOOKUP(1,0/($M502&amp;$N502&amp;$O502&amp;$P502&amp;$Q502=全球运价!$B$7:$B$1998&amp;全球运价!$C$7:$C$1998&amp;全球运价!$S$7:$S$1998&amp;全球运价!$L$7:$L$1998&amp;全球运价!$P$7:$P$1998),全球运价!E$7:E$1998)</f>
        <v>-62</v>
      </c>
      <c r="M502" s="40" t="s">
        <v>3490</v>
      </c>
      <c r="N502" s="40" t="s">
        <v>1217</v>
      </c>
      <c r="O502" s="40" t="s">
        <v>1059</v>
      </c>
      <c r="P502" s="40" t="s">
        <v>3442</v>
      </c>
      <c r="Q502" s="40" t="s">
        <v>3507</v>
      </c>
    </row>
    <row r="503" spans="1:17" s="40" customFormat="1" ht="19.5" customHeight="1">
      <c r="A503" s="278" t="s">
        <v>621</v>
      </c>
      <c r="B503" s="806" t="s">
        <v>3969</v>
      </c>
      <c r="C503" s="902" t="s">
        <v>175</v>
      </c>
      <c r="D503" s="903"/>
      <c r="E503" s="776" t="s">
        <v>3925</v>
      </c>
      <c r="F503" s="768" t="s">
        <v>727</v>
      </c>
      <c r="G503" s="768" t="s">
        <v>122</v>
      </c>
      <c r="H503" s="202">
        <v>36</v>
      </c>
      <c r="I503" s="670" t="str">
        <f t="shared" si="47"/>
        <v>-</v>
      </c>
      <c r="J503" s="220" t="str">
        <f t="shared" si="46"/>
        <v>USD ( 107 ) / ( 102 )</v>
      </c>
      <c r="K503" s="220">
        <f>LOOKUP(1,0/($M503&amp;$N503&amp;$O503&amp;$P503&amp;$Q503=全球运价!$B$7:$B$1998&amp;全球运价!$C$7:$C$1998&amp;全球运价!$S$7:$S$1998&amp;全球运价!$L$7:$L$1998&amp;全球运价!$P$7:$P$1998),全球运价!D$7:D$1998)</f>
        <v>-107</v>
      </c>
      <c r="L503" s="220">
        <f>LOOKUP(1,0/($M503&amp;$N503&amp;$O503&amp;$P503&amp;$Q503=全球运价!$B$7:$B$1998&amp;全球运价!$C$7:$C$1998&amp;全球运价!$S$7:$S$1998&amp;全球运价!$L$7:$L$1998&amp;全球运价!$P$7:$P$1998),全球运价!E$7:E$1998)</f>
        <v>-102</v>
      </c>
      <c r="M503" s="40" t="s">
        <v>3490</v>
      </c>
      <c r="N503" s="40" t="s">
        <v>1217</v>
      </c>
      <c r="O503" s="40" t="s">
        <v>1060</v>
      </c>
      <c r="P503" s="40" t="s">
        <v>3442</v>
      </c>
      <c r="Q503" s="40" t="s">
        <v>3507</v>
      </c>
    </row>
    <row r="504" spans="1:17" s="28" customFormat="1" ht="19.5" customHeight="1">
      <c r="A504" s="191" t="s">
        <v>2968</v>
      </c>
      <c r="B504" s="806" t="s">
        <v>3857</v>
      </c>
      <c r="C504" s="899">
        <v>0</v>
      </c>
      <c r="D504" s="901"/>
      <c r="E504" s="785" t="s">
        <v>716</v>
      </c>
      <c r="F504" s="786" t="s">
        <v>2365</v>
      </c>
      <c r="G504" s="186" t="s">
        <v>8</v>
      </c>
      <c r="H504" s="202">
        <v>33</v>
      </c>
      <c r="I504" s="670" t="str">
        <f t="shared" si="47"/>
        <v>-</v>
      </c>
      <c r="J504" s="220" t="str">
        <f t="shared" si="46"/>
        <v>USD ( 98 ) / ( 93 )</v>
      </c>
      <c r="K504" s="220">
        <f>LOOKUP(1,0/($M504&amp;$N504&amp;$O504&amp;$P504&amp;$Q504=全球运价!$B$7:$B$1998&amp;全球运价!$C$7:$C$1998&amp;全球运价!$S$7:$S$1998&amp;全球运价!$L$7:$L$1998&amp;全球运价!$P$7:$P$1998),全球运价!D$7:D$1998)</f>
        <v>-98</v>
      </c>
      <c r="L504" s="220">
        <f>LOOKUP(1,0/($M504&amp;$N504&amp;$O504&amp;$P504&amp;$Q504=全球运价!$B$7:$B$1998&amp;全球运价!$C$7:$C$1998&amp;全球运价!$S$7:$S$1998&amp;全球运价!$L$7:$L$1998&amp;全球运价!$P$7:$P$1998),全球运价!E$7:E$1998)</f>
        <v>-93</v>
      </c>
      <c r="M504" s="40" t="s">
        <v>3491</v>
      </c>
      <c r="N504" s="40" t="s">
        <v>739</v>
      </c>
      <c r="O504" s="40" t="s">
        <v>1059</v>
      </c>
      <c r="P504" s="40" t="s">
        <v>3442</v>
      </c>
      <c r="Q504" s="40" t="s">
        <v>3508</v>
      </c>
    </row>
    <row r="505" spans="1:17" s="40" customFormat="1" ht="19.5" customHeight="1">
      <c r="A505" s="191" t="s">
        <v>2983</v>
      </c>
      <c r="B505" s="806" t="s">
        <v>3829</v>
      </c>
      <c r="C505" s="899" t="s">
        <v>320</v>
      </c>
      <c r="D505" s="901"/>
      <c r="E505" s="785" t="s">
        <v>716</v>
      </c>
      <c r="F505" s="786" t="s">
        <v>2365</v>
      </c>
      <c r="G505" s="186" t="s">
        <v>8</v>
      </c>
      <c r="H505" s="202">
        <v>33</v>
      </c>
      <c r="I505" s="670" t="str">
        <f t="shared" si="47"/>
        <v>-</v>
      </c>
      <c r="J505" s="220" t="str">
        <f t="shared" si="46"/>
        <v>USD ( 128 ) / ( 123 )</v>
      </c>
      <c r="K505" s="220">
        <f>LOOKUP(1,0/($M505&amp;$N505&amp;$O505&amp;$P505&amp;$Q505=全球运价!$B$7:$B$1998&amp;全球运价!$C$7:$C$1998&amp;全球运价!$S$7:$S$1998&amp;全球运价!$L$7:$L$1998&amp;全球运价!$P$7:$P$1998),全球运价!D$7:D$1998)</f>
        <v>-128</v>
      </c>
      <c r="L505" s="220">
        <f>LOOKUP(1,0/($M505&amp;$N505&amp;$O505&amp;$P505&amp;$Q505=全球运价!$B$7:$B$1998&amp;全球运价!$C$7:$C$1998&amp;全球运价!$S$7:$S$1998&amp;全球运价!$L$7:$L$1998&amp;全球运价!$P$7:$P$1998),全球运价!E$7:E$1998)</f>
        <v>-123</v>
      </c>
      <c r="M505" s="40" t="s">
        <v>3491</v>
      </c>
      <c r="N505" s="40" t="s">
        <v>739</v>
      </c>
      <c r="O505" s="40" t="s">
        <v>1060</v>
      </c>
      <c r="P505" s="40" t="s">
        <v>3442</v>
      </c>
      <c r="Q505" s="40" t="s">
        <v>3508</v>
      </c>
    </row>
    <row r="506" spans="1:17" s="40" customFormat="1" ht="19.5" customHeight="1">
      <c r="A506" s="191" t="s">
        <v>2984</v>
      </c>
      <c r="B506" s="806" t="s">
        <v>4123</v>
      </c>
      <c r="C506" s="899">
        <v>0</v>
      </c>
      <c r="D506" s="901"/>
      <c r="E506" s="785" t="s">
        <v>716</v>
      </c>
      <c r="F506" s="786" t="s">
        <v>2365</v>
      </c>
      <c r="G506" s="777" t="s">
        <v>123</v>
      </c>
      <c r="H506" s="229" t="s">
        <v>717</v>
      </c>
      <c r="I506" s="670" t="str">
        <f t="shared" si="47"/>
        <v>-</v>
      </c>
      <c r="J506" s="220" t="str">
        <f t="shared" si="46"/>
        <v>USD ( 73 ) / ( 68 )</v>
      </c>
      <c r="K506" s="220">
        <f>LOOKUP(1,0/($M506&amp;$N506&amp;$O506&amp;$P506&amp;$Q506=全球运价!$B$7:$B$1998&amp;全球运价!$C$7:$C$1998&amp;全球运价!$S$7:$S$1998&amp;全球运价!$L$7:$L$1998&amp;全球运价!$P$7:$P$1998),全球运价!D$7:D$1998)</f>
        <v>-73</v>
      </c>
      <c r="L506" s="220">
        <f>LOOKUP(1,0/($M506&amp;$N506&amp;$O506&amp;$P506&amp;$Q506=全球运价!$B$7:$B$1998&amp;全球运价!$C$7:$C$1998&amp;全球运价!$S$7:$S$1998&amp;全球运价!$L$7:$L$1998&amp;全球运价!$P$7:$P$1998),全球运价!E$7:E$1998)</f>
        <v>-68</v>
      </c>
      <c r="M506" s="40" t="s">
        <v>3516</v>
      </c>
      <c r="N506" s="40" t="s">
        <v>739</v>
      </c>
      <c r="O506" s="40" t="s">
        <v>1059</v>
      </c>
      <c r="P506" s="40" t="s">
        <v>3442</v>
      </c>
      <c r="Q506" s="40" t="s">
        <v>3507</v>
      </c>
    </row>
    <row r="507" spans="1:17" s="40" customFormat="1" ht="19.5" customHeight="1">
      <c r="A507" s="191" t="s">
        <v>124</v>
      </c>
      <c r="B507" s="806" t="s">
        <v>4124</v>
      </c>
      <c r="C507" s="899" t="s">
        <v>320</v>
      </c>
      <c r="D507" s="901"/>
      <c r="E507" s="785" t="s">
        <v>716</v>
      </c>
      <c r="F507" s="786" t="s">
        <v>2365</v>
      </c>
      <c r="G507" s="777" t="s">
        <v>123</v>
      </c>
      <c r="H507" s="229" t="s">
        <v>717</v>
      </c>
      <c r="I507" s="670" t="str">
        <f t="shared" si="47"/>
        <v>-</v>
      </c>
      <c r="J507" s="220" t="str">
        <f t="shared" si="46"/>
        <v>USD ( 103 ) / ( 98 )</v>
      </c>
      <c r="K507" s="220">
        <f>LOOKUP(1,0/($M507&amp;$N507&amp;$O507&amp;$P507&amp;$Q507=全球运价!$B$7:$B$1998&amp;全球运价!$C$7:$C$1998&amp;全球运价!$S$7:$S$1998&amp;全球运价!$L$7:$L$1998&amp;全球运价!$P$7:$P$1998),全球运价!D$7:D$1998)</f>
        <v>-103</v>
      </c>
      <c r="L507" s="220">
        <f>LOOKUP(1,0/($M507&amp;$N507&amp;$O507&amp;$P507&amp;$Q507=全球运价!$B$7:$B$1998&amp;全球运价!$C$7:$C$1998&amp;全球运价!$S$7:$S$1998&amp;全球运价!$L$7:$L$1998&amp;全球运价!$P$7:$P$1998),全球运价!E$7:E$1998)</f>
        <v>-98</v>
      </c>
      <c r="M507" s="40" t="s">
        <v>3516</v>
      </c>
      <c r="N507" s="40" t="s">
        <v>739</v>
      </c>
      <c r="O507" s="40" t="s">
        <v>1060</v>
      </c>
      <c r="P507" s="40" t="s">
        <v>3442</v>
      </c>
      <c r="Q507" s="40" t="s">
        <v>3507</v>
      </c>
    </row>
    <row r="508" spans="1:17" s="40" customFormat="1" ht="19.5" customHeight="1">
      <c r="A508" s="191" t="s">
        <v>3261</v>
      </c>
      <c r="B508" s="806" t="s">
        <v>4125</v>
      </c>
      <c r="C508" s="899" t="s">
        <v>175</v>
      </c>
      <c r="D508" s="901"/>
      <c r="E508" s="785" t="s">
        <v>3976</v>
      </c>
      <c r="F508" s="786" t="s">
        <v>3979</v>
      </c>
      <c r="G508" s="186" t="s">
        <v>8</v>
      </c>
      <c r="H508" s="202">
        <v>38</v>
      </c>
      <c r="I508" s="670" t="str">
        <f t="shared" si="47"/>
        <v>-</v>
      </c>
      <c r="J508" s="220" t="str">
        <f t="shared" si="46"/>
        <v>USD ( 83 ) / ( 78 )</v>
      </c>
      <c r="K508" s="220">
        <f>LOOKUP(1,0/($M508&amp;$N508&amp;$O508&amp;$P508&amp;$Q508=全球运价!$B$7:$B$1998&amp;全球运价!$C$7:$C$1998&amp;全球运价!$S$7:$S$1998&amp;全球运价!$L$7:$L$1998&amp;全球运价!$P$7:$P$1998),全球运价!D$7:D$1998)</f>
        <v>-83</v>
      </c>
      <c r="L508" s="220">
        <f>LOOKUP(1,0/($M508&amp;$N508&amp;$O508&amp;$P508&amp;$Q508=全球运价!$B$7:$B$1998&amp;全球运价!$C$7:$C$1998&amp;全球运价!$S$7:$S$1998&amp;全球运价!$L$7:$L$1998&amp;全球运价!$P$7:$P$1998),全球运价!E$7:E$1998)</f>
        <v>-78</v>
      </c>
      <c r="M508" s="40" t="s">
        <v>745</v>
      </c>
      <c r="N508" s="40" t="s">
        <v>745</v>
      </c>
      <c r="O508" s="40" t="s">
        <v>1060</v>
      </c>
      <c r="P508" s="40" t="s">
        <v>3442</v>
      </c>
      <c r="Q508" s="40" t="s">
        <v>3507</v>
      </c>
    </row>
    <row r="509" spans="1:17" s="40" customFormat="1" ht="19.5" customHeight="1">
      <c r="A509" s="191" t="s">
        <v>644</v>
      </c>
      <c r="B509" s="806" t="s">
        <v>4125</v>
      </c>
      <c r="C509" s="899" t="s">
        <v>175</v>
      </c>
      <c r="D509" s="901"/>
      <c r="E509" s="785" t="s">
        <v>3976</v>
      </c>
      <c r="F509" s="786" t="s">
        <v>3979</v>
      </c>
      <c r="G509" s="777" t="s">
        <v>126</v>
      </c>
      <c r="H509" s="202">
        <v>45</v>
      </c>
      <c r="I509" s="670" t="str">
        <f t="shared" si="47"/>
        <v>-</v>
      </c>
      <c r="J509" s="220" t="str">
        <f t="shared" si="46"/>
        <v>USD ( 83 ) / ( 78 )</v>
      </c>
      <c r="K509" s="220">
        <f>LOOKUP(1,0/($M509&amp;$N509&amp;$O509&amp;$P509&amp;$Q509=全球运价!$B$7:$B$1998&amp;全球运价!$C$7:$C$1998&amp;全球运价!$S$7:$S$1998&amp;全球运价!$L$7:$L$1998&amp;全球运价!$P$7:$P$1998),全球运价!D$7:D$1998)</f>
        <v>-83</v>
      </c>
      <c r="L509" s="220">
        <f>LOOKUP(1,0/($M509&amp;$N509&amp;$O509&amp;$P509&amp;$Q509=全球运价!$B$7:$B$1998&amp;全球运价!$C$7:$C$1998&amp;全球运价!$S$7:$S$1998&amp;全球运价!$L$7:$L$1998&amp;全球运价!$P$7:$P$1998),全球运价!E$7:E$1998)</f>
        <v>-78</v>
      </c>
      <c r="M509" s="40" t="s">
        <v>2578</v>
      </c>
      <c r="N509" s="40" t="s">
        <v>745</v>
      </c>
      <c r="O509" s="40" t="s">
        <v>1060</v>
      </c>
      <c r="P509" s="40" t="s">
        <v>3442</v>
      </c>
      <c r="Q509" s="40" t="s">
        <v>3507</v>
      </c>
    </row>
    <row r="510" spans="1:17" s="40" customFormat="1" ht="19.5" customHeight="1">
      <c r="A510" s="191" t="s">
        <v>645</v>
      </c>
      <c r="B510" s="806" t="s">
        <v>3970</v>
      </c>
      <c r="C510" s="899" t="s">
        <v>175</v>
      </c>
      <c r="D510" s="901"/>
      <c r="E510" s="785" t="s">
        <v>3923</v>
      </c>
      <c r="F510" s="786" t="s">
        <v>3979</v>
      </c>
      <c r="G510" s="777" t="s">
        <v>126</v>
      </c>
      <c r="H510" s="202">
        <v>55</v>
      </c>
      <c r="I510" s="670" t="str">
        <f t="shared" si="47"/>
        <v>-</v>
      </c>
      <c r="J510" s="220" t="str">
        <f t="shared" si="46"/>
        <v>USD ( 53 ) / ( 48 )</v>
      </c>
      <c r="K510" s="220">
        <f>LOOKUP(1,0/($M510&amp;$N510&amp;$O510&amp;$P510&amp;$Q510=全球运价!$B$7:$B$1998&amp;全球运价!$C$7:$C$1998&amp;全球运价!$S$7:$S$1998&amp;全球运价!$L$7:$L$1998&amp;全球运价!$P$7:$P$1998),全球运价!D$7:D$1998)</f>
        <v>-53</v>
      </c>
      <c r="L510" s="220">
        <f>LOOKUP(1,0/($M510&amp;$N510&amp;$O510&amp;$P510&amp;$Q510=全球运价!$B$7:$B$1998&amp;全球运价!$C$7:$C$1998&amp;全球运价!$S$7:$S$1998&amp;全球运价!$L$7:$L$1998&amp;全球运价!$P$7:$P$1998),全球运价!E$7:E$1998)</f>
        <v>-48</v>
      </c>
      <c r="M510" s="40" t="s">
        <v>1511</v>
      </c>
      <c r="N510" s="40" t="s">
        <v>745</v>
      </c>
      <c r="O510" s="40" t="s">
        <v>1060</v>
      </c>
      <c r="P510" s="40" t="s">
        <v>3442</v>
      </c>
      <c r="Q510" s="40" t="s">
        <v>3507</v>
      </c>
    </row>
    <row r="511" spans="1:17" s="40" customFormat="1" ht="19.5" customHeight="1">
      <c r="A511" s="191" t="s">
        <v>646</v>
      </c>
      <c r="B511" s="806" t="s">
        <v>4125</v>
      </c>
      <c r="C511" s="899" t="s">
        <v>175</v>
      </c>
      <c r="D511" s="901"/>
      <c r="E511" s="785" t="s">
        <v>66</v>
      </c>
      <c r="F511" s="786" t="s">
        <v>3979</v>
      </c>
      <c r="G511" s="186" t="s">
        <v>8</v>
      </c>
      <c r="H511" s="202">
        <v>38</v>
      </c>
      <c r="I511" s="670" t="str">
        <f t="shared" si="47"/>
        <v>-</v>
      </c>
      <c r="J511" s="220" t="str">
        <f t="shared" si="46"/>
        <v>USD ( 83 ) / ( 78 )</v>
      </c>
      <c r="K511" s="220">
        <f>LOOKUP(1,0/($M511&amp;$N511&amp;$O511&amp;$P511&amp;$Q511=全球运价!$B$7:$B$1998&amp;全球运价!$C$7:$C$1998&amp;全球运价!$S$7:$S$1998&amp;全球运价!$L$7:$L$1998&amp;全球运价!$P$7:$P$1998),全球运价!D$7:D$1998)</f>
        <v>-83</v>
      </c>
      <c r="L511" s="220">
        <f>LOOKUP(1,0/($M511&amp;$N511&amp;$O511&amp;$P511&amp;$Q511=全球运价!$B$7:$B$1998&amp;全球运价!$C$7:$C$1998&amp;全球运价!$S$7:$S$1998&amp;全球运价!$L$7:$L$1998&amp;全球运价!$P$7:$P$1998),全球运价!E$7:E$1998)</f>
        <v>-78</v>
      </c>
      <c r="M511" s="40" t="s">
        <v>1643</v>
      </c>
      <c r="N511" s="40" t="s">
        <v>1643</v>
      </c>
      <c r="O511" s="40" t="s">
        <v>1060</v>
      </c>
      <c r="P511" s="40" t="s">
        <v>3442</v>
      </c>
      <c r="Q511" s="40" t="s">
        <v>3507</v>
      </c>
    </row>
    <row r="512" spans="1:17" s="40" customFormat="1" ht="19.5" customHeight="1">
      <c r="A512" s="191" t="s">
        <v>647</v>
      </c>
      <c r="B512" s="806" t="s">
        <v>4125</v>
      </c>
      <c r="C512" s="899" t="s">
        <v>175</v>
      </c>
      <c r="D512" s="901"/>
      <c r="E512" s="785" t="s">
        <v>66</v>
      </c>
      <c r="F512" s="786" t="s">
        <v>3979</v>
      </c>
      <c r="G512" s="256" t="s">
        <v>125</v>
      </c>
      <c r="H512" s="202">
        <v>45</v>
      </c>
      <c r="I512" s="670" t="str">
        <f t="shared" si="47"/>
        <v>-</v>
      </c>
      <c r="J512" s="220" t="str">
        <f t="shared" si="46"/>
        <v>USD ( 83 ) / ( 78 )</v>
      </c>
      <c r="K512" s="220">
        <f>LOOKUP(1,0/($M512&amp;$N512&amp;$O512&amp;$P512&amp;$Q512=全球运价!$B$7:$B$1998&amp;全球运价!$C$7:$C$1998&amp;全球运价!$S$7:$S$1998&amp;全球运价!$L$7:$L$1998&amp;全球运价!$P$7:$P$1998),全球运价!D$7:D$1998)</f>
        <v>-83</v>
      </c>
      <c r="L512" s="220">
        <f>LOOKUP(1,0/($M512&amp;$N512&amp;$O512&amp;$P512&amp;$Q512=全球运价!$B$7:$B$1998&amp;全球运价!$C$7:$C$1998&amp;全球运价!$S$7:$S$1998&amp;全球运价!$L$7:$L$1998&amp;全球运价!$P$7:$P$1998),全球运价!E$7:E$1998)</f>
        <v>-78</v>
      </c>
      <c r="M512" s="40" t="s">
        <v>1712</v>
      </c>
      <c r="N512" s="40" t="s">
        <v>1643</v>
      </c>
      <c r="O512" s="40" t="s">
        <v>1060</v>
      </c>
      <c r="P512" s="40" t="s">
        <v>3442</v>
      </c>
      <c r="Q512" s="40" t="s">
        <v>3507</v>
      </c>
    </row>
    <row r="513" spans="1:19" s="28" customFormat="1" ht="19.5" customHeight="1">
      <c r="A513" s="241" t="s">
        <v>3369</v>
      </c>
      <c r="B513" s="806" t="s">
        <v>4126</v>
      </c>
      <c r="C513" s="899"/>
      <c r="D513" s="901"/>
      <c r="E513" s="785" t="s">
        <v>3923</v>
      </c>
      <c r="F513" s="786" t="s">
        <v>318</v>
      </c>
      <c r="G513" s="186" t="s">
        <v>8</v>
      </c>
      <c r="H513" s="202">
        <v>45</v>
      </c>
      <c r="I513" s="670" t="str">
        <f t="shared" si="47"/>
        <v>-</v>
      </c>
      <c r="J513" s="220" t="str">
        <f t="shared" si="46"/>
        <v>USD 2 / 7</v>
      </c>
      <c r="K513" s="220">
        <f>LOOKUP(1,0/($M513&amp;$N513&amp;$O513&amp;$P513&amp;$Q513=全球运价!$B$7:$B$1998&amp;全球运价!$C$7:$C$1998&amp;全球运价!$S$7:$S$1998&amp;全球运价!$L$7:$L$1998&amp;全球运价!$P$7:$P$1998),全球运价!D$7:D$1998)</f>
        <v>2</v>
      </c>
      <c r="L513" s="220">
        <f>LOOKUP(1,0/($M513&amp;$N513&amp;$O513&amp;$P513&amp;$Q513=全球运价!$B$7:$B$1998&amp;全球运价!$C$7:$C$1998&amp;全球运价!$S$7:$S$1998&amp;全球运价!$L$7:$L$1998&amp;全球运价!$P$7:$P$1998),全球运价!E$7:E$1998)</f>
        <v>7</v>
      </c>
      <c r="M513" s="40" t="s">
        <v>573</v>
      </c>
      <c r="N513" s="40" t="s">
        <v>573</v>
      </c>
      <c r="O513" s="40" t="s">
        <v>1059</v>
      </c>
      <c r="P513" s="40" t="s">
        <v>3442</v>
      </c>
      <c r="Q513" s="40" t="s">
        <v>3507</v>
      </c>
    </row>
    <row r="514" spans="1:19" s="29" customFormat="1" ht="19.5" customHeight="1">
      <c r="A514" s="244" t="s">
        <v>4162</v>
      </c>
      <c r="B514" s="805" t="s">
        <v>3850</v>
      </c>
      <c r="C514" s="899"/>
      <c r="D514" s="901"/>
      <c r="E514" s="799" t="s">
        <v>2787</v>
      </c>
      <c r="F514" s="800" t="s">
        <v>544</v>
      </c>
      <c r="G514" s="198" t="s">
        <v>8</v>
      </c>
      <c r="H514" s="200">
        <v>4</v>
      </c>
      <c r="I514" s="670" t="str">
        <f t="shared" si="47"/>
        <v>-</v>
      </c>
      <c r="J514" s="220" t="str">
        <f>"USD "&amp;IF(K514&lt;0,"( "&amp;-K514&amp;" )",K514)&amp;" / "&amp;IF(L514&lt;0,"( "&amp;-L514&amp;" )",L514)</f>
        <v>USD 67 / 72</v>
      </c>
      <c r="K514" s="220">
        <f>LOOKUP(1,0/($M514&amp;$N514&amp;$O514&amp;$P514&amp;$Q514=全球运价!$B$7:$B$1998&amp;全球运价!$C$7:$C$1998&amp;全球运价!$S$7:$S$1998&amp;全球运价!$L$7:$L$1998&amp;全球运价!$P$7:$P$1998),全球运价!D$7:D$1998)</f>
        <v>67</v>
      </c>
      <c r="L514" s="220">
        <f>LOOKUP(1,0/($M514&amp;$N514&amp;$O514&amp;$P514&amp;$Q514=全球运价!$B$7:$B$1998&amp;全球运价!$C$7:$C$1998&amp;全球运价!$S$7:$S$1998&amp;全球运价!$L$7:$L$1998&amp;全球运价!$P$7:$P$1998),全球运价!E$7:E$1998)</f>
        <v>72</v>
      </c>
      <c r="M514" s="40" t="s">
        <v>3416</v>
      </c>
      <c r="N514" s="40" t="s">
        <v>3416</v>
      </c>
      <c r="O514" s="40" t="s">
        <v>3440</v>
      </c>
      <c r="P514" s="29" t="s">
        <v>3418</v>
      </c>
      <c r="Q514" s="40" t="s">
        <v>3473</v>
      </c>
    </row>
    <row r="515" spans="1:19" s="40" customFormat="1" ht="19.5" customHeight="1">
      <c r="A515" s="241" t="s">
        <v>3370</v>
      </c>
      <c r="B515" s="806" t="s">
        <v>4127</v>
      </c>
      <c r="C515" s="899"/>
      <c r="D515" s="901"/>
      <c r="E515" s="785" t="s">
        <v>3924</v>
      </c>
      <c r="F515" s="786" t="s">
        <v>318</v>
      </c>
      <c r="G515" s="256" t="s">
        <v>573</v>
      </c>
      <c r="H515" s="202">
        <v>55</v>
      </c>
      <c r="I515" s="670" t="str">
        <f t="shared" si="47"/>
        <v>-</v>
      </c>
      <c r="J515" s="220" t="str">
        <f t="shared" si="46"/>
        <v>USD 12 / 17</v>
      </c>
      <c r="K515" s="220">
        <f>LOOKUP(1,0/($M515&amp;$N515&amp;$O515&amp;$P515&amp;$Q515=全球运价!$B$7:$B$1998&amp;全球运价!$C$7:$C$1998&amp;全球运价!$S$7:$S$1998&amp;全球运价!$L$7:$L$1998&amp;全球运价!$P$7:$P$1998),全球运价!D$7:D$1998)</f>
        <v>12</v>
      </c>
      <c r="L515" s="220">
        <f>LOOKUP(1,0/($M515&amp;$N515&amp;$O515&amp;$P515&amp;$Q515=全球运价!$B$7:$B$1998&amp;全球运价!$C$7:$C$1998&amp;全球运价!$S$7:$S$1998&amp;全球运价!$L$7:$L$1998&amp;全球运价!$P$7:$P$1998),全球运价!E$7:E$1998)</f>
        <v>17</v>
      </c>
      <c r="M515" s="40" t="s">
        <v>1522</v>
      </c>
      <c r="N515" s="40" t="s">
        <v>573</v>
      </c>
      <c r="O515" s="40" t="s">
        <v>1059</v>
      </c>
      <c r="P515" s="40" t="s">
        <v>3442</v>
      </c>
      <c r="Q515" s="40" t="s">
        <v>3507</v>
      </c>
    </row>
    <row r="516" spans="1:19" s="40" customFormat="1" ht="19.5" customHeight="1">
      <c r="A516" s="242" t="s">
        <v>2925</v>
      </c>
      <c r="B516" s="806" t="s">
        <v>4128</v>
      </c>
      <c r="C516" s="899"/>
      <c r="D516" s="901"/>
      <c r="E516" s="776" t="s">
        <v>716</v>
      </c>
      <c r="F516" s="777" t="s">
        <v>2366</v>
      </c>
      <c r="G516" s="186" t="s">
        <v>8</v>
      </c>
      <c r="H516" s="202">
        <v>35</v>
      </c>
      <c r="I516" s="670" t="str">
        <f t="shared" si="47"/>
        <v>-</v>
      </c>
      <c r="J516" s="220" t="str">
        <f t="shared" si="46"/>
        <v>USD ( 8 ) / ( 3 )</v>
      </c>
      <c r="K516" s="220">
        <f>LOOKUP(1,0/($M516&amp;$N516&amp;$O516&amp;$P516&amp;$Q516=全球运价!$B$7:$B$1998&amp;全球运价!$C$7:$C$1998&amp;全球运价!$S$7:$S$1998&amp;全球运价!$L$7:$L$1998&amp;全球运价!$P$7:$P$1998),全球运价!D$7:D$1998)</f>
        <v>-8</v>
      </c>
      <c r="L516" s="220">
        <f>LOOKUP(1,0/($M516&amp;$N516&amp;$O516&amp;$P516&amp;$Q516=全球运价!$B$7:$B$1998&amp;全球运价!$C$7:$C$1998&amp;全球运价!$S$7:$S$1998&amp;全球运价!$L$7:$L$1998&amp;全球运价!$P$7:$P$1998),全球运价!E$7:E$1998)</f>
        <v>-3</v>
      </c>
      <c r="M516" s="40" t="s">
        <v>3517</v>
      </c>
      <c r="N516" s="40" t="s">
        <v>1252</v>
      </c>
      <c r="O516" s="40" t="s">
        <v>1059</v>
      </c>
      <c r="P516" s="40" t="s">
        <v>3442</v>
      </c>
      <c r="Q516" s="40" t="s">
        <v>3507</v>
      </c>
    </row>
    <row r="517" spans="1:19" s="28" customFormat="1" ht="19.5" customHeight="1">
      <c r="A517" s="241" t="s">
        <v>2924</v>
      </c>
      <c r="B517" s="806" t="s">
        <v>4129</v>
      </c>
      <c r="C517" s="899"/>
      <c r="D517" s="901"/>
      <c r="E517" s="776" t="s">
        <v>716</v>
      </c>
      <c r="F517" s="777" t="s">
        <v>2366</v>
      </c>
      <c r="G517" s="186" t="s">
        <v>469</v>
      </c>
      <c r="H517" s="202">
        <v>30</v>
      </c>
      <c r="I517" s="670" t="str">
        <f t="shared" si="47"/>
        <v>-</v>
      </c>
      <c r="J517" s="220" t="str">
        <f t="shared" si="46"/>
        <v>USD 37 / 42</v>
      </c>
      <c r="K517" s="220">
        <f>LOOKUP(1,0/($M517&amp;$N517&amp;$O517&amp;$P517&amp;$Q517=全球运价!$B$7:$B$1998&amp;全球运价!$C$7:$C$1998&amp;全球运价!$S$7:$S$1998&amp;全球运价!$L$7:$L$1998&amp;全球运价!$P$7:$P$1998),全球运价!D$7:D$1998)</f>
        <v>37</v>
      </c>
      <c r="L517" s="220">
        <f>LOOKUP(1,0/($M517&amp;$N517&amp;$O517&amp;$P517&amp;$Q517=全球运价!$B$7:$B$1998&amp;全球运价!$C$7:$C$1998&amp;全球运价!$S$7:$S$1998&amp;全球运价!$L$7:$L$1998&amp;全球运价!$P$7:$P$1998),全球运价!E$7:E$1998)</f>
        <v>42</v>
      </c>
      <c r="M517" s="40" t="s">
        <v>1378</v>
      </c>
      <c r="N517" s="40" t="s">
        <v>1252</v>
      </c>
      <c r="O517" s="40" t="s">
        <v>1059</v>
      </c>
      <c r="P517" s="40" t="s">
        <v>3442</v>
      </c>
      <c r="Q517" s="40" t="s">
        <v>3507</v>
      </c>
    </row>
    <row r="518" spans="1:19" s="28" customFormat="1" ht="19.5" customHeight="1">
      <c r="A518" s="241" t="s">
        <v>3134</v>
      </c>
      <c r="B518" s="806" t="s">
        <v>4130</v>
      </c>
      <c r="C518" s="899"/>
      <c r="D518" s="901"/>
      <c r="E518" s="776" t="s">
        <v>716</v>
      </c>
      <c r="F518" s="777" t="s">
        <v>2366</v>
      </c>
      <c r="G518" s="186" t="s">
        <v>469</v>
      </c>
      <c r="H518" s="202">
        <v>35</v>
      </c>
      <c r="I518" s="670" t="str">
        <f t="shared" si="47"/>
        <v>-</v>
      </c>
      <c r="J518" s="220" t="str">
        <f t="shared" si="46"/>
        <v>USD 77 / 82</v>
      </c>
      <c r="K518" s="220">
        <f>LOOKUP(1,0/($M518&amp;$N518&amp;$O518&amp;$P518&amp;$Q518=全球运价!$B$7:$B$1998&amp;全球运价!$C$7:$C$1998&amp;全球运价!$S$7:$S$1998&amp;全球运价!$L$7:$L$1998&amp;全球运价!$P$7:$P$1998),全球运价!D$7:D$1998)</f>
        <v>77</v>
      </c>
      <c r="L518" s="220">
        <f>LOOKUP(1,0/($M518&amp;$N518&amp;$O518&amp;$P518&amp;$Q518=全球运价!$B$7:$B$1998&amp;全球运价!$C$7:$C$1998&amp;全球运价!$S$7:$S$1998&amp;全球运价!$L$7:$L$1998&amp;全球运价!$P$7:$P$1998),全球运价!E$7:E$1998)</f>
        <v>82</v>
      </c>
      <c r="M518" s="40" t="s">
        <v>1251</v>
      </c>
      <c r="N518" s="40" t="s">
        <v>1252</v>
      </c>
      <c r="O518" s="40" t="s">
        <v>1059</v>
      </c>
      <c r="P518" s="40" t="s">
        <v>3442</v>
      </c>
      <c r="Q518" s="40" t="s">
        <v>3507</v>
      </c>
    </row>
    <row r="519" spans="1:19" s="28" customFormat="1" ht="19.5" customHeight="1">
      <c r="A519" s="241" t="s">
        <v>3135</v>
      </c>
      <c r="B519" s="806" t="s">
        <v>4129</v>
      </c>
      <c r="C519" s="899"/>
      <c r="D519" s="901"/>
      <c r="E519" s="776" t="s">
        <v>716</v>
      </c>
      <c r="F519" s="777" t="s">
        <v>2366</v>
      </c>
      <c r="G519" s="186" t="s">
        <v>469</v>
      </c>
      <c r="H519" s="202">
        <v>45</v>
      </c>
      <c r="I519" s="670" t="str">
        <f t="shared" si="47"/>
        <v>-</v>
      </c>
      <c r="J519" s="220" t="str">
        <f t="shared" si="46"/>
        <v>USD 37 / 42</v>
      </c>
      <c r="K519" s="220">
        <f>LOOKUP(1,0/($M519&amp;$N519&amp;$O519&amp;$P519&amp;$Q519=全球运价!$B$7:$B$1998&amp;全球运价!$C$7:$C$1998&amp;全球运价!$S$7:$S$1998&amp;全球运价!$L$7:$L$1998&amp;全球运价!$P$7:$P$1998),全球运价!D$7:D$1998)</f>
        <v>37</v>
      </c>
      <c r="L519" s="220">
        <f>LOOKUP(1,0/($M519&amp;$N519&amp;$O519&amp;$P519&amp;$Q519=全球运价!$B$7:$B$1998&amp;全球运价!$C$7:$C$1998&amp;全球运价!$S$7:$S$1998&amp;全球运价!$L$7:$L$1998&amp;全球运价!$P$7:$P$1998),全球运价!E$7:E$1998)</f>
        <v>42</v>
      </c>
      <c r="M519" s="40" t="s">
        <v>1408</v>
      </c>
      <c r="N519" s="40" t="s">
        <v>1252</v>
      </c>
      <c r="O519" s="40" t="s">
        <v>1059</v>
      </c>
      <c r="P519" s="40" t="s">
        <v>3442</v>
      </c>
      <c r="Q519" s="40" t="s">
        <v>3507</v>
      </c>
    </row>
    <row r="520" spans="1:19" s="47" customFormat="1" ht="19.5" customHeight="1">
      <c r="A520" s="241" t="s">
        <v>3136</v>
      </c>
      <c r="B520" s="806" t="s">
        <v>4130</v>
      </c>
      <c r="C520" s="917"/>
      <c r="D520" s="917"/>
      <c r="E520" s="776" t="s">
        <v>3914</v>
      </c>
      <c r="F520" s="777" t="s">
        <v>3881</v>
      </c>
      <c r="G520" s="186" t="s">
        <v>8</v>
      </c>
      <c r="H520" s="202">
        <v>34</v>
      </c>
      <c r="I520" s="670" t="str">
        <f t="shared" si="47"/>
        <v>-</v>
      </c>
      <c r="J520" s="220" t="str">
        <f t="shared" si="46"/>
        <v>USD 77 / 82</v>
      </c>
      <c r="K520" s="220">
        <f>LOOKUP(1,0/($M520&amp;$N520&amp;$O520&amp;$P520&amp;$Q520=全球运价!$B$7:$B$1998&amp;全球运价!$C$7:$C$1998&amp;全球运价!$S$7:$S$1998&amp;全球运价!$L$7:$L$1998&amp;全球运价!$P$7:$P$1998),全球运价!D$7:D$1998)</f>
        <v>77</v>
      </c>
      <c r="L520" s="220">
        <f>LOOKUP(1,0/($M520&amp;$N520&amp;$O520&amp;$P520&amp;$Q520=全球运价!$B$7:$B$1998&amp;全球运价!$C$7:$C$1998&amp;全球运价!$S$7:$S$1998&amp;全球运价!$L$7:$L$1998&amp;全球运价!$P$7:$P$1998),全球运价!E$7:E$1998)</f>
        <v>82</v>
      </c>
      <c r="M520" s="40" t="s">
        <v>3518</v>
      </c>
      <c r="N520" s="40" t="s">
        <v>3518</v>
      </c>
      <c r="O520" s="40" t="s">
        <v>1059</v>
      </c>
      <c r="P520" s="40" t="s">
        <v>3442</v>
      </c>
      <c r="Q520" s="40" t="s">
        <v>3507</v>
      </c>
      <c r="R520" s="40"/>
      <c r="S520" s="40"/>
    </row>
    <row r="521" spans="1:19" s="40" customFormat="1" ht="19.5" customHeight="1">
      <c r="A521" s="912"/>
      <c r="B521" s="897"/>
      <c r="C521" s="897"/>
      <c r="D521" s="897"/>
      <c r="E521" s="897"/>
      <c r="F521" s="897"/>
      <c r="G521" s="897"/>
      <c r="H521" s="898"/>
      <c r="I521" s="675" t="s">
        <v>3942</v>
      </c>
      <c r="J521" s="220"/>
      <c r="K521" s="220"/>
      <c r="L521" s="220"/>
    </row>
    <row r="522" spans="1:19" s="336" customFormat="1" ht="19.5" customHeight="1">
      <c r="A522" s="372" t="s">
        <v>2916</v>
      </c>
      <c r="B522" s="329"/>
      <c r="C522" s="329"/>
      <c r="D522" s="329"/>
      <c r="E522" s="329"/>
      <c r="F522" s="330"/>
      <c r="G522" s="334"/>
      <c r="H522" s="335"/>
      <c r="I522" s="670" t="str">
        <f t="shared" ref="I522:I547" si="48">IF(J522="","",IF(J522="SYSTEM PRICE","",IF(B522=J522,"-","check")))</f>
        <v/>
      </c>
      <c r="J522" s="220"/>
      <c r="K522" s="220"/>
      <c r="L522" s="220"/>
      <c r="M522" s="47"/>
      <c r="N522" s="40"/>
      <c r="O522" s="40"/>
      <c r="P522" s="40"/>
      <c r="Q522" s="40"/>
      <c r="R522" s="40"/>
      <c r="S522" s="40"/>
    </row>
    <row r="523" spans="1:19" s="305" customFormat="1" ht="19.5" customHeight="1">
      <c r="A523" s="904" t="s">
        <v>1044</v>
      </c>
      <c r="B523" s="905"/>
      <c r="C523" s="905"/>
      <c r="D523" s="905"/>
      <c r="E523" s="905"/>
      <c r="F523" s="905"/>
      <c r="G523" s="905"/>
      <c r="H523" s="906"/>
      <c r="I523" s="670" t="str">
        <f t="shared" si="48"/>
        <v/>
      </c>
      <c r="J523" s="220"/>
      <c r="K523" s="220"/>
      <c r="L523" s="220"/>
      <c r="M523" s="669"/>
      <c r="N523" s="40"/>
      <c r="O523" s="40"/>
      <c r="P523" s="40"/>
      <c r="Q523" s="40"/>
      <c r="R523" s="40"/>
      <c r="S523" s="40"/>
    </row>
    <row r="524" spans="1:19" s="40" customFormat="1" ht="19.5" customHeight="1">
      <c r="A524" s="260" t="s">
        <v>470</v>
      </c>
      <c r="B524" s="314"/>
      <c r="C524" s="314"/>
      <c r="D524" s="314"/>
      <c r="E524" s="314"/>
      <c r="F524" s="314"/>
      <c r="G524" s="314"/>
      <c r="H524" s="312"/>
      <c r="I524" s="670" t="str">
        <f t="shared" si="48"/>
        <v/>
      </c>
      <c r="J524" s="220"/>
      <c r="K524" s="220"/>
      <c r="L524" s="220"/>
    </row>
    <row r="525" spans="1:19" s="40" customFormat="1" ht="19.5" customHeight="1">
      <c r="A525" s="38" t="s">
        <v>343</v>
      </c>
      <c r="B525" s="31"/>
      <c r="C525" s="31"/>
      <c r="D525" s="31"/>
      <c r="E525" s="31"/>
      <c r="F525" s="31"/>
      <c r="G525" s="31"/>
      <c r="H525" s="35"/>
      <c r="I525" s="670" t="str">
        <f t="shared" si="48"/>
        <v/>
      </c>
      <c r="J525" s="220"/>
      <c r="K525" s="220"/>
      <c r="L525" s="220"/>
    </row>
    <row r="526" spans="1:19" s="40" customFormat="1" ht="19.5" customHeight="1">
      <c r="A526" s="38" t="s">
        <v>461</v>
      </c>
      <c r="B526" s="31"/>
      <c r="C526" s="31"/>
      <c r="D526" s="31"/>
      <c r="E526" s="31"/>
      <c r="F526" s="31"/>
      <c r="G526" s="31"/>
      <c r="H526" s="35"/>
      <c r="I526" s="670" t="str">
        <f t="shared" si="48"/>
        <v/>
      </c>
      <c r="J526" s="220"/>
      <c r="K526" s="220"/>
      <c r="L526" s="220"/>
    </row>
    <row r="527" spans="1:19" s="40" customFormat="1" ht="19.5" customHeight="1" thickBot="1">
      <c r="A527" s="42" t="s">
        <v>128</v>
      </c>
      <c r="B527" s="36"/>
      <c r="C527" s="36"/>
      <c r="D527" s="36"/>
      <c r="E527" s="36"/>
      <c r="F527" s="36"/>
      <c r="G527" s="36"/>
      <c r="H527" s="44"/>
      <c r="I527" s="670" t="str">
        <f t="shared" si="48"/>
        <v/>
      </c>
      <c r="J527" s="220"/>
      <c r="K527" s="220"/>
      <c r="L527" s="220"/>
    </row>
    <row r="528" spans="1:19" s="28" customFormat="1" ht="19.5" customHeight="1">
      <c r="A528" s="913"/>
      <c r="B528" s="914"/>
      <c r="C528" s="914"/>
      <c r="D528" s="914"/>
      <c r="E528" s="914"/>
      <c r="F528" s="914"/>
      <c r="G528" s="914"/>
      <c r="H528" s="915"/>
      <c r="I528" s="670" t="str">
        <f t="shared" si="48"/>
        <v/>
      </c>
      <c r="J528" s="220"/>
      <c r="K528" s="220"/>
      <c r="L528" s="220"/>
      <c r="N528" s="40"/>
      <c r="O528" s="40"/>
      <c r="Q528" s="40"/>
    </row>
    <row r="529" spans="1:18" s="40" customFormat="1" ht="19.5" customHeight="1">
      <c r="A529" s="65" t="s">
        <v>113</v>
      </c>
      <c r="B529" s="313" t="s">
        <v>2</v>
      </c>
      <c r="C529" s="916" t="s">
        <v>87</v>
      </c>
      <c r="D529" s="916"/>
      <c r="E529" s="24" t="s">
        <v>3</v>
      </c>
      <c r="F529" s="24" t="s">
        <v>4</v>
      </c>
      <c r="G529" s="24" t="s">
        <v>5</v>
      </c>
      <c r="H529" s="66" t="s">
        <v>6</v>
      </c>
      <c r="I529" s="670" t="str">
        <f t="shared" si="48"/>
        <v/>
      </c>
      <c r="J529" s="684" t="s">
        <v>3610</v>
      </c>
      <c r="K529" s="220" t="s">
        <v>3544</v>
      </c>
      <c r="L529" s="220" t="s">
        <v>3545</v>
      </c>
      <c r="M529" s="73" t="s">
        <v>3414</v>
      </c>
      <c r="N529" s="73" t="s">
        <v>3513</v>
      </c>
      <c r="O529" s="73" t="s">
        <v>3514</v>
      </c>
      <c r="P529" s="73" t="s">
        <v>3515</v>
      </c>
      <c r="Q529" s="73" t="s">
        <v>3492</v>
      </c>
      <c r="R529" s="667"/>
    </row>
    <row r="530" spans="1:18" s="69" customFormat="1" ht="19.5" customHeight="1">
      <c r="A530" s="278" t="s">
        <v>2917</v>
      </c>
      <c r="B530" s="802" t="s">
        <v>4131</v>
      </c>
      <c r="C530" s="899">
        <v>0</v>
      </c>
      <c r="D530" s="901"/>
      <c r="E530" s="785" t="s">
        <v>3982</v>
      </c>
      <c r="F530" s="786" t="s">
        <v>1374</v>
      </c>
      <c r="G530" s="186" t="s">
        <v>8</v>
      </c>
      <c r="H530" s="229" t="s">
        <v>667</v>
      </c>
      <c r="I530" s="670" t="str">
        <f t="shared" si="48"/>
        <v>-</v>
      </c>
      <c r="J530" s="220" t="str">
        <f t="shared" ref="J530:J547" si="49">"USD "&amp;IF(K530&lt;0,"( "&amp;-K530&amp;" )",K530)&amp;" / "&amp;IF(L530&lt;0,"( "&amp;-L530&amp;" )",L530)</f>
        <v>USD ( 71 ) / ( 66 )</v>
      </c>
      <c r="K530" s="220">
        <f>LOOKUP(1,0/($M530&amp;$N530&amp;$O530&amp;$P530&amp;$Q530=全球运价!$B$7:$B$1998&amp;全球运价!$C$7:$C$1998&amp;全球运价!$S$7:$S$1998&amp;全球运价!$L$7:$L$1998&amp;全球运价!$P$7:$P$1998),全球运价!D$7:D$1998)</f>
        <v>-71</v>
      </c>
      <c r="L530" s="220">
        <f>LOOKUP(1,0/($M530&amp;$N530&amp;$O530&amp;$P530&amp;$Q530=全球运价!$B$7:$B$1998&amp;全球运价!$C$7:$C$1998&amp;全球运价!$S$7:$S$1998&amp;全球运价!$L$7:$L$1998&amp;全球运价!$P$7:$P$1998),全球运价!E$7:E$1998)</f>
        <v>-66</v>
      </c>
      <c r="M530" s="40" t="s">
        <v>1186</v>
      </c>
      <c r="N530" s="40" t="s">
        <v>1186</v>
      </c>
      <c r="O530" s="40" t="s">
        <v>1059</v>
      </c>
      <c r="P530" s="40" t="s">
        <v>3442</v>
      </c>
      <c r="Q530" s="40" t="s">
        <v>1160</v>
      </c>
    </row>
    <row r="531" spans="1:18" s="39" customFormat="1" ht="19.5" customHeight="1">
      <c r="A531" s="278" t="s">
        <v>129</v>
      </c>
      <c r="B531" s="802" t="s">
        <v>3946</v>
      </c>
      <c r="C531" s="899" t="s">
        <v>90</v>
      </c>
      <c r="D531" s="901"/>
      <c r="E531" s="785" t="s">
        <v>3982</v>
      </c>
      <c r="F531" s="786" t="s">
        <v>1374</v>
      </c>
      <c r="G531" s="186" t="s">
        <v>8</v>
      </c>
      <c r="H531" s="229" t="s">
        <v>667</v>
      </c>
      <c r="I531" s="670" t="str">
        <f t="shared" si="48"/>
        <v>-</v>
      </c>
      <c r="J531" s="220" t="str">
        <f t="shared" si="49"/>
        <v>USD ( 141 ) / ( 136 )</v>
      </c>
      <c r="K531" s="220">
        <f>LOOKUP(1,0/($M531&amp;$N531&amp;$O531&amp;$P531&amp;$Q531=全球运价!$B$7:$B$1998&amp;全球运价!$C$7:$C$1998&amp;全球运价!$S$7:$S$1998&amp;全球运价!$L$7:$L$1998&amp;全球运价!$P$7:$P$1998),全球运价!D$7:D$1998)</f>
        <v>-141</v>
      </c>
      <c r="L531" s="220">
        <f>LOOKUP(1,0/($M531&amp;$N531&amp;$O531&amp;$P531&amp;$Q531=全球运价!$B$7:$B$1998&amp;全球运价!$C$7:$C$1998&amp;全球运价!$S$7:$S$1998&amp;全球运价!$L$7:$L$1998&amp;全球运价!$P$7:$P$1998),全球运价!E$7:E$1998)</f>
        <v>-136</v>
      </c>
      <c r="M531" s="40" t="s">
        <v>1186</v>
      </c>
      <c r="N531" s="40" t="s">
        <v>1186</v>
      </c>
      <c r="O531" s="40" t="s">
        <v>1060</v>
      </c>
      <c r="P531" s="40" t="s">
        <v>3442</v>
      </c>
      <c r="Q531" s="40" t="s">
        <v>1160</v>
      </c>
    </row>
    <row r="532" spans="1:18" s="40" customFormat="1" ht="19.5" customHeight="1">
      <c r="A532" s="278" t="s">
        <v>649</v>
      </c>
      <c r="B532" s="802" t="s">
        <v>4131</v>
      </c>
      <c r="C532" s="899">
        <v>0</v>
      </c>
      <c r="D532" s="901"/>
      <c r="E532" s="785" t="s">
        <v>2381</v>
      </c>
      <c r="F532" s="195" t="s">
        <v>2367</v>
      </c>
      <c r="G532" s="186" t="s">
        <v>8</v>
      </c>
      <c r="H532" s="229" t="s">
        <v>667</v>
      </c>
      <c r="I532" s="670" t="str">
        <f t="shared" si="48"/>
        <v>-</v>
      </c>
      <c r="J532" s="220" t="str">
        <f t="shared" si="49"/>
        <v>USD ( 71 ) / ( 66 )</v>
      </c>
      <c r="K532" s="220">
        <f>LOOKUP(1,0/($M532&amp;$N532&amp;$O532&amp;$P532&amp;$Q532=全球运价!$B$7:$B$1998&amp;全球运价!$C$7:$C$1998&amp;全球运价!$S$7:$S$1998&amp;全球运价!$L$7:$L$1998&amp;全球运价!$P$7:$P$1998),全球运价!D$7:D$1998)</f>
        <v>-71</v>
      </c>
      <c r="L532" s="220">
        <f>LOOKUP(1,0/($M532&amp;$N532&amp;$O532&amp;$P532&amp;$Q532=全球运价!$B$7:$B$1998&amp;全球运价!$C$7:$C$1998&amp;全球运价!$S$7:$S$1998&amp;全球运价!$L$7:$L$1998&amp;全球运价!$P$7:$P$1998),全球运价!E$7:E$1998)</f>
        <v>-66</v>
      </c>
      <c r="M532" s="40" t="s">
        <v>1189</v>
      </c>
      <c r="N532" s="40" t="s">
        <v>1189</v>
      </c>
      <c r="O532" s="40" t="s">
        <v>1059</v>
      </c>
      <c r="P532" s="40" t="s">
        <v>3442</v>
      </c>
      <c r="Q532" s="40" t="s">
        <v>1160</v>
      </c>
    </row>
    <row r="533" spans="1:18" s="40" customFormat="1" ht="19.5" customHeight="1">
      <c r="A533" s="278" t="s">
        <v>130</v>
      </c>
      <c r="B533" s="802" t="s">
        <v>3946</v>
      </c>
      <c r="C533" s="899" t="s">
        <v>90</v>
      </c>
      <c r="D533" s="901"/>
      <c r="E533" s="785" t="s">
        <v>2381</v>
      </c>
      <c r="F533" s="195" t="s">
        <v>2367</v>
      </c>
      <c r="G533" s="186" t="s">
        <v>8</v>
      </c>
      <c r="H533" s="229" t="s">
        <v>667</v>
      </c>
      <c r="I533" s="670" t="str">
        <f t="shared" si="48"/>
        <v>-</v>
      </c>
      <c r="J533" s="220" t="str">
        <f t="shared" si="49"/>
        <v>USD ( 141 ) / ( 136 )</v>
      </c>
      <c r="K533" s="220">
        <f>LOOKUP(1,0/($M533&amp;$N533&amp;$O533&amp;$P533&amp;$Q533=全球运价!$B$7:$B$1998&amp;全球运价!$C$7:$C$1998&amp;全球运价!$S$7:$S$1998&amp;全球运价!$L$7:$L$1998&amp;全球运价!$P$7:$P$1998),全球运价!D$7:D$1998)</f>
        <v>-141</v>
      </c>
      <c r="L533" s="220">
        <f>LOOKUP(1,0/($M533&amp;$N533&amp;$O533&amp;$P533&amp;$Q533=全球运价!$B$7:$B$1998&amp;全球运价!$C$7:$C$1998&amp;全球运价!$S$7:$S$1998&amp;全球运价!$L$7:$L$1998&amp;全球运价!$P$7:$P$1998),全球运价!E$7:E$1998)</f>
        <v>-136</v>
      </c>
      <c r="M533" s="40" t="s">
        <v>1189</v>
      </c>
      <c r="N533" s="40" t="s">
        <v>1189</v>
      </c>
      <c r="O533" s="40" t="s">
        <v>1060</v>
      </c>
      <c r="P533" s="40" t="s">
        <v>3442</v>
      </c>
      <c r="Q533" s="40" t="s">
        <v>1160</v>
      </c>
    </row>
    <row r="534" spans="1:18" s="40" customFormat="1" ht="19.5" customHeight="1">
      <c r="A534" s="191" t="s">
        <v>650</v>
      </c>
      <c r="B534" s="802" t="s">
        <v>4131</v>
      </c>
      <c r="C534" s="899">
        <v>0</v>
      </c>
      <c r="D534" s="901"/>
      <c r="E534" s="785" t="s">
        <v>3996</v>
      </c>
      <c r="F534" s="786" t="s">
        <v>3997</v>
      </c>
      <c r="G534" s="188" t="s">
        <v>2920</v>
      </c>
      <c r="H534" s="202">
        <v>28</v>
      </c>
      <c r="I534" s="670" t="str">
        <f t="shared" si="48"/>
        <v>-</v>
      </c>
      <c r="J534" s="220" t="str">
        <f t="shared" si="49"/>
        <v>USD ( 71 ) / ( 66 )</v>
      </c>
      <c r="K534" s="220">
        <f>LOOKUP(1,0/($M534&amp;$N534&amp;$O534&amp;$P534&amp;$Q534=全球运价!$B$7:$B$1998&amp;全球运价!$C$7:$C$1998&amp;全球运价!$S$7:$S$1998&amp;全球运价!$L$7:$L$1998&amp;全球运价!$P$7:$P$1998),全球运价!D$7:D$1998)</f>
        <v>-71</v>
      </c>
      <c r="L534" s="220">
        <f>LOOKUP(1,0/($M534&amp;$N534&amp;$O534&amp;$P534&amp;$Q534=全球运价!$B$7:$B$1998&amp;全球运价!$C$7:$C$1998&amp;全球运价!$S$7:$S$1998&amp;全球运价!$L$7:$L$1998&amp;全球运价!$P$7:$P$1998),全球运价!E$7:E$1998)</f>
        <v>-66</v>
      </c>
      <c r="M534" s="40" t="s">
        <v>3519</v>
      </c>
      <c r="N534" s="40" t="s">
        <v>1189</v>
      </c>
      <c r="O534" s="40" t="s">
        <v>1059</v>
      </c>
      <c r="P534" s="40" t="s">
        <v>3442</v>
      </c>
      <c r="Q534" s="40" t="s">
        <v>1160</v>
      </c>
    </row>
    <row r="535" spans="1:18" s="40" customFormat="1" ht="19.5" customHeight="1">
      <c r="A535" s="191" t="s">
        <v>286</v>
      </c>
      <c r="B535" s="802" t="s">
        <v>3946</v>
      </c>
      <c r="C535" s="899" t="s">
        <v>90</v>
      </c>
      <c r="D535" s="901"/>
      <c r="E535" s="785" t="s">
        <v>3996</v>
      </c>
      <c r="F535" s="786" t="s">
        <v>3997</v>
      </c>
      <c r="G535" s="188" t="s">
        <v>2920</v>
      </c>
      <c r="H535" s="202">
        <v>28</v>
      </c>
      <c r="I535" s="670" t="str">
        <f t="shared" si="48"/>
        <v>-</v>
      </c>
      <c r="J535" s="220" t="str">
        <f t="shared" si="49"/>
        <v>USD ( 141 ) / ( 136 )</v>
      </c>
      <c r="K535" s="220">
        <f>LOOKUP(1,0/($M535&amp;$N535&amp;$O535&amp;$P535&amp;$Q535=全球运价!$B$7:$B$1998&amp;全球运价!$C$7:$C$1998&amp;全球运价!$S$7:$S$1998&amp;全球运价!$L$7:$L$1998&amp;全球运价!$P$7:$P$1998),全球运价!D$7:D$1998)</f>
        <v>-141</v>
      </c>
      <c r="L535" s="220">
        <f>LOOKUP(1,0/($M535&amp;$N535&amp;$O535&amp;$P535&amp;$Q535=全球运价!$B$7:$B$1998&amp;全球运价!$C$7:$C$1998&amp;全球运价!$S$7:$S$1998&amp;全球运价!$L$7:$L$1998&amp;全球运价!$P$7:$P$1998),全球运价!E$7:E$1998)</f>
        <v>-136</v>
      </c>
      <c r="M535" s="40" t="s">
        <v>3519</v>
      </c>
      <c r="N535" s="40" t="s">
        <v>1189</v>
      </c>
      <c r="O535" s="40" t="s">
        <v>1060</v>
      </c>
      <c r="P535" s="40" t="s">
        <v>3442</v>
      </c>
      <c r="Q535" s="40" t="s">
        <v>1160</v>
      </c>
    </row>
    <row r="536" spans="1:18" s="40" customFormat="1" ht="19.5" customHeight="1">
      <c r="A536" s="191" t="s">
        <v>2318</v>
      </c>
      <c r="B536" s="802" t="s">
        <v>4131</v>
      </c>
      <c r="C536" s="899">
        <v>0</v>
      </c>
      <c r="D536" s="901"/>
      <c r="E536" s="785" t="s">
        <v>3996</v>
      </c>
      <c r="F536" s="786" t="s">
        <v>3997</v>
      </c>
      <c r="G536" s="188" t="s">
        <v>2920</v>
      </c>
      <c r="H536" s="229" t="s">
        <v>131</v>
      </c>
      <c r="I536" s="670" t="str">
        <f t="shared" si="48"/>
        <v>-</v>
      </c>
      <c r="J536" s="220" t="str">
        <f t="shared" si="49"/>
        <v>USD ( 71 ) / ( 66 )</v>
      </c>
      <c r="K536" s="220">
        <f>LOOKUP(1,0/($M536&amp;$N536&amp;$O536&amp;$P536&amp;$Q536=全球运价!$B$7:$B$1998&amp;全球运价!$C$7:$C$1998&amp;全球运价!$S$7:$S$1998&amp;全球运价!$L$7:$L$1998&amp;全球运价!$P$7:$P$1998),全球运价!D$7:D$1998)</f>
        <v>-71</v>
      </c>
      <c r="L536" s="220">
        <f>LOOKUP(1,0/($M536&amp;$N536&amp;$O536&amp;$P536&amp;$Q536=全球运价!$B$7:$B$1998&amp;全球运价!$C$7:$C$1998&amp;全球运价!$S$7:$S$1998&amp;全球运价!$L$7:$L$1998&amp;全球运价!$P$7:$P$1998),全球运价!E$7:E$1998)</f>
        <v>-66</v>
      </c>
      <c r="M536" s="40" t="s">
        <v>3520</v>
      </c>
      <c r="N536" s="40" t="s">
        <v>1189</v>
      </c>
      <c r="O536" s="40" t="s">
        <v>1059</v>
      </c>
      <c r="P536" s="40" t="s">
        <v>3442</v>
      </c>
      <c r="Q536" s="40" t="s">
        <v>1160</v>
      </c>
    </row>
    <row r="537" spans="1:18" s="40" customFormat="1" ht="19.5" customHeight="1">
      <c r="A537" s="191" t="s">
        <v>132</v>
      </c>
      <c r="B537" s="802" t="s">
        <v>3946</v>
      </c>
      <c r="C537" s="899" t="s">
        <v>90</v>
      </c>
      <c r="D537" s="901"/>
      <c r="E537" s="785" t="s">
        <v>3996</v>
      </c>
      <c r="F537" s="786" t="s">
        <v>3997</v>
      </c>
      <c r="G537" s="188" t="s">
        <v>2920</v>
      </c>
      <c r="H537" s="229" t="s">
        <v>131</v>
      </c>
      <c r="I537" s="670" t="str">
        <f t="shared" si="48"/>
        <v>-</v>
      </c>
      <c r="J537" s="220" t="str">
        <f t="shared" si="49"/>
        <v>USD ( 141 ) / ( 136 )</v>
      </c>
      <c r="K537" s="220">
        <f>LOOKUP(1,0/($M537&amp;$N537&amp;$O537&amp;$P537&amp;$Q537=全球运价!$B$7:$B$1998&amp;全球运价!$C$7:$C$1998&amp;全球运价!$S$7:$S$1998&amp;全球运价!$L$7:$L$1998&amp;全球运价!$P$7:$P$1998),全球运价!D$7:D$1998)</f>
        <v>-141</v>
      </c>
      <c r="L537" s="220">
        <f>LOOKUP(1,0/($M537&amp;$N537&amp;$O537&amp;$P537&amp;$Q537=全球运价!$B$7:$B$1998&amp;全球运价!$C$7:$C$1998&amp;全球运价!$S$7:$S$1998&amp;全球运价!$L$7:$L$1998&amp;全球运价!$P$7:$P$1998),全球运价!E$7:E$1998)</f>
        <v>-136</v>
      </c>
      <c r="M537" s="40" t="s">
        <v>3520</v>
      </c>
      <c r="N537" s="40" t="s">
        <v>1189</v>
      </c>
      <c r="O537" s="40" t="s">
        <v>1060</v>
      </c>
      <c r="P537" s="40" t="s">
        <v>3442</v>
      </c>
      <c r="Q537" s="40" t="s">
        <v>1160</v>
      </c>
    </row>
    <row r="538" spans="1:18" s="40" customFormat="1" ht="19.5" customHeight="1">
      <c r="A538" s="191" t="s">
        <v>133</v>
      </c>
      <c r="B538" s="802" t="s">
        <v>4131</v>
      </c>
      <c r="C538" s="899">
        <v>0</v>
      </c>
      <c r="D538" s="901"/>
      <c r="E538" s="785" t="s">
        <v>3996</v>
      </c>
      <c r="F538" s="786" t="s">
        <v>3997</v>
      </c>
      <c r="G538" s="188" t="s">
        <v>2920</v>
      </c>
      <c r="H538" s="229" t="s">
        <v>131</v>
      </c>
      <c r="I538" s="670" t="str">
        <f t="shared" si="48"/>
        <v>-</v>
      </c>
      <c r="J538" s="220" t="str">
        <f t="shared" si="49"/>
        <v>USD ( 71 ) / ( 66 )</v>
      </c>
      <c r="K538" s="220">
        <f>LOOKUP(1,0/($M538&amp;$N538&amp;$O538&amp;$P538&amp;$Q538=全球运价!$B$7:$B$1998&amp;全球运价!$C$7:$C$1998&amp;全球运价!$S$7:$S$1998&amp;全球运价!$L$7:$L$1998&amp;全球运价!$P$7:$P$1998),全球运价!D$7:D$1998)</f>
        <v>-71</v>
      </c>
      <c r="L538" s="220">
        <f>LOOKUP(1,0/($M538&amp;$N538&amp;$O538&amp;$P538&amp;$Q538=全球运价!$B$7:$B$1998&amp;全球运价!$C$7:$C$1998&amp;全球运价!$S$7:$S$1998&amp;全球运价!$L$7:$L$1998&amp;全球运价!$P$7:$P$1998),全球运价!E$7:E$1998)</f>
        <v>-66</v>
      </c>
      <c r="M538" s="40" t="s">
        <v>3521</v>
      </c>
      <c r="N538" s="40" t="s">
        <v>1189</v>
      </c>
      <c r="O538" s="40" t="s">
        <v>1059</v>
      </c>
      <c r="P538" s="40" t="s">
        <v>3442</v>
      </c>
      <c r="Q538" s="40" t="s">
        <v>1160</v>
      </c>
    </row>
    <row r="539" spans="1:18" s="40" customFormat="1" ht="19.5" customHeight="1">
      <c r="A539" s="191" t="s">
        <v>134</v>
      </c>
      <c r="B539" s="802" t="s">
        <v>3946</v>
      </c>
      <c r="C539" s="899" t="s">
        <v>90</v>
      </c>
      <c r="D539" s="901"/>
      <c r="E539" s="785" t="s">
        <v>3996</v>
      </c>
      <c r="F539" s="786" t="s">
        <v>3997</v>
      </c>
      <c r="G539" s="188" t="s">
        <v>2920</v>
      </c>
      <c r="H539" s="229" t="s">
        <v>131</v>
      </c>
      <c r="I539" s="670" t="str">
        <f t="shared" si="48"/>
        <v>-</v>
      </c>
      <c r="J539" s="220" t="str">
        <f t="shared" si="49"/>
        <v>USD ( 141 ) / ( 136 )</v>
      </c>
      <c r="K539" s="220">
        <f>LOOKUP(1,0/($M539&amp;$N539&amp;$O539&amp;$P539&amp;$Q539=全球运价!$B$7:$B$1998&amp;全球运价!$C$7:$C$1998&amp;全球运价!$S$7:$S$1998&amp;全球运价!$L$7:$L$1998&amp;全球运价!$P$7:$P$1998),全球运价!D$7:D$1998)</f>
        <v>-141</v>
      </c>
      <c r="L539" s="220">
        <f>LOOKUP(1,0/($M539&amp;$N539&amp;$O539&amp;$P539&amp;$Q539=全球运价!$B$7:$B$1998&amp;全球运价!$C$7:$C$1998&amp;全球运价!$S$7:$S$1998&amp;全球运价!$L$7:$L$1998&amp;全球运价!$P$7:$P$1998),全球运价!E$7:E$1998)</f>
        <v>-136</v>
      </c>
      <c r="M539" s="40" t="s">
        <v>3521</v>
      </c>
      <c r="N539" s="40" t="s">
        <v>1189</v>
      </c>
      <c r="O539" s="40" t="s">
        <v>1060</v>
      </c>
      <c r="P539" s="40" t="s">
        <v>3442</v>
      </c>
      <c r="Q539" s="40" t="s">
        <v>1160</v>
      </c>
    </row>
    <row r="540" spans="1:18" s="40" customFormat="1" ht="19.5" customHeight="1">
      <c r="A540" s="191" t="s">
        <v>2926</v>
      </c>
      <c r="B540" s="802" t="s">
        <v>4132</v>
      </c>
      <c r="C540" s="899">
        <v>0</v>
      </c>
      <c r="D540" s="901"/>
      <c r="E540" s="785" t="s">
        <v>3996</v>
      </c>
      <c r="F540" s="786" t="s">
        <v>3997</v>
      </c>
      <c r="G540" s="188" t="s">
        <v>2920</v>
      </c>
      <c r="H540" s="229" t="s">
        <v>131</v>
      </c>
      <c r="I540" s="670" t="str">
        <f t="shared" si="48"/>
        <v>-</v>
      </c>
      <c r="J540" s="220" t="str">
        <f t="shared" si="49"/>
        <v>USD ( 31 ) / ( 26 )</v>
      </c>
      <c r="K540" s="220">
        <f>LOOKUP(1,0/($M540&amp;$N540&amp;$O540&amp;$P540&amp;$Q540=全球运价!$B$7:$B$1998&amp;全球运价!$C$7:$C$1998&amp;全球运价!$S$7:$S$1998&amp;全球运价!$L$7:$L$1998&amp;全球运价!$P$7:$P$1998),全球运价!D$7:D$1998)</f>
        <v>-31</v>
      </c>
      <c r="L540" s="220">
        <f>LOOKUP(1,0/($M540&amp;$N540&amp;$O540&amp;$P540&amp;$Q540=全球运价!$B$7:$B$1998&amp;全球运价!$C$7:$C$1998&amp;全球运价!$S$7:$S$1998&amp;全球运价!$L$7:$L$1998&amp;全球运价!$P$7:$P$1998),全球运价!E$7:E$1998)</f>
        <v>-26</v>
      </c>
      <c r="M540" s="40" t="s">
        <v>3522</v>
      </c>
      <c r="N540" s="40" t="s">
        <v>1189</v>
      </c>
      <c r="O540" s="40" t="s">
        <v>1059</v>
      </c>
      <c r="P540" s="40" t="s">
        <v>3442</v>
      </c>
      <c r="Q540" s="40" t="s">
        <v>1160</v>
      </c>
    </row>
    <row r="541" spans="1:18" s="40" customFormat="1" ht="19.5" customHeight="1">
      <c r="A541" s="191" t="s">
        <v>333</v>
      </c>
      <c r="B541" s="802" t="s">
        <v>3968</v>
      </c>
      <c r="C541" s="899" t="s">
        <v>90</v>
      </c>
      <c r="D541" s="901"/>
      <c r="E541" s="785" t="s">
        <v>3998</v>
      </c>
      <c r="F541" s="786" t="s">
        <v>3997</v>
      </c>
      <c r="G541" s="188" t="s">
        <v>2920</v>
      </c>
      <c r="H541" s="229" t="s">
        <v>131</v>
      </c>
      <c r="I541" s="670" t="str">
        <f t="shared" si="48"/>
        <v>-</v>
      </c>
      <c r="J541" s="220" t="str">
        <f t="shared" si="49"/>
        <v>USD ( 101 ) / ( 96 )</v>
      </c>
      <c r="K541" s="220">
        <f>LOOKUP(1,0/($M541&amp;$N541&amp;$O541&amp;$P541&amp;$Q541=全球运价!$B$7:$B$1998&amp;全球运价!$C$7:$C$1998&amp;全球运价!$S$7:$S$1998&amp;全球运价!$L$7:$L$1998&amp;全球运价!$P$7:$P$1998),全球运价!D$7:D$1998)</f>
        <v>-101</v>
      </c>
      <c r="L541" s="220">
        <f>LOOKUP(1,0/($M541&amp;$N541&amp;$O541&amp;$P541&amp;$Q541=全球运价!$B$7:$B$1998&amp;全球运价!$C$7:$C$1998&amp;全球运价!$S$7:$S$1998&amp;全球运价!$L$7:$L$1998&amp;全球运价!$P$7:$P$1998),全球运价!E$7:E$1998)</f>
        <v>-96</v>
      </c>
      <c r="M541" s="40" t="s">
        <v>3522</v>
      </c>
      <c r="N541" s="40" t="s">
        <v>1189</v>
      </c>
      <c r="O541" s="40" t="s">
        <v>1060</v>
      </c>
      <c r="P541" s="40" t="s">
        <v>3442</v>
      </c>
      <c r="Q541" s="40" t="s">
        <v>1160</v>
      </c>
    </row>
    <row r="542" spans="1:18" s="40" customFormat="1" ht="19.5" customHeight="1">
      <c r="A542" s="191" t="s">
        <v>135</v>
      </c>
      <c r="B542" s="802" t="s">
        <v>4131</v>
      </c>
      <c r="C542" s="899">
        <v>0</v>
      </c>
      <c r="D542" s="901"/>
      <c r="E542" s="785" t="s">
        <v>3996</v>
      </c>
      <c r="F542" s="786" t="s">
        <v>3999</v>
      </c>
      <c r="G542" s="188" t="s">
        <v>2920</v>
      </c>
      <c r="H542" s="229" t="s">
        <v>131</v>
      </c>
      <c r="I542" s="670" t="str">
        <f t="shared" si="48"/>
        <v>-</v>
      </c>
      <c r="J542" s="220" t="str">
        <f t="shared" si="49"/>
        <v>USD ( 71 ) / ( 66 )</v>
      </c>
      <c r="K542" s="220">
        <f>LOOKUP(1,0/($M542&amp;$N542&amp;$O542&amp;$P542&amp;$Q542=全球运价!$B$7:$B$1998&amp;全球运价!$C$7:$C$1998&amp;全球运价!$S$7:$S$1998&amp;全球运价!$L$7:$L$1998&amp;全球运价!$P$7:$P$1998),全球运价!D$7:D$1998)</f>
        <v>-71</v>
      </c>
      <c r="L542" s="220">
        <f>LOOKUP(1,0/($M542&amp;$N542&amp;$O542&amp;$P542&amp;$Q542=全球运价!$B$7:$B$1998&amp;全球运价!$C$7:$C$1998&amp;全球运价!$S$7:$S$1998&amp;全球运价!$L$7:$L$1998&amp;全球运价!$P$7:$P$1998),全球运价!E$7:E$1998)</f>
        <v>-66</v>
      </c>
      <c r="M542" s="40" t="s">
        <v>1451</v>
      </c>
      <c r="N542" s="40" t="s">
        <v>1189</v>
      </c>
      <c r="O542" s="40" t="s">
        <v>1059</v>
      </c>
      <c r="P542" s="40" t="s">
        <v>3442</v>
      </c>
      <c r="Q542" s="40" t="s">
        <v>1160</v>
      </c>
    </row>
    <row r="543" spans="1:18" s="40" customFormat="1" ht="19.5" customHeight="1">
      <c r="A543" s="191" t="s">
        <v>136</v>
      </c>
      <c r="B543" s="802" t="s">
        <v>3946</v>
      </c>
      <c r="C543" s="899" t="s">
        <v>90</v>
      </c>
      <c r="D543" s="901"/>
      <c r="E543" s="785" t="s">
        <v>3996</v>
      </c>
      <c r="F543" s="786" t="s">
        <v>3997</v>
      </c>
      <c r="G543" s="188" t="s">
        <v>2920</v>
      </c>
      <c r="H543" s="229" t="s">
        <v>131</v>
      </c>
      <c r="I543" s="670" t="str">
        <f t="shared" si="48"/>
        <v>-</v>
      </c>
      <c r="J543" s="220" t="str">
        <f t="shared" si="49"/>
        <v>USD ( 141 ) / ( 136 )</v>
      </c>
      <c r="K543" s="220">
        <f>LOOKUP(1,0/($M543&amp;$N543&amp;$O543&amp;$P543&amp;$Q543=全球运价!$B$7:$B$1998&amp;全球运价!$C$7:$C$1998&amp;全球运价!$S$7:$S$1998&amp;全球运价!$L$7:$L$1998&amp;全球运价!$P$7:$P$1998),全球运价!D$7:D$1998)</f>
        <v>-141</v>
      </c>
      <c r="L543" s="220">
        <f>LOOKUP(1,0/($M543&amp;$N543&amp;$O543&amp;$P543&amp;$Q543=全球运价!$B$7:$B$1998&amp;全球运价!$C$7:$C$1998&amp;全球运价!$S$7:$S$1998&amp;全球运价!$L$7:$L$1998&amp;全球运价!$P$7:$P$1998),全球运价!E$7:E$1998)</f>
        <v>-136</v>
      </c>
      <c r="M543" s="40" t="s">
        <v>1451</v>
      </c>
      <c r="N543" s="40" t="s">
        <v>1189</v>
      </c>
      <c r="O543" s="40" t="s">
        <v>1060</v>
      </c>
      <c r="P543" s="40" t="s">
        <v>3442</v>
      </c>
      <c r="Q543" s="40" t="s">
        <v>1160</v>
      </c>
    </row>
    <row r="544" spans="1:18" s="40" customFormat="1" ht="19.5" customHeight="1">
      <c r="A544" s="191" t="s">
        <v>137</v>
      </c>
      <c r="B544" s="802" t="s">
        <v>4131</v>
      </c>
      <c r="C544" s="899">
        <v>0</v>
      </c>
      <c r="D544" s="901"/>
      <c r="E544" s="785" t="s">
        <v>3996</v>
      </c>
      <c r="F544" s="786" t="s">
        <v>3997</v>
      </c>
      <c r="G544" s="188" t="s">
        <v>2920</v>
      </c>
      <c r="H544" s="229" t="s">
        <v>131</v>
      </c>
      <c r="I544" s="670" t="str">
        <f t="shared" si="48"/>
        <v>-</v>
      </c>
      <c r="J544" s="220" t="str">
        <f t="shared" si="49"/>
        <v>USD ( 71 ) / ( 66 )</v>
      </c>
      <c r="K544" s="220">
        <f>LOOKUP(1,0/($M544&amp;$N544&amp;$O544&amp;$P544&amp;$Q544=全球运价!$B$7:$B$1998&amp;全球运价!$C$7:$C$1998&amp;全球运价!$S$7:$S$1998&amp;全球运价!$L$7:$L$1998&amp;全球运价!$P$7:$P$1998),全球运价!D$7:D$1998)</f>
        <v>-71</v>
      </c>
      <c r="L544" s="220">
        <f>LOOKUP(1,0/($M544&amp;$N544&amp;$O544&amp;$P544&amp;$Q544=全球运价!$B$7:$B$1998&amp;全球运价!$C$7:$C$1998&amp;全球运价!$S$7:$S$1998&amp;全球运价!$L$7:$L$1998&amp;全球运价!$P$7:$P$1998),全球运价!E$7:E$1998)</f>
        <v>-66</v>
      </c>
      <c r="M544" s="40" t="s">
        <v>3523</v>
      </c>
      <c r="N544" s="40" t="s">
        <v>1189</v>
      </c>
      <c r="O544" s="40" t="s">
        <v>1059</v>
      </c>
      <c r="P544" s="40" t="s">
        <v>3442</v>
      </c>
      <c r="Q544" s="40" t="s">
        <v>1160</v>
      </c>
    </row>
    <row r="545" spans="1:18" s="27" customFormat="1" ht="19.5" customHeight="1">
      <c r="A545" s="191" t="s">
        <v>138</v>
      </c>
      <c r="B545" s="802" t="s">
        <v>3946</v>
      </c>
      <c r="C545" s="899" t="s">
        <v>90</v>
      </c>
      <c r="D545" s="901"/>
      <c r="E545" s="785" t="s">
        <v>3996</v>
      </c>
      <c r="F545" s="786" t="s">
        <v>3997</v>
      </c>
      <c r="G545" s="188" t="s">
        <v>2920</v>
      </c>
      <c r="H545" s="229" t="s">
        <v>131</v>
      </c>
      <c r="I545" s="670" t="str">
        <f t="shared" si="48"/>
        <v>-</v>
      </c>
      <c r="J545" s="220" t="str">
        <f t="shared" si="49"/>
        <v>USD ( 141 ) / ( 136 )</v>
      </c>
      <c r="K545" s="220">
        <f>LOOKUP(1,0/($M545&amp;$N545&amp;$O545&amp;$P545&amp;$Q545=全球运价!$B$7:$B$1998&amp;全球运价!$C$7:$C$1998&amp;全球运价!$S$7:$S$1998&amp;全球运价!$L$7:$L$1998&amp;全球运价!$P$7:$P$1998),全球运价!D$7:D$1998)</f>
        <v>-141</v>
      </c>
      <c r="L545" s="220">
        <f>LOOKUP(1,0/($M545&amp;$N545&amp;$O545&amp;$P545&amp;$Q545=全球运价!$B$7:$B$1998&amp;全球运价!$C$7:$C$1998&amp;全球运价!$S$7:$S$1998&amp;全球运价!$L$7:$L$1998&amp;全球运价!$P$7:$P$1998),全球运价!E$7:E$1998)</f>
        <v>-136</v>
      </c>
      <c r="M545" s="40" t="s">
        <v>3523</v>
      </c>
      <c r="N545" s="40" t="s">
        <v>1189</v>
      </c>
      <c r="O545" s="40" t="s">
        <v>1060</v>
      </c>
      <c r="P545" s="40" t="s">
        <v>3442</v>
      </c>
      <c r="Q545" s="40" t="s">
        <v>1160</v>
      </c>
    </row>
    <row r="546" spans="1:18" s="40" customFormat="1" ht="19.5" customHeight="1">
      <c r="A546" s="191" t="s">
        <v>2319</v>
      </c>
      <c r="B546" s="802" t="s">
        <v>4131</v>
      </c>
      <c r="C546" s="899">
        <v>0</v>
      </c>
      <c r="D546" s="901"/>
      <c r="E546" s="785" t="s">
        <v>3996</v>
      </c>
      <c r="F546" s="786" t="s">
        <v>3997</v>
      </c>
      <c r="G546" s="188" t="s">
        <v>2920</v>
      </c>
      <c r="H546" s="229" t="s">
        <v>131</v>
      </c>
      <c r="I546" s="670" t="str">
        <f t="shared" si="48"/>
        <v>-</v>
      </c>
      <c r="J546" s="220" t="str">
        <f t="shared" si="49"/>
        <v>USD ( 71 ) / ( 66 )</v>
      </c>
      <c r="K546" s="220">
        <f>LOOKUP(1,0/($M546&amp;$N546&amp;$O546&amp;$P546&amp;$Q546=全球运价!$B$7:$B$1998&amp;全球运价!$C$7:$C$1998&amp;全球运价!$S$7:$S$1998&amp;全球运价!$L$7:$L$1998&amp;全球运价!$P$7:$P$1998),全球运价!D$7:D$1998)</f>
        <v>-71</v>
      </c>
      <c r="L546" s="220">
        <f>LOOKUP(1,0/($M546&amp;$N546&amp;$O546&amp;$P546&amp;$Q546=全球运价!$B$7:$B$1998&amp;全球运价!$C$7:$C$1998&amp;全球运价!$S$7:$S$1998&amp;全球运价!$L$7:$L$1998&amp;全球运价!$P$7:$P$1998),全球运价!E$7:E$1998)</f>
        <v>-66</v>
      </c>
      <c r="M546" s="40" t="s">
        <v>3524</v>
      </c>
      <c r="N546" s="40" t="s">
        <v>1189</v>
      </c>
      <c r="O546" s="40" t="s">
        <v>1059</v>
      </c>
      <c r="P546" s="40" t="s">
        <v>3442</v>
      </c>
      <c r="Q546" s="40" t="s">
        <v>1160</v>
      </c>
    </row>
    <row r="547" spans="1:18" s="40" customFormat="1" ht="19.5" customHeight="1">
      <c r="A547" s="191" t="s">
        <v>617</v>
      </c>
      <c r="B547" s="802" t="s">
        <v>3946</v>
      </c>
      <c r="C547" s="899" t="s">
        <v>90</v>
      </c>
      <c r="D547" s="901"/>
      <c r="E547" s="785" t="s">
        <v>3996</v>
      </c>
      <c r="F547" s="786" t="s">
        <v>3997</v>
      </c>
      <c r="G547" s="188" t="s">
        <v>2920</v>
      </c>
      <c r="H547" s="229" t="s">
        <v>131</v>
      </c>
      <c r="I547" s="670" t="str">
        <f t="shared" si="48"/>
        <v>-</v>
      </c>
      <c r="J547" s="220" t="str">
        <f t="shared" si="49"/>
        <v>USD ( 141 ) / ( 136 )</v>
      </c>
      <c r="K547" s="220">
        <f>LOOKUP(1,0/($M547&amp;$N547&amp;$O547&amp;$P547&amp;$Q547=全球运价!$B$7:$B$1998&amp;全球运价!$C$7:$C$1998&amp;全球运价!$S$7:$S$1998&amp;全球运价!$L$7:$L$1998&amp;全球运价!$P$7:$P$1998),全球运价!D$7:D$1998)</f>
        <v>-141</v>
      </c>
      <c r="L547" s="220">
        <f>LOOKUP(1,0/($M547&amp;$N547&amp;$O547&amp;$P547&amp;$Q547=全球运价!$B$7:$B$1998&amp;全球运价!$C$7:$C$1998&amp;全球运价!$S$7:$S$1998&amp;全球运价!$L$7:$L$1998&amp;全球运价!$P$7:$P$1998),全球运价!E$7:E$1998)</f>
        <v>-136</v>
      </c>
      <c r="M547" s="40" t="s">
        <v>3524</v>
      </c>
      <c r="N547" s="40" t="s">
        <v>1189</v>
      </c>
      <c r="O547" s="40" t="s">
        <v>1060</v>
      </c>
      <c r="P547" s="40" t="s">
        <v>3442</v>
      </c>
      <c r="Q547" s="40" t="s">
        <v>1160</v>
      </c>
    </row>
    <row r="548" spans="1:18" s="40" customFormat="1" ht="19.5" customHeight="1">
      <c r="A548" s="912"/>
      <c r="B548" s="897"/>
      <c r="C548" s="897"/>
      <c r="D548" s="897"/>
      <c r="E548" s="897"/>
      <c r="F548" s="897"/>
      <c r="G548" s="897"/>
      <c r="H548" s="898"/>
      <c r="I548" s="675" t="s">
        <v>3940</v>
      </c>
      <c r="J548" s="220"/>
      <c r="K548" s="220"/>
      <c r="L548" s="220"/>
    </row>
    <row r="549" spans="1:18" s="40" customFormat="1" ht="19.5" customHeight="1">
      <c r="A549" s="912" t="s">
        <v>2661</v>
      </c>
      <c r="B549" s="897"/>
      <c r="C549" s="897"/>
      <c r="D549" s="897"/>
      <c r="E549" s="897"/>
      <c r="F549" s="897"/>
      <c r="G549" s="897"/>
      <c r="H549" s="898"/>
      <c r="I549" s="670" t="str">
        <f t="shared" ref="I549:I558" si="50">IF(J549="","",IF(J549="SYSTEM PRICE","",IF(B549=J549,"-","check")))</f>
        <v/>
      </c>
      <c r="J549" s="220"/>
      <c r="K549" s="220"/>
      <c r="L549" s="220"/>
    </row>
    <row r="550" spans="1:18" s="305" customFormat="1" ht="19.5" customHeight="1">
      <c r="A550" s="904" t="s">
        <v>1044</v>
      </c>
      <c r="B550" s="905"/>
      <c r="C550" s="905"/>
      <c r="D550" s="905"/>
      <c r="E550" s="905"/>
      <c r="F550" s="905"/>
      <c r="G550" s="905"/>
      <c r="H550" s="906"/>
      <c r="I550" s="670" t="str">
        <f t="shared" si="50"/>
        <v/>
      </c>
      <c r="J550" s="220"/>
      <c r="K550" s="220"/>
      <c r="L550" s="220"/>
      <c r="M550" s="669"/>
      <c r="N550" s="40"/>
      <c r="O550" s="40"/>
      <c r="P550" s="669"/>
      <c r="Q550" s="40"/>
    </row>
    <row r="551" spans="1:18" s="40" customFormat="1" ht="19.5" customHeight="1">
      <c r="A551" s="34" t="s">
        <v>525</v>
      </c>
      <c r="B551" s="31"/>
      <c r="C551" s="31"/>
      <c r="D551" s="31"/>
      <c r="E551" s="31"/>
      <c r="F551" s="31"/>
      <c r="G551" s="31"/>
      <c r="H551" s="35"/>
      <c r="I551" s="670" t="str">
        <f t="shared" si="50"/>
        <v/>
      </c>
      <c r="J551" s="220"/>
      <c r="K551" s="220"/>
      <c r="L551" s="220"/>
    </row>
    <row r="552" spans="1:18" s="40" customFormat="1" ht="19.5" customHeight="1">
      <c r="A552" s="34" t="s">
        <v>526</v>
      </c>
      <c r="B552" s="31"/>
      <c r="C552" s="31"/>
      <c r="D552" s="31"/>
      <c r="E552" s="31"/>
      <c r="F552" s="31"/>
      <c r="G552" s="31"/>
      <c r="H552" s="35"/>
      <c r="I552" s="670" t="str">
        <f t="shared" si="50"/>
        <v/>
      </c>
      <c r="J552" s="220"/>
      <c r="K552" s="220"/>
      <c r="L552" s="220"/>
    </row>
    <row r="553" spans="1:18" s="28" customFormat="1" ht="19.5" customHeight="1" thickBot="1">
      <c r="A553" s="50" t="s">
        <v>527</v>
      </c>
      <c r="B553" s="36"/>
      <c r="C553" s="36"/>
      <c r="D553" s="36"/>
      <c r="E553" s="36"/>
      <c r="F553" s="36"/>
      <c r="G553" s="36"/>
      <c r="H553" s="44"/>
      <c r="I553" s="670" t="str">
        <f t="shared" si="50"/>
        <v/>
      </c>
      <c r="J553" s="220"/>
      <c r="K553" s="220"/>
      <c r="L553" s="220"/>
      <c r="N553" s="40"/>
      <c r="O553" s="40"/>
      <c r="Q553" s="40"/>
    </row>
    <row r="554" spans="1:18" s="28" customFormat="1" ht="19.5" customHeight="1">
      <c r="A554" s="913"/>
      <c r="B554" s="914"/>
      <c r="C554" s="914"/>
      <c r="D554" s="914"/>
      <c r="E554" s="914"/>
      <c r="F554" s="914"/>
      <c r="G554" s="914"/>
      <c r="H554" s="915"/>
      <c r="I554" s="670" t="str">
        <f t="shared" si="50"/>
        <v/>
      </c>
      <c r="J554" s="220"/>
      <c r="K554" s="220"/>
      <c r="L554" s="220"/>
      <c r="N554" s="40"/>
      <c r="O554" s="40"/>
      <c r="Q554" s="40"/>
    </row>
    <row r="555" spans="1:18" s="40" customFormat="1" ht="19.5" customHeight="1">
      <c r="A555" s="65" t="s">
        <v>113</v>
      </c>
      <c r="B555" s="313" t="s">
        <v>2</v>
      </c>
      <c r="C555" s="916" t="s">
        <v>87</v>
      </c>
      <c r="D555" s="916"/>
      <c r="E555" s="24" t="s">
        <v>3</v>
      </c>
      <c r="F555" s="24" t="s">
        <v>4</v>
      </c>
      <c r="G555" s="24" t="s">
        <v>5</v>
      </c>
      <c r="H555" s="66" t="s">
        <v>6</v>
      </c>
      <c r="I555" s="670" t="str">
        <f t="shared" si="50"/>
        <v/>
      </c>
      <c r="J555" s="684" t="s">
        <v>3610</v>
      </c>
      <c r="K555" s="220" t="s">
        <v>3544</v>
      </c>
      <c r="L555" s="220" t="s">
        <v>3545</v>
      </c>
      <c r="M555" s="73" t="s">
        <v>3414</v>
      </c>
      <c r="N555" s="73" t="s">
        <v>3513</v>
      </c>
      <c r="O555" s="73" t="s">
        <v>3514</v>
      </c>
      <c r="P555" s="73" t="s">
        <v>3515</v>
      </c>
      <c r="Q555" s="73" t="s">
        <v>3492</v>
      </c>
      <c r="R555" s="667"/>
    </row>
    <row r="556" spans="1:18" s="40" customFormat="1" ht="19.5" customHeight="1">
      <c r="A556" s="191" t="s">
        <v>3094</v>
      </c>
      <c r="B556" s="802" t="s">
        <v>4133</v>
      </c>
      <c r="C556" s="899">
        <v>0</v>
      </c>
      <c r="D556" s="901"/>
      <c r="E556" s="785" t="s">
        <v>3977</v>
      </c>
      <c r="F556" s="786" t="s">
        <v>3978</v>
      </c>
      <c r="G556" s="186" t="s">
        <v>8</v>
      </c>
      <c r="H556" s="229" t="s">
        <v>92</v>
      </c>
      <c r="I556" s="670" t="str">
        <f t="shared" si="50"/>
        <v>-</v>
      </c>
      <c r="J556" s="220" t="str">
        <f t="shared" ref="J556:J558" si="51">"USD "&amp;IF(K556&lt;0,"( "&amp;-K556&amp;" )",K556)&amp;" / "&amp;IF(L556&lt;0,"( "&amp;-L556&amp;" )",L556)</f>
        <v>USD ( 54 ) / ( 49 )</v>
      </c>
      <c r="K556" s="220">
        <f>LOOKUP(1,0/($M556&amp;$N556&amp;$O556&amp;$P556&amp;$Q556=全球运价!$B$7:$B$1998&amp;全球运价!$C$7:$C$1998&amp;全球运价!$S$7:$S$1998&amp;全球运价!$L$7:$L$1998&amp;全球运价!$P$7:$P$1998),全球运价!D$7:D$1998)</f>
        <v>-54</v>
      </c>
      <c r="L556" s="220">
        <f>LOOKUP(1,0/($M556&amp;$N556&amp;$O556&amp;$P556&amp;$Q556=全球运价!$B$7:$B$1998&amp;全球运价!$C$7:$C$1998&amp;全球运价!$S$7:$S$1998&amp;全球运价!$L$7:$L$1998&amp;全球运价!$P$7:$P$1998),全球运价!E$7:E$1998)</f>
        <v>-49</v>
      </c>
      <c r="M556" s="40" t="s">
        <v>1126</v>
      </c>
      <c r="N556" s="40" t="s">
        <v>1126</v>
      </c>
      <c r="O556" s="40" t="s">
        <v>1059</v>
      </c>
      <c r="P556" s="40" t="s">
        <v>3442</v>
      </c>
      <c r="Q556" s="40" t="s">
        <v>1056</v>
      </c>
    </row>
    <row r="557" spans="1:18" s="40" customFormat="1" ht="19.5" customHeight="1">
      <c r="A557" s="191" t="s">
        <v>139</v>
      </c>
      <c r="B557" s="802" t="s">
        <v>4134</v>
      </c>
      <c r="C557" s="899" t="s">
        <v>114</v>
      </c>
      <c r="D557" s="901"/>
      <c r="E557" s="785" t="s">
        <v>3977</v>
      </c>
      <c r="F557" s="786" t="s">
        <v>3978</v>
      </c>
      <c r="G557" s="186" t="s">
        <v>8</v>
      </c>
      <c r="H557" s="229" t="s">
        <v>92</v>
      </c>
      <c r="I557" s="670" t="str">
        <f t="shared" si="50"/>
        <v>-</v>
      </c>
      <c r="J557" s="220" t="str">
        <f t="shared" si="51"/>
        <v>USD ( 144 ) / ( 139 )</v>
      </c>
      <c r="K557" s="220">
        <f>LOOKUP(1,0/($M557&amp;$N557&amp;$O557&amp;$P557&amp;$Q557=全球运价!$B$7:$B$1998&amp;全球运价!$C$7:$C$1998&amp;全球运价!$S$7:$S$1998&amp;全球运价!$L$7:$L$1998&amp;全球运价!$P$7:$P$1998),全球运价!D$7:D$1998)</f>
        <v>-144</v>
      </c>
      <c r="L557" s="220">
        <f>LOOKUP(1,0/($M557&amp;$N557&amp;$O557&amp;$P557&amp;$Q557=全球运价!$B$7:$B$1998&amp;全球运价!$C$7:$C$1998&amp;全球运价!$S$7:$S$1998&amp;全球运价!$L$7:$L$1998&amp;全球运价!$P$7:$P$1998),全球运价!E$7:E$1998)</f>
        <v>-139</v>
      </c>
      <c r="M557" s="40" t="s">
        <v>1126</v>
      </c>
      <c r="N557" s="40" t="s">
        <v>1126</v>
      </c>
      <c r="O557" s="40" t="s">
        <v>1060</v>
      </c>
      <c r="P557" s="40" t="s">
        <v>3442</v>
      </c>
      <c r="Q557" s="40" t="s">
        <v>1056</v>
      </c>
    </row>
    <row r="558" spans="1:18" s="40" customFormat="1" ht="19.5" customHeight="1">
      <c r="A558" s="191" t="s">
        <v>648</v>
      </c>
      <c r="B558" s="802" t="s">
        <v>3633</v>
      </c>
      <c r="C558" s="899" t="s">
        <v>114</v>
      </c>
      <c r="D558" s="901"/>
      <c r="E558" s="785" t="s">
        <v>3977</v>
      </c>
      <c r="F558" s="786" t="s">
        <v>3978</v>
      </c>
      <c r="G558" s="777" t="s">
        <v>140</v>
      </c>
      <c r="H558" s="229" t="s">
        <v>356</v>
      </c>
      <c r="I558" s="670" t="str">
        <f t="shared" si="50"/>
        <v>-</v>
      </c>
      <c r="J558" s="220" t="str">
        <f t="shared" si="51"/>
        <v>USD ( 89 ) / ( 84 )</v>
      </c>
      <c r="K558" s="220">
        <f>LOOKUP(1,0/($M558&amp;$N558&amp;$O558&amp;$P558&amp;$Q558=全球运价!$B$7:$B$1998&amp;全球运价!$C$7:$C$1998&amp;全球运价!$S$7:$S$1998&amp;全球运价!$L$7:$L$1998&amp;全球运价!$P$7:$P$1998),全球运价!D$7:D$1998)</f>
        <v>-89</v>
      </c>
      <c r="L558" s="220">
        <f>LOOKUP(1,0/($M558&amp;$N558&amp;$O558&amp;$P558&amp;$Q558=全球运价!$B$7:$B$1998&amp;全球运价!$C$7:$C$1998&amp;全球运价!$S$7:$S$1998&amp;全球运价!$L$7:$L$1998&amp;全球运价!$P$7:$P$1998),全球运价!E$7:E$1998)</f>
        <v>-84</v>
      </c>
      <c r="M558" s="40" t="s">
        <v>1210</v>
      </c>
      <c r="N558" s="40" t="s">
        <v>1126</v>
      </c>
      <c r="O558" s="40" t="s">
        <v>1059</v>
      </c>
      <c r="P558" s="40" t="s">
        <v>3442</v>
      </c>
      <c r="Q558" s="40" t="s">
        <v>1056</v>
      </c>
    </row>
    <row r="559" spans="1:18" s="40" customFormat="1" ht="19.5" customHeight="1">
      <c r="A559" s="912"/>
      <c r="B559" s="897"/>
      <c r="C559" s="897"/>
      <c r="D559" s="897"/>
      <c r="E559" s="897"/>
      <c r="F559" s="897"/>
      <c r="G559" s="897"/>
      <c r="H559" s="898"/>
      <c r="I559" s="675" t="s">
        <v>3940</v>
      </c>
      <c r="J559" s="220"/>
      <c r="K559" s="220"/>
      <c r="L559" s="220"/>
    </row>
    <row r="560" spans="1:18" s="40" customFormat="1" ht="19.5" customHeight="1">
      <c r="A560" s="912" t="s">
        <v>2916</v>
      </c>
      <c r="B560" s="897"/>
      <c r="C560" s="897"/>
      <c r="D560" s="897"/>
      <c r="E560" s="897"/>
      <c r="F560" s="897"/>
      <c r="G560" s="897"/>
      <c r="H560" s="898"/>
      <c r="I560" s="670" t="str">
        <f t="shared" ref="I560:I582" si="52">IF(J560="","",IF(J560="SYSTEM PRICE","",IF(B560=J560,"-","check")))</f>
        <v/>
      </c>
      <c r="J560" s="220"/>
      <c r="K560" s="220"/>
      <c r="L560" s="220"/>
    </row>
    <row r="561" spans="1:18" s="305" customFormat="1" ht="19.5" customHeight="1" thickBot="1">
      <c r="A561" s="904" t="s">
        <v>1044</v>
      </c>
      <c r="B561" s="905"/>
      <c r="C561" s="905"/>
      <c r="D561" s="905"/>
      <c r="E561" s="905"/>
      <c r="F561" s="905"/>
      <c r="G561" s="905"/>
      <c r="H561" s="906"/>
      <c r="I561" s="670" t="str">
        <f t="shared" si="52"/>
        <v/>
      </c>
      <c r="J561" s="220"/>
      <c r="K561" s="220"/>
      <c r="L561" s="220"/>
      <c r="M561" s="669"/>
      <c r="N561" s="40"/>
      <c r="O561" s="40"/>
      <c r="P561" s="669"/>
      <c r="Q561" s="40"/>
    </row>
    <row r="562" spans="1:18" s="40" customFormat="1" ht="19.5" customHeight="1">
      <c r="A562" s="258"/>
      <c r="B562" s="63"/>
      <c r="C562" s="63"/>
      <c r="D562" s="63"/>
      <c r="E562" s="63"/>
      <c r="F562" s="63"/>
      <c r="G562" s="63"/>
      <c r="H562" s="259"/>
      <c r="I562" s="670" t="str">
        <f t="shared" si="52"/>
        <v/>
      </c>
      <c r="J562" s="220"/>
      <c r="K562" s="220"/>
      <c r="L562" s="220"/>
    </row>
    <row r="563" spans="1:18" s="40" customFormat="1" ht="19.5" customHeight="1">
      <c r="A563" s="183" t="s">
        <v>113</v>
      </c>
      <c r="B563" s="313" t="s">
        <v>2</v>
      </c>
      <c r="C563" s="916" t="s">
        <v>87</v>
      </c>
      <c r="D563" s="916"/>
      <c r="E563" s="24" t="s">
        <v>3</v>
      </c>
      <c r="F563" s="24" t="s">
        <v>4</v>
      </c>
      <c r="G563" s="24" t="s">
        <v>5</v>
      </c>
      <c r="H563" s="66" t="s">
        <v>6</v>
      </c>
      <c r="I563" s="670" t="str">
        <f t="shared" si="52"/>
        <v/>
      </c>
      <c r="J563" s="684" t="s">
        <v>3610</v>
      </c>
      <c r="K563" s="220" t="s">
        <v>3544</v>
      </c>
      <c r="L563" s="220" t="s">
        <v>3545</v>
      </c>
      <c r="M563" s="73" t="s">
        <v>3414</v>
      </c>
      <c r="N563" s="73" t="s">
        <v>3513</v>
      </c>
      <c r="O563" s="73" t="s">
        <v>3514</v>
      </c>
      <c r="P563" s="73" t="s">
        <v>3515</v>
      </c>
      <c r="Q563" s="73" t="s">
        <v>3492</v>
      </c>
      <c r="R563" s="667"/>
    </row>
    <row r="564" spans="1:18" s="40" customFormat="1" ht="19.5" customHeight="1">
      <c r="A564" s="191" t="s">
        <v>2969</v>
      </c>
      <c r="B564" s="802" t="s">
        <v>4095</v>
      </c>
      <c r="C564" s="899">
        <v>0</v>
      </c>
      <c r="D564" s="901"/>
      <c r="E564" s="785" t="s">
        <v>4179</v>
      </c>
      <c r="F564" s="786" t="s">
        <v>3111</v>
      </c>
      <c r="G564" s="186" t="s">
        <v>8</v>
      </c>
      <c r="H564" s="229" t="s">
        <v>2385</v>
      </c>
      <c r="I564" s="670" t="str">
        <f t="shared" si="52"/>
        <v>-</v>
      </c>
      <c r="J564" s="220" t="str">
        <f t="shared" ref="J564:J582" si="53">"USD "&amp;IF(K564&lt;0,"( "&amp;-K564&amp;" )",K564)&amp;" / "&amp;IF(L564&lt;0,"( "&amp;-L564&amp;" )",L564)</f>
        <v>USD ( 72 ) / ( 67 )</v>
      </c>
      <c r="K564" s="220">
        <f>LOOKUP(1,0/($M564&amp;$N564&amp;$O564&amp;$P564&amp;$Q564=全球运价!$B$7:$B$1998&amp;全球运价!$C$7:$C$1998&amp;全球运价!$S$7:$S$1998&amp;全球运价!$L$7:$L$1998&amp;全球运价!$P$7:$P$1998),全球运价!D$7:D$1998)</f>
        <v>-72</v>
      </c>
      <c r="L564" s="220">
        <f>LOOKUP(1,0/($M564&amp;$N564&amp;$O564&amp;$P564&amp;$Q564=全球运价!$B$7:$B$1998&amp;全球运价!$C$7:$C$1998&amp;全球运价!$S$7:$S$1998&amp;全球运价!$L$7:$L$1998&amp;全球运价!$P$7:$P$1998),全球运价!E$7:E$1998)</f>
        <v>-67</v>
      </c>
      <c r="M564" s="40" t="s">
        <v>1116</v>
      </c>
      <c r="N564" s="40" t="s">
        <v>1116</v>
      </c>
      <c r="O564" s="40" t="s">
        <v>1059</v>
      </c>
      <c r="P564" s="40" t="s">
        <v>3442</v>
      </c>
      <c r="Q564" s="40" t="s">
        <v>2647</v>
      </c>
    </row>
    <row r="565" spans="1:18" s="40" customFormat="1" ht="19.5" customHeight="1">
      <c r="A565" s="191" t="s">
        <v>141</v>
      </c>
      <c r="B565" s="802" t="s">
        <v>4135</v>
      </c>
      <c r="C565" s="899" t="s">
        <v>142</v>
      </c>
      <c r="D565" s="901"/>
      <c r="E565" s="803" t="s">
        <v>4179</v>
      </c>
      <c r="F565" s="786" t="s">
        <v>3111</v>
      </c>
      <c r="G565" s="186" t="s">
        <v>8</v>
      </c>
      <c r="H565" s="229" t="s">
        <v>317</v>
      </c>
      <c r="I565" s="670" t="str">
        <f t="shared" si="52"/>
        <v>-</v>
      </c>
      <c r="J565" s="220" t="str">
        <f t="shared" si="53"/>
        <v>USD ( 167 ) / ( 162 )</v>
      </c>
      <c r="K565" s="220">
        <f>LOOKUP(1,0/($M565&amp;$N565&amp;$O565&amp;$P565&amp;$Q565=全球运价!$B$7:$B$1998&amp;全球运价!$C$7:$C$1998&amp;全球运价!$S$7:$S$1998&amp;全球运价!$L$7:$L$1998&amp;全球运价!$P$7:$P$1998),全球运价!D$7:D$1998)</f>
        <v>-167</v>
      </c>
      <c r="L565" s="220">
        <f>LOOKUP(1,0/($M565&amp;$N565&amp;$O565&amp;$P565&amp;$Q565=全球运价!$B$7:$B$1998&amp;全球运价!$C$7:$C$1998&amp;全球运价!$S$7:$S$1998&amp;全球运价!$L$7:$L$1998&amp;全球运价!$P$7:$P$1998),全球运价!E$7:E$1998)</f>
        <v>-162</v>
      </c>
      <c r="M565" s="40" t="s">
        <v>1116</v>
      </c>
      <c r="N565" s="40" t="s">
        <v>1116</v>
      </c>
      <c r="O565" s="40" t="s">
        <v>1060</v>
      </c>
      <c r="P565" s="40" t="s">
        <v>3442</v>
      </c>
      <c r="Q565" s="40" t="s">
        <v>2647</v>
      </c>
    </row>
    <row r="566" spans="1:18" s="40" customFormat="1" ht="19.5" customHeight="1">
      <c r="A566" s="191" t="s">
        <v>651</v>
      </c>
      <c r="B566" s="802" t="s">
        <v>4136</v>
      </c>
      <c r="C566" s="899">
        <v>0</v>
      </c>
      <c r="D566" s="901"/>
      <c r="E566" s="785" t="s">
        <v>3110</v>
      </c>
      <c r="F566" s="786" t="s">
        <v>3111</v>
      </c>
      <c r="G566" s="777" t="s">
        <v>143</v>
      </c>
      <c r="H566" s="202" t="s">
        <v>698</v>
      </c>
      <c r="I566" s="670" t="str">
        <f t="shared" si="52"/>
        <v>-</v>
      </c>
      <c r="J566" s="220" t="str">
        <f t="shared" si="53"/>
        <v>USD ( 57 ) / ( 52 )</v>
      </c>
      <c r="K566" s="220">
        <f>LOOKUP(1,0/($M566&amp;$N566&amp;$O566&amp;$P566&amp;$Q566=全球运价!$B$7:$B$1998&amp;全球运价!$C$7:$C$1998&amp;全球运价!$S$7:$S$1998&amp;全球运价!$L$7:$L$1998&amp;全球运价!$P$7:$P$1998),全球运价!D$7:D$1998)</f>
        <v>-57</v>
      </c>
      <c r="L566" s="220">
        <f>LOOKUP(1,0/($M566&amp;$N566&amp;$O566&amp;$P566&amp;$Q566=全球运价!$B$7:$B$1998&amp;全球运价!$C$7:$C$1998&amp;全球运价!$S$7:$S$1998&amp;全球运价!$L$7:$L$1998&amp;全球运价!$P$7:$P$1998),全球运价!E$7:E$1998)</f>
        <v>-52</v>
      </c>
      <c r="M566" s="40" t="s">
        <v>1115</v>
      </c>
      <c r="N566" s="40" t="s">
        <v>1116</v>
      </c>
      <c r="O566" s="40" t="s">
        <v>1059</v>
      </c>
      <c r="P566" s="40" t="s">
        <v>3442</v>
      </c>
      <c r="Q566" s="40" t="s">
        <v>1056</v>
      </c>
    </row>
    <row r="567" spans="1:18" s="40" customFormat="1" ht="19.5" customHeight="1">
      <c r="A567" s="191" t="s">
        <v>144</v>
      </c>
      <c r="B567" s="802" t="s">
        <v>4137</v>
      </c>
      <c r="C567" s="899" t="s">
        <v>142</v>
      </c>
      <c r="D567" s="901"/>
      <c r="E567" s="785" t="s">
        <v>3110</v>
      </c>
      <c r="F567" s="786" t="s">
        <v>3111</v>
      </c>
      <c r="G567" s="777" t="s">
        <v>143</v>
      </c>
      <c r="H567" s="202" t="s">
        <v>355</v>
      </c>
      <c r="I567" s="670" t="str">
        <f t="shared" si="52"/>
        <v>-</v>
      </c>
      <c r="J567" s="220" t="str">
        <f t="shared" si="53"/>
        <v>USD ( 152 ) / ( 147 )</v>
      </c>
      <c r="K567" s="220">
        <f>LOOKUP(1,0/($M567&amp;$N567&amp;$O567&amp;$P567&amp;$Q567=全球运价!$B$7:$B$1998&amp;全球运价!$C$7:$C$1998&amp;全球运价!$S$7:$S$1998&amp;全球运价!$L$7:$L$1998&amp;全球运价!$P$7:$P$1998),全球运价!D$7:D$1998)</f>
        <v>-152</v>
      </c>
      <c r="L567" s="220">
        <f>LOOKUP(1,0/($M567&amp;$N567&amp;$O567&amp;$P567&amp;$Q567=全球运价!$B$7:$B$1998&amp;全球运价!$C$7:$C$1998&amp;全球运价!$S$7:$S$1998&amp;全球运价!$L$7:$L$1998&amp;全球运价!$P$7:$P$1998),全球运价!E$7:E$1998)</f>
        <v>-147</v>
      </c>
      <c r="M567" s="40" t="s">
        <v>1115</v>
      </c>
      <c r="N567" s="40" t="s">
        <v>1116</v>
      </c>
      <c r="O567" s="40" t="s">
        <v>1060</v>
      </c>
      <c r="P567" s="40" t="s">
        <v>3442</v>
      </c>
      <c r="Q567" s="40" t="s">
        <v>1056</v>
      </c>
    </row>
    <row r="568" spans="1:18" s="40" customFormat="1" ht="19.5" customHeight="1">
      <c r="A568" s="191" t="s">
        <v>2904</v>
      </c>
      <c r="B568" s="802" t="s">
        <v>4138</v>
      </c>
      <c r="C568" s="899"/>
      <c r="D568" s="901"/>
      <c r="E568" s="785" t="s">
        <v>3110</v>
      </c>
      <c r="F568" s="786" t="s">
        <v>3111</v>
      </c>
      <c r="G568" s="777" t="s">
        <v>143</v>
      </c>
      <c r="H568" s="202" t="s">
        <v>2905</v>
      </c>
      <c r="I568" s="670" t="str">
        <f t="shared" si="52"/>
        <v>-</v>
      </c>
      <c r="J568" s="220" t="str">
        <f t="shared" si="53"/>
        <v>USD 213 / 218</v>
      </c>
      <c r="K568" s="220">
        <f>LOOKUP(1,0/($M568&amp;$N568&amp;$O568&amp;$P568&amp;$Q568=全球运价!$B$7:$B$1998&amp;全球运价!$C$7:$C$1998&amp;全球运价!$S$7:$S$1998&amp;全球运价!$L$7:$L$1998&amp;全球运价!$P$7:$P$1998),全球运价!D$7:D$1998)</f>
        <v>213</v>
      </c>
      <c r="L568" s="220">
        <f>LOOKUP(1,0/($M568&amp;$N568&amp;$O568&amp;$P568&amp;$Q568=全球运价!$B$7:$B$1998&amp;全球运价!$C$7:$C$1998&amp;全球运价!$S$7:$S$1998&amp;全球运价!$L$7:$L$1998&amp;全球运价!$P$7:$P$1998),全球运价!E$7:E$1998)</f>
        <v>218</v>
      </c>
      <c r="M568" s="40" t="s">
        <v>1641</v>
      </c>
      <c r="N568" s="40" t="s">
        <v>1116</v>
      </c>
      <c r="O568" s="40" t="s">
        <v>1059</v>
      </c>
      <c r="P568" s="40" t="s">
        <v>3442</v>
      </c>
      <c r="Q568" s="40" t="s">
        <v>1056</v>
      </c>
    </row>
    <row r="569" spans="1:18" s="40" customFormat="1" ht="19.5" customHeight="1">
      <c r="A569" s="191" t="s">
        <v>2970</v>
      </c>
      <c r="B569" s="802" t="s">
        <v>4133</v>
      </c>
      <c r="C569" s="899">
        <v>0</v>
      </c>
      <c r="D569" s="901"/>
      <c r="E569" s="785" t="s">
        <v>3973</v>
      </c>
      <c r="F569" s="786" t="s">
        <v>3974</v>
      </c>
      <c r="G569" s="186" t="s">
        <v>8</v>
      </c>
      <c r="H569" s="202" t="s">
        <v>699</v>
      </c>
      <c r="I569" s="670" t="str">
        <f t="shared" si="52"/>
        <v>-</v>
      </c>
      <c r="J569" s="220" t="str">
        <f t="shared" si="53"/>
        <v>USD ( 54 ) / ( 49 )</v>
      </c>
      <c r="K569" s="220">
        <f>LOOKUP(1,0/($M569&amp;$N569&amp;$O569&amp;$P569&amp;$Q569=全球运价!$B$7:$B$1998&amp;全球运价!$C$7:$C$1998&amp;全球运价!$S$7:$S$1998&amp;全球运价!$L$7:$L$1998&amp;全球运价!$P$7:$P$1998),全球运价!D$7:D$1998)</f>
        <v>-54</v>
      </c>
      <c r="L569" s="220">
        <f>LOOKUP(1,0/($M569&amp;$N569&amp;$O569&amp;$P569&amp;$Q569=全球运价!$B$7:$B$1998&amp;全球运价!$C$7:$C$1998&amp;全球运价!$S$7:$S$1998&amp;全球运价!$L$7:$L$1998&amp;全球运价!$P$7:$P$1998),全球运价!E$7:E$1998)</f>
        <v>-49</v>
      </c>
      <c r="M569" s="40" t="s">
        <v>1171</v>
      </c>
      <c r="N569" s="40" t="s">
        <v>1171</v>
      </c>
      <c r="O569" s="40" t="s">
        <v>1059</v>
      </c>
      <c r="P569" s="40" t="s">
        <v>3442</v>
      </c>
      <c r="Q569" s="40" t="s">
        <v>1056</v>
      </c>
    </row>
    <row r="570" spans="1:18" s="40" customFormat="1" ht="19.5" customHeight="1">
      <c r="A570" s="191" t="s">
        <v>145</v>
      </c>
      <c r="B570" s="802" t="s">
        <v>3966</v>
      </c>
      <c r="C570" s="899" t="s">
        <v>107</v>
      </c>
      <c r="D570" s="901"/>
      <c r="E570" s="785" t="s">
        <v>3975</v>
      </c>
      <c r="F570" s="786" t="s">
        <v>3974</v>
      </c>
      <c r="G570" s="186" t="s">
        <v>8</v>
      </c>
      <c r="H570" s="202" t="s">
        <v>699</v>
      </c>
      <c r="I570" s="670" t="str">
        <f t="shared" si="52"/>
        <v>-</v>
      </c>
      <c r="J570" s="220" t="str">
        <f t="shared" si="53"/>
        <v>USD ( 79 ) / ( 74 )</v>
      </c>
      <c r="K570" s="220">
        <f>LOOKUP(1,0/($M570&amp;$N570&amp;$O570&amp;$P570&amp;$Q570=全球运价!$B$7:$B$1998&amp;全球运价!$C$7:$C$1998&amp;全球运价!$S$7:$S$1998&amp;全球运价!$L$7:$L$1998&amp;全球运价!$P$7:$P$1998),全球运价!D$7:D$1998)</f>
        <v>-79</v>
      </c>
      <c r="L570" s="220">
        <f>LOOKUP(1,0/($M570&amp;$N570&amp;$O570&amp;$P570&amp;$Q570=全球运价!$B$7:$B$1998&amp;全球运价!$C$7:$C$1998&amp;全球运价!$S$7:$S$1998&amp;全球运价!$L$7:$L$1998&amp;全球运价!$P$7:$P$1998),全球运价!E$7:E$1998)</f>
        <v>-74</v>
      </c>
      <c r="M570" s="40" t="s">
        <v>1171</v>
      </c>
      <c r="N570" s="40" t="s">
        <v>1171</v>
      </c>
      <c r="O570" s="40" t="s">
        <v>1060</v>
      </c>
      <c r="P570" s="40" t="s">
        <v>3442</v>
      </c>
      <c r="Q570" s="40" t="s">
        <v>1056</v>
      </c>
    </row>
    <row r="571" spans="1:18" s="40" customFormat="1" ht="19.5" customHeight="1">
      <c r="A571" s="191" t="s">
        <v>652</v>
      </c>
      <c r="B571" s="802" t="s">
        <v>3965</v>
      </c>
      <c r="C571" s="899">
        <v>0</v>
      </c>
      <c r="D571" s="901"/>
      <c r="E571" s="785" t="s">
        <v>3976</v>
      </c>
      <c r="F571" s="786" t="s">
        <v>3974</v>
      </c>
      <c r="G571" s="777" t="s">
        <v>146</v>
      </c>
      <c r="H571" s="202">
        <v>40</v>
      </c>
      <c r="I571" s="670" t="str">
        <f t="shared" si="52"/>
        <v>-</v>
      </c>
      <c r="J571" s="220" t="str">
        <f t="shared" si="53"/>
        <v>USD ( 27 ) / ( 22 )</v>
      </c>
      <c r="K571" s="220">
        <f>LOOKUP(1,0/($M571&amp;$N571&amp;$O571&amp;$P571&amp;$Q571=全球运价!$B$7:$B$1998&amp;全球运价!$C$7:$C$1998&amp;全球运价!$S$7:$S$1998&amp;全球运价!$L$7:$L$1998&amp;全球运价!$P$7:$P$1998),全球运价!D$7:D$1998)</f>
        <v>-27</v>
      </c>
      <c r="L571" s="220">
        <f>LOOKUP(1,0/($M571&amp;$N571&amp;$O571&amp;$P571&amp;$Q571=全球运价!$B$7:$B$1998&amp;全球运价!$C$7:$C$1998&amp;全球运价!$S$7:$S$1998&amp;全球运价!$L$7:$L$1998&amp;全球运价!$P$7:$P$1998),全球运价!E$7:E$1998)</f>
        <v>-22</v>
      </c>
      <c r="M571" s="40" t="s">
        <v>3525</v>
      </c>
      <c r="N571" s="40" t="s">
        <v>1171</v>
      </c>
      <c r="O571" s="40" t="s">
        <v>1059</v>
      </c>
      <c r="P571" s="40" t="s">
        <v>3442</v>
      </c>
      <c r="Q571" s="40" t="s">
        <v>1056</v>
      </c>
    </row>
    <row r="572" spans="1:18" s="40" customFormat="1" ht="19.5" customHeight="1">
      <c r="A572" s="191" t="s">
        <v>618</v>
      </c>
      <c r="B572" s="802" t="s">
        <v>4139</v>
      </c>
      <c r="C572" s="899" t="s">
        <v>107</v>
      </c>
      <c r="D572" s="901"/>
      <c r="E572" s="785" t="s">
        <v>3975</v>
      </c>
      <c r="F572" s="786" t="s">
        <v>3974</v>
      </c>
      <c r="G572" s="777" t="s">
        <v>146</v>
      </c>
      <c r="H572" s="202">
        <v>40</v>
      </c>
      <c r="I572" s="670" t="str">
        <f t="shared" si="52"/>
        <v>-</v>
      </c>
      <c r="J572" s="220" t="str">
        <f t="shared" si="53"/>
        <v>USD ( 52 ) / ( 47 )</v>
      </c>
      <c r="K572" s="220">
        <f>LOOKUP(1,0/($M572&amp;$N572&amp;$O572&amp;$P572&amp;$Q572=全球运价!$B$7:$B$1998&amp;全球运价!$C$7:$C$1998&amp;全球运价!$S$7:$S$1998&amp;全球运价!$L$7:$L$1998&amp;全球运价!$P$7:$P$1998),全球运价!D$7:D$1998)</f>
        <v>-52</v>
      </c>
      <c r="L572" s="220">
        <f>LOOKUP(1,0/($M572&amp;$N572&amp;$O572&amp;$P572&amp;$Q572=全球运价!$B$7:$B$1998&amp;全球运价!$C$7:$C$1998&amp;全球运价!$S$7:$S$1998&amp;全球运价!$L$7:$L$1998&amp;全球运价!$P$7:$P$1998),全球运价!E$7:E$1998)</f>
        <v>-47</v>
      </c>
      <c r="M572" s="40" t="s">
        <v>3525</v>
      </c>
      <c r="N572" s="40" t="s">
        <v>1171</v>
      </c>
      <c r="O572" s="40" t="s">
        <v>1060</v>
      </c>
      <c r="P572" s="40" t="s">
        <v>3442</v>
      </c>
      <c r="Q572" s="40" t="s">
        <v>1056</v>
      </c>
    </row>
    <row r="573" spans="1:18" s="40" customFormat="1" ht="19.5" customHeight="1">
      <c r="A573" s="289" t="s">
        <v>2762</v>
      </c>
      <c r="B573" s="802" t="s">
        <v>4140</v>
      </c>
      <c r="C573" s="899"/>
      <c r="D573" s="901"/>
      <c r="E573" s="785" t="s">
        <v>3976</v>
      </c>
      <c r="F573" s="786" t="s">
        <v>3974</v>
      </c>
      <c r="G573" s="777" t="s">
        <v>146</v>
      </c>
      <c r="H573" s="202">
        <v>42</v>
      </c>
      <c r="I573" s="670" t="str">
        <f t="shared" si="52"/>
        <v>-</v>
      </c>
      <c r="J573" s="220" t="str">
        <f t="shared" si="53"/>
        <v>USD ( 26 ) / ( 21 )</v>
      </c>
      <c r="K573" s="220">
        <f>LOOKUP(1,0/($M573&amp;$N573&amp;$O573&amp;$P573&amp;$Q573=全球运价!$B$7:$B$1998&amp;全球运价!$C$7:$C$1998&amp;全球运价!$S$7:$S$1998&amp;全球运价!$L$7:$L$1998&amp;全球运价!$P$7:$P$1998),全球运价!D$7:D$1998)</f>
        <v>-26</v>
      </c>
      <c r="L573" s="220">
        <f>LOOKUP(1,0/($M573&amp;$N573&amp;$O573&amp;$P573&amp;$Q573=全球运价!$B$7:$B$1998&amp;全球运价!$C$7:$C$1998&amp;全球运价!$S$7:$S$1998&amp;全球运价!$L$7:$L$1998&amp;全球运价!$P$7:$P$1998),全球运价!E$7:E$1998)</f>
        <v>-21</v>
      </c>
      <c r="M573" s="40" t="s">
        <v>3526</v>
      </c>
      <c r="N573" s="40" t="s">
        <v>1171</v>
      </c>
      <c r="O573" s="40" t="s">
        <v>1059</v>
      </c>
      <c r="P573" s="40" t="s">
        <v>3442</v>
      </c>
      <c r="Q573" s="40" t="s">
        <v>1056</v>
      </c>
    </row>
    <row r="574" spans="1:18" s="40" customFormat="1" ht="19.5" customHeight="1">
      <c r="A574" s="289" t="s">
        <v>2849</v>
      </c>
      <c r="B574" s="802" t="s">
        <v>4141</v>
      </c>
      <c r="C574" s="899" t="s">
        <v>107</v>
      </c>
      <c r="D574" s="901"/>
      <c r="E574" s="785" t="s">
        <v>3976</v>
      </c>
      <c r="F574" s="786" t="s">
        <v>3974</v>
      </c>
      <c r="G574" s="777" t="s">
        <v>146</v>
      </c>
      <c r="H574" s="202">
        <v>42</v>
      </c>
      <c r="I574" s="670" t="str">
        <f t="shared" si="52"/>
        <v>-</v>
      </c>
      <c r="J574" s="220" t="str">
        <f t="shared" si="53"/>
        <v>USD ( 51 ) / ( 46 )</v>
      </c>
      <c r="K574" s="220">
        <f>LOOKUP(1,0/($M574&amp;$N574&amp;$O574&amp;$P574&amp;$Q574=全球运价!$B$7:$B$1998&amp;全球运价!$C$7:$C$1998&amp;全球运价!$S$7:$S$1998&amp;全球运价!$L$7:$L$1998&amp;全球运价!$P$7:$P$1998),全球运价!D$7:D$1998)</f>
        <v>-51</v>
      </c>
      <c r="L574" s="220">
        <f>LOOKUP(1,0/($M574&amp;$N574&amp;$O574&amp;$P574&amp;$Q574=全球运价!$B$7:$B$1998&amp;全球运价!$C$7:$C$1998&amp;全球运价!$S$7:$S$1998&amp;全球运价!$L$7:$L$1998&amp;全球运价!$P$7:$P$1998),全球运价!E$7:E$1998)</f>
        <v>-46</v>
      </c>
      <c r="M574" s="40" t="s">
        <v>3526</v>
      </c>
      <c r="N574" s="40" t="s">
        <v>1171</v>
      </c>
      <c r="O574" s="40" t="s">
        <v>1060</v>
      </c>
      <c r="P574" s="40" t="s">
        <v>3442</v>
      </c>
      <c r="Q574" s="40" t="s">
        <v>1056</v>
      </c>
    </row>
    <row r="575" spans="1:18" s="40" customFormat="1" ht="18.75" customHeight="1">
      <c r="A575" s="191" t="s">
        <v>2918</v>
      </c>
      <c r="B575" s="802" t="s">
        <v>3632</v>
      </c>
      <c r="C575" s="899">
        <v>0</v>
      </c>
      <c r="D575" s="901"/>
      <c r="E575" s="785" t="s">
        <v>684</v>
      </c>
      <c r="F575" s="327" t="s">
        <v>2368</v>
      </c>
      <c r="G575" s="186" t="s">
        <v>8</v>
      </c>
      <c r="H575" s="202">
        <v>30</v>
      </c>
      <c r="I575" s="670" t="str">
        <f t="shared" si="52"/>
        <v>-</v>
      </c>
      <c r="J575" s="220" t="str">
        <f t="shared" si="53"/>
        <v>USD ( 100 ) / ( 95 )</v>
      </c>
      <c r="K575" s="220">
        <f>LOOKUP(1,0/($M575&amp;$N575&amp;$O575&amp;$P575&amp;$Q575=全球运价!$B$7:$B$1998&amp;全球运价!$C$7:$C$1998&amp;全球运价!$S$7:$S$1998&amp;全球运价!$L$7:$L$1998&amp;全球运价!$P$7:$P$1998),全球运价!D$7:D$1998)</f>
        <v>-100</v>
      </c>
      <c r="L575" s="220">
        <f>LOOKUP(1,0/($M575&amp;$N575&amp;$O575&amp;$P575&amp;$Q575=全球运价!$B$7:$B$1998&amp;全球运价!$C$7:$C$1998&amp;全球运价!$S$7:$S$1998&amp;全球运价!$L$7:$L$1998&amp;全球运价!$P$7:$P$1998),全球运价!E$7:E$1998)</f>
        <v>-95</v>
      </c>
      <c r="M575" s="40" t="s">
        <v>147</v>
      </c>
      <c r="N575" s="40" t="s">
        <v>1111</v>
      </c>
      <c r="O575" s="40" t="s">
        <v>1059</v>
      </c>
      <c r="P575" s="40" t="s">
        <v>3442</v>
      </c>
      <c r="Q575" s="40" t="s">
        <v>1160</v>
      </c>
    </row>
    <row r="576" spans="1:18" s="28" customFormat="1" ht="19.5" customHeight="1">
      <c r="A576" s="191" t="s">
        <v>272</v>
      </c>
      <c r="B576" s="802" t="s">
        <v>4142</v>
      </c>
      <c r="C576" s="899" t="s">
        <v>142</v>
      </c>
      <c r="D576" s="901"/>
      <c r="E576" s="785" t="s">
        <v>684</v>
      </c>
      <c r="F576" s="327" t="s">
        <v>2368</v>
      </c>
      <c r="G576" s="186" t="s">
        <v>8</v>
      </c>
      <c r="H576" s="202">
        <v>30</v>
      </c>
      <c r="I576" s="670" t="str">
        <f t="shared" si="52"/>
        <v>-</v>
      </c>
      <c r="J576" s="220" t="str">
        <f t="shared" si="53"/>
        <v>USD ( 195 ) / ( 190 )</v>
      </c>
      <c r="K576" s="220">
        <f>LOOKUP(1,0/($M576&amp;$N576&amp;$O576&amp;$P576&amp;$Q576=全球运价!$B$7:$B$1998&amp;全球运价!$C$7:$C$1998&amp;全球运价!$S$7:$S$1998&amp;全球运价!$L$7:$L$1998&amp;全球运价!$P$7:$P$1998),全球运价!D$7:D$1998)</f>
        <v>-195</v>
      </c>
      <c r="L576" s="220">
        <f>LOOKUP(1,0/($M576&amp;$N576&amp;$O576&amp;$P576&amp;$Q576=全球运价!$B$7:$B$1998&amp;全球运价!$C$7:$C$1998&amp;全球运价!$S$7:$S$1998&amp;全球运价!$L$7:$L$1998&amp;全球运价!$P$7:$P$1998),全球运价!E$7:E$1998)</f>
        <v>-190</v>
      </c>
      <c r="M576" s="40" t="s">
        <v>147</v>
      </c>
      <c r="N576" s="40" t="s">
        <v>1111</v>
      </c>
      <c r="O576" s="40" t="s">
        <v>1060</v>
      </c>
      <c r="P576" s="40" t="s">
        <v>3442</v>
      </c>
      <c r="Q576" s="40" t="s">
        <v>1160</v>
      </c>
    </row>
    <row r="577" spans="1:19" ht="19.5" customHeight="1">
      <c r="A577" s="191" t="s">
        <v>2852</v>
      </c>
      <c r="B577" s="802" t="s">
        <v>4143</v>
      </c>
      <c r="C577" s="899">
        <v>0</v>
      </c>
      <c r="D577" s="901"/>
      <c r="E577" s="785" t="s">
        <v>684</v>
      </c>
      <c r="F577" s="327" t="s">
        <v>2368</v>
      </c>
      <c r="G577" s="777" t="s">
        <v>147</v>
      </c>
      <c r="H577" s="229" t="s">
        <v>148</v>
      </c>
      <c r="I577" s="670" t="str">
        <f t="shared" si="52"/>
        <v>-</v>
      </c>
      <c r="J577" s="220" t="str">
        <f t="shared" si="53"/>
        <v>USD ( 90 ) / ( 85 )</v>
      </c>
      <c r="K577" s="220">
        <f>LOOKUP(1,0/($M577&amp;$N577&amp;$O577&amp;$P577&amp;$Q577=全球运价!$B$7:$B$1998&amp;全球运价!$C$7:$C$1998&amp;全球运价!$S$7:$S$1998&amp;全球运价!$L$7:$L$1998&amp;全球运价!$P$7:$P$1998),全球运价!D$7:D$1998)</f>
        <v>-90</v>
      </c>
      <c r="L577" s="220">
        <f>LOOKUP(1,0/($M577&amp;$N577&amp;$O577&amp;$P577&amp;$Q577=全球运价!$B$7:$B$1998&amp;全球运价!$C$7:$C$1998&amp;全球运价!$S$7:$S$1998&amp;全球运价!$L$7:$L$1998&amp;全球运价!$P$7:$P$1998),全球运价!E$7:E$1998)</f>
        <v>-85</v>
      </c>
      <c r="M577" s="40" t="s">
        <v>3527</v>
      </c>
      <c r="N577" s="40" t="s">
        <v>1111</v>
      </c>
      <c r="O577" s="40" t="s">
        <v>1059</v>
      </c>
      <c r="P577" s="40" t="s">
        <v>3442</v>
      </c>
      <c r="Q577" s="40" t="s">
        <v>1056</v>
      </c>
    </row>
    <row r="578" spans="1:19" ht="19.5" customHeight="1">
      <c r="A578" s="191" t="s">
        <v>339</v>
      </c>
      <c r="B578" s="802" t="s">
        <v>4144</v>
      </c>
      <c r="C578" s="899" t="s">
        <v>142</v>
      </c>
      <c r="D578" s="901"/>
      <c r="E578" s="785" t="s">
        <v>684</v>
      </c>
      <c r="F578" s="327" t="s">
        <v>2368</v>
      </c>
      <c r="G578" s="777" t="s">
        <v>147</v>
      </c>
      <c r="H578" s="229" t="s">
        <v>148</v>
      </c>
      <c r="I578" s="670" t="str">
        <f t="shared" si="52"/>
        <v>-</v>
      </c>
      <c r="J578" s="220" t="str">
        <f t="shared" si="53"/>
        <v>USD ( 185 ) / ( 180 )</v>
      </c>
      <c r="K578" s="220">
        <f>LOOKUP(1,0/($M578&amp;$N578&amp;$O578&amp;$P578&amp;$Q578=全球运价!$B$7:$B$1998&amp;全球运价!$C$7:$C$1998&amp;全球运价!$S$7:$S$1998&amp;全球运价!$L$7:$L$1998&amp;全球运价!$P$7:$P$1998),全球运价!D$7:D$1998)</f>
        <v>-185</v>
      </c>
      <c r="L578" s="220">
        <f>LOOKUP(1,0/($M578&amp;$N578&amp;$O578&amp;$P578&amp;$Q578=全球运价!$B$7:$B$1998&amp;全球运价!$C$7:$C$1998&amp;全球运价!$S$7:$S$1998&amp;全球运价!$L$7:$L$1998&amp;全球运价!$P$7:$P$1998),全球运价!E$7:E$1998)</f>
        <v>-180</v>
      </c>
      <c r="M578" s="40" t="s">
        <v>3527</v>
      </c>
      <c r="N578" s="40" t="s">
        <v>1111</v>
      </c>
      <c r="O578" s="40" t="s">
        <v>1060</v>
      </c>
      <c r="P578" s="40" t="s">
        <v>3442</v>
      </c>
      <c r="Q578" s="40" t="s">
        <v>1056</v>
      </c>
    </row>
    <row r="579" spans="1:19" s="70" customFormat="1" ht="19.5" customHeight="1">
      <c r="A579" s="278" t="s">
        <v>2853</v>
      </c>
      <c r="B579" s="802" t="s">
        <v>4113</v>
      </c>
      <c r="C579" s="899">
        <v>0</v>
      </c>
      <c r="D579" s="901"/>
      <c r="E579" s="887" t="s">
        <v>104</v>
      </c>
      <c r="F579" s="888" t="s">
        <v>4181</v>
      </c>
      <c r="G579" s="186" t="s">
        <v>8</v>
      </c>
      <c r="H579" s="202">
        <v>38</v>
      </c>
      <c r="I579" s="670" t="str">
        <f t="shared" si="52"/>
        <v>-</v>
      </c>
      <c r="J579" s="220" t="str">
        <f t="shared" si="53"/>
        <v>USD ( 84 ) / ( 79 )</v>
      </c>
      <c r="K579" s="220">
        <f>LOOKUP(1,0/($M579&amp;$N579&amp;$O579&amp;$P579&amp;$Q579=全球运价!$B$7:$B$1998&amp;全球运价!$C$7:$C$1998&amp;全球运价!$S$7:$S$1998&amp;全球运价!$L$7:$L$1998&amp;全球运价!$P$7:$P$1998),全球运价!D$7:D$1998)</f>
        <v>-84</v>
      </c>
      <c r="L579" s="220">
        <f>LOOKUP(1,0/($M579&amp;$N579&amp;$O579&amp;$P579&amp;$Q579=全球运价!$B$7:$B$1998&amp;全球运价!$C$7:$C$1998&amp;全球运价!$S$7:$S$1998&amp;全球运价!$L$7:$L$1998&amp;全球运价!$P$7:$P$1998),全球运价!E$7:E$1998)</f>
        <v>-79</v>
      </c>
      <c r="M579" s="40" t="s">
        <v>3528</v>
      </c>
      <c r="N579" s="40" t="s">
        <v>1453</v>
      </c>
      <c r="O579" s="40" t="s">
        <v>1059</v>
      </c>
      <c r="P579" s="40" t="s">
        <v>3442</v>
      </c>
      <c r="Q579" s="40" t="s">
        <v>1056</v>
      </c>
    </row>
    <row r="580" spans="1:19" s="69" customFormat="1" ht="19.5" customHeight="1">
      <c r="A580" s="278" t="s">
        <v>653</v>
      </c>
      <c r="B580" s="802" t="s">
        <v>4145</v>
      </c>
      <c r="C580" s="899" t="s">
        <v>149</v>
      </c>
      <c r="D580" s="901"/>
      <c r="E580" s="887" t="s">
        <v>104</v>
      </c>
      <c r="F580" s="888" t="s">
        <v>1281</v>
      </c>
      <c r="G580" s="186" t="s">
        <v>8</v>
      </c>
      <c r="H580" s="202">
        <v>38</v>
      </c>
      <c r="I580" s="670" t="str">
        <f t="shared" si="52"/>
        <v>-</v>
      </c>
      <c r="J580" s="220" t="str">
        <f t="shared" si="53"/>
        <v>USD ( 139 ) / ( 134 )</v>
      </c>
      <c r="K580" s="220">
        <f>LOOKUP(1,0/($M580&amp;$N580&amp;$O580&amp;$P580&amp;$Q580=全球运价!$B$7:$B$1998&amp;全球运价!$C$7:$C$1998&amp;全球运价!$S$7:$S$1998&amp;全球运价!$L$7:$L$1998&amp;全球运价!$P$7:$P$1998),全球运价!D$7:D$1998)</f>
        <v>-139</v>
      </c>
      <c r="L580" s="220">
        <f>LOOKUP(1,0/($M580&amp;$N580&amp;$O580&amp;$P580&amp;$Q580=全球运价!$B$7:$B$1998&amp;全球运价!$C$7:$C$1998&amp;全球运价!$S$7:$S$1998&amp;全球运价!$L$7:$L$1998&amp;全球运价!$P$7:$P$1998),全球运价!E$7:E$1998)</f>
        <v>-134</v>
      </c>
      <c r="M580" s="40" t="s">
        <v>3528</v>
      </c>
      <c r="N580" s="40" t="s">
        <v>1453</v>
      </c>
      <c r="O580" s="40" t="s">
        <v>1060</v>
      </c>
      <c r="P580" s="40" t="s">
        <v>3442</v>
      </c>
      <c r="Q580" s="40" t="s">
        <v>1056</v>
      </c>
    </row>
    <row r="581" spans="1:19" s="40" customFormat="1" ht="19.5" customHeight="1">
      <c r="A581" s="278" t="s">
        <v>654</v>
      </c>
      <c r="B581" s="802" t="s">
        <v>4113</v>
      </c>
      <c r="C581" s="899">
        <v>0</v>
      </c>
      <c r="D581" s="901"/>
      <c r="E581" s="889" t="s">
        <v>104</v>
      </c>
      <c r="F581" s="888" t="s">
        <v>1281</v>
      </c>
      <c r="G581" s="186" t="s">
        <v>1763</v>
      </c>
      <c r="H581" s="202">
        <v>40</v>
      </c>
      <c r="I581" s="670" t="str">
        <f t="shared" si="52"/>
        <v>-</v>
      </c>
      <c r="J581" s="220" t="str">
        <f t="shared" si="53"/>
        <v>USD ( 84 ) / ( 79 )</v>
      </c>
      <c r="K581" s="220">
        <f>LOOKUP(1,0/($M581&amp;$N581&amp;$O581&amp;$P581&amp;$Q581=全球运价!$B$7:$B$1998&amp;全球运价!$C$7:$C$1998&amp;全球运价!$S$7:$S$1998&amp;全球运价!$L$7:$L$1998&amp;全球运价!$P$7:$P$1998),全球运价!D$7:D$1998)</f>
        <v>-84</v>
      </c>
      <c r="L581" s="220">
        <f>LOOKUP(1,0/($M581&amp;$N581&amp;$O581&amp;$P581&amp;$Q581=全球运价!$B$7:$B$1998&amp;全球运价!$C$7:$C$1998&amp;全球运价!$S$7:$S$1998&amp;全球运价!$L$7:$L$1998&amp;全球运价!$P$7:$P$1998),全球运价!E$7:E$1998)</f>
        <v>-79</v>
      </c>
      <c r="M581" s="40" t="s">
        <v>3529</v>
      </c>
      <c r="N581" s="40" t="s">
        <v>1453</v>
      </c>
      <c r="O581" s="40" t="s">
        <v>1059</v>
      </c>
      <c r="P581" s="40" t="s">
        <v>3442</v>
      </c>
      <c r="Q581" s="40" t="s">
        <v>1056</v>
      </c>
    </row>
    <row r="582" spans="1:19" s="39" customFormat="1" ht="19.5" customHeight="1">
      <c r="A582" s="278" t="s">
        <v>619</v>
      </c>
      <c r="B582" s="802" t="s">
        <v>4145</v>
      </c>
      <c r="C582" s="899" t="s">
        <v>149</v>
      </c>
      <c r="D582" s="901"/>
      <c r="E582" s="889" t="s">
        <v>104</v>
      </c>
      <c r="F582" s="888" t="s">
        <v>1281</v>
      </c>
      <c r="G582" s="186" t="s">
        <v>1763</v>
      </c>
      <c r="H582" s="202">
        <v>40</v>
      </c>
      <c r="I582" s="670" t="str">
        <f t="shared" si="52"/>
        <v>-</v>
      </c>
      <c r="J582" s="220" t="str">
        <f t="shared" si="53"/>
        <v>USD ( 139 ) / ( 134 )</v>
      </c>
      <c r="K582" s="220">
        <f>LOOKUP(1,0/($M582&amp;$N582&amp;$O582&amp;$P582&amp;$Q582=全球运价!$B$7:$B$1998&amp;全球运价!$C$7:$C$1998&amp;全球运价!$S$7:$S$1998&amp;全球运价!$L$7:$L$1998&amp;全球运价!$P$7:$P$1998),全球运价!D$7:D$1998)</f>
        <v>-139</v>
      </c>
      <c r="L582" s="220">
        <f>LOOKUP(1,0/($M582&amp;$N582&amp;$O582&amp;$P582&amp;$Q582=全球运价!$B$7:$B$1998&amp;全球运价!$C$7:$C$1998&amp;全球运价!$S$7:$S$1998&amp;全球运价!$L$7:$L$1998&amp;全球运价!$P$7:$P$1998),全球运价!E$7:E$1998)</f>
        <v>-134</v>
      </c>
      <c r="M582" s="40" t="s">
        <v>3529</v>
      </c>
      <c r="N582" s="40" t="s">
        <v>1453</v>
      </c>
      <c r="O582" s="40" t="s">
        <v>1060</v>
      </c>
      <c r="P582" s="40" t="s">
        <v>3442</v>
      </c>
      <c r="Q582" s="40" t="s">
        <v>1056</v>
      </c>
    </row>
    <row r="583" spans="1:19" s="40" customFormat="1" ht="19.5" customHeight="1">
      <c r="A583" s="912"/>
      <c r="B583" s="897"/>
      <c r="C583" s="897"/>
      <c r="D583" s="897"/>
      <c r="E583" s="897"/>
      <c r="F583" s="897"/>
      <c r="G583" s="897"/>
      <c r="H583" s="898"/>
      <c r="I583" s="675" t="s">
        <v>3941</v>
      </c>
      <c r="J583" s="220"/>
      <c r="K583" s="220"/>
      <c r="L583" s="220"/>
    </row>
    <row r="584" spans="1:19" s="337" customFormat="1" ht="19.5" customHeight="1">
      <c r="A584" s="372" t="s">
        <v>2663</v>
      </c>
      <c r="B584" s="329"/>
      <c r="C584" s="329"/>
      <c r="D584" s="329"/>
      <c r="E584" s="329"/>
      <c r="F584" s="330"/>
      <c r="G584" s="332"/>
      <c r="H584" s="335"/>
      <c r="I584" s="670" t="str">
        <f t="shared" ref="I584:I620" si="54">IF(J584="","",IF(J584="SYSTEM PRICE","",IF(B584=J584,"-","check")))</f>
        <v/>
      </c>
      <c r="J584" s="220"/>
      <c r="K584" s="220"/>
      <c r="L584" s="220"/>
      <c r="M584" s="39"/>
      <c r="N584" s="40"/>
      <c r="O584" s="40"/>
      <c r="P584" s="40"/>
      <c r="Q584" s="40"/>
      <c r="R584" s="40"/>
      <c r="S584" s="40"/>
    </row>
    <row r="585" spans="1:19" s="305" customFormat="1" ht="19.5" customHeight="1">
      <c r="A585" s="904" t="s">
        <v>1044</v>
      </c>
      <c r="B585" s="905"/>
      <c r="C585" s="905"/>
      <c r="D585" s="905"/>
      <c r="E585" s="905"/>
      <c r="F585" s="905"/>
      <c r="G585" s="905"/>
      <c r="H585" s="906"/>
      <c r="I585" s="670" t="str">
        <f t="shared" si="54"/>
        <v/>
      </c>
      <c r="J585" s="220"/>
      <c r="K585" s="220"/>
      <c r="L585" s="220"/>
      <c r="M585" s="669"/>
      <c r="N585" s="40"/>
      <c r="O585" s="40"/>
      <c r="P585" s="40"/>
      <c r="Q585" s="40"/>
      <c r="R585" s="40"/>
      <c r="S585" s="40"/>
    </row>
    <row r="586" spans="1:19" s="40" customFormat="1" ht="19.5" customHeight="1" thickBot="1">
      <c r="A586" s="42" t="s">
        <v>2656</v>
      </c>
      <c r="B586" s="36"/>
      <c r="C586" s="36"/>
      <c r="D586" s="36"/>
      <c r="E586" s="36"/>
      <c r="F586" s="36"/>
      <c r="G586" s="36"/>
      <c r="H586" s="44"/>
      <c r="I586" s="670" t="str">
        <f t="shared" si="54"/>
        <v/>
      </c>
      <c r="J586" s="220"/>
      <c r="K586" s="220"/>
      <c r="L586" s="220"/>
    </row>
    <row r="587" spans="1:19" s="40" customFormat="1" ht="19.5" customHeight="1">
      <c r="A587" s="258"/>
      <c r="B587" s="63"/>
      <c r="C587" s="63"/>
      <c r="D587" s="63"/>
      <c r="E587" s="63"/>
      <c r="F587" s="63"/>
      <c r="G587" s="63"/>
      <c r="H587" s="259"/>
      <c r="I587" s="670" t="str">
        <f t="shared" si="54"/>
        <v/>
      </c>
      <c r="J587" s="220"/>
      <c r="K587" s="220"/>
      <c r="L587" s="220"/>
    </row>
    <row r="588" spans="1:19" s="40" customFormat="1" ht="19.5" customHeight="1">
      <c r="A588" s="65" t="s">
        <v>150</v>
      </c>
      <c r="B588" s="313" t="s">
        <v>2</v>
      </c>
      <c r="C588" s="916" t="s">
        <v>87</v>
      </c>
      <c r="D588" s="916"/>
      <c r="E588" s="24" t="s">
        <v>3</v>
      </c>
      <c r="F588" s="24" t="s">
        <v>4</v>
      </c>
      <c r="G588" s="24" t="s">
        <v>5</v>
      </c>
      <c r="H588" s="66" t="s">
        <v>6</v>
      </c>
      <c r="I588" s="670" t="str">
        <f t="shared" si="54"/>
        <v/>
      </c>
      <c r="J588" s="684" t="s">
        <v>3610</v>
      </c>
      <c r="K588" s="220" t="s">
        <v>3544</v>
      </c>
      <c r="L588" s="220" t="s">
        <v>3545</v>
      </c>
      <c r="M588" s="73" t="s">
        <v>3414</v>
      </c>
      <c r="N588" s="73" t="s">
        <v>3513</v>
      </c>
      <c r="O588" s="73" t="s">
        <v>3514</v>
      </c>
      <c r="P588" s="73" t="s">
        <v>3515</v>
      </c>
      <c r="Q588" s="73" t="s">
        <v>3492</v>
      </c>
      <c r="R588" s="667"/>
    </row>
    <row r="589" spans="1:19" s="72" customFormat="1" ht="19.5" customHeight="1">
      <c r="A589" s="191" t="s">
        <v>2919</v>
      </c>
      <c r="B589" s="802" t="s">
        <v>4146</v>
      </c>
      <c r="C589" s="899">
        <v>0</v>
      </c>
      <c r="D589" s="901"/>
      <c r="E589" s="785" t="s">
        <v>2382</v>
      </c>
      <c r="F589" s="786" t="s">
        <v>669</v>
      </c>
      <c r="G589" s="186" t="s">
        <v>8</v>
      </c>
      <c r="H589" s="202">
        <v>39</v>
      </c>
      <c r="I589" s="670" t="str">
        <f t="shared" si="54"/>
        <v>-</v>
      </c>
      <c r="J589" s="220" t="str">
        <f t="shared" ref="J589:J620" si="55">"USD "&amp;IF(K589&lt;0,"( "&amp;-K589&amp;" )",K589)&amp;" / "&amp;IF(L589&lt;0,"( "&amp;-L589&amp;" )",L589)</f>
        <v>USD ( 41 ) / ( 36 )</v>
      </c>
      <c r="K589" s="220">
        <f>LOOKUP(1,0/($M589&amp;$N589&amp;$O589&amp;$P589&amp;$Q589=全球运价!$B$7:$B$1998&amp;全球运价!$C$7:$C$1998&amp;全球运价!$S$7:$S$1998&amp;全球运价!$L$7:$L$1998&amp;全球运价!$P$7:$P$1998),全球运价!D$7:D$1998)</f>
        <v>-41</v>
      </c>
      <c r="L589" s="220">
        <f>LOOKUP(1,0/($M589&amp;$N589&amp;$O589&amp;$P589&amp;$Q589=全球运价!$B$7:$B$1998&amp;全球运价!$C$7:$C$1998&amp;全球运价!$S$7:$S$1998&amp;全球运价!$L$7:$L$1998&amp;全球运价!$P$7:$P$1998),全球运价!E$7:E$1998)</f>
        <v>-36</v>
      </c>
      <c r="M589" s="40" t="s">
        <v>3530</v>
      </c>
      <c r="N589" s="40" t="s">
        <v>1051</v>
      </c>
      <c r="O589" s="40" t="s">
        <v>1059</v>
      </c>
      <c r="P589" s="40" t="s">
        <v>3442</v>
      </c>
      <c r="Q589" s="40" t="s">
        <v>1160</v>
      </c>
    </row>
    <row r="590" spans="1:19" s="28" customFormat="1" ht="19.5" customHeight="1">
      <c r="A590" s="191" t="s">
        <v>151</v>
      </c>
      <c r="B590" s="802" t="s">
        <v>3946</v>
      </c>
      <c r="C590" s="899" t="s">
        <v>152</v>
      </c>
      <c r="D590" s="901"/>
      <c r="E590" s="785" t="s">
        <v>2382</v>
      </c>
      <c r="F590" s="786" t="s">
        <v>669</v>
      </c>
      <c r="G590" s="186" t="s">
        <v>8</v>
      </c>
      <c r="H590" s="202">
        <v>39</v>
      </c>
      <c r="I590" s="670" t="str">
        <f t="shared" si="54"/>
        <v>-</v>
      </c>
      <c r="J590" s="220" t="str">
        <f t="shared" si="55"/>
        <v>USD ( 141 ) / ( 136 )</v>
      </c>
      <c r="K590" s="220">
        <f>LOOKUP(1,0/($M590&amp;$N590&amp;$O590&amp;$P590&amp;$Q590=全球运价!$B$7:$B$1998&amp;全球运价!$C$7:$C$1998&amp;全球运价!$S$7:$S$1998&amp;全球运价!$L$7:$L$1998&amp;全球运价!$P$7:$P$1998),全球运价!D$7:D$1998)</f>
        <v>-141</v>
      </c>
      <c r="L590" s="220">
        <f>LOOKUP(1,0/($M590&amp;$N590&amp;$O590&amp;$P590&amp;$Q590=全球运价!$B$7:$B$1998&amp;全球运价!$C$7:$C$1998&amp;全球运价!$S$7:$S$1998&amp;全球运价!$L$7:$L$1998&amp;全球运价!$P$7:$P$1998),全球运价!E$7:E$1998)</f>
        <v>-136</v>
      </c>
      <c r="M590" s="40" t="s">
        <v>3530</v>
      </c>
      <c r="N590" s="40" t="s">
        <v>1051</v>
      </c>
      <c r="O590" s="40" t="s">
        <v>1060</v>
      </c>
      <c r="P590" s="40" t="s">
        <v>3442</v>
      </c>
      <c r="Q590" s="40" t="s">
        <v>1160</v>
      </c>
    </row>
    <row r="591" spans="1:19" s="28" customFormat="1" ht="19.5" customHeight="1">
      <c r="A591" s="191" t="s">
        <v>2651</v>
      </c>
      <c r="B591" s="802" t="s">
        <v>3854</v>
      </c>
      <c r="C591" s="784"/>
      <c r="D591" s="785"/>
      <c r="E591" s="785" t="s">
        <v>684</v>
      </c>
      <c r="F591" s="786" t="s">
        <v>669</v>
      </c>
      <c r="G591" s="186" t="s">
        <v>8</v>
      </c>
      <c r="H591" s="202">
        <v>39</v>
      </c>
      <c r="I591" s="670" t="str">
        <f t="shared" si="54"/>
        <v>-</v>
      </c>
      <c r="J591" s="220" t="str">
        <f t="shared" si="55"/>
        <v>USD ( 46 ) / ( 41 )</v>
      </c>
      <c r="K591" s="220">
        <f>LOOKUP(1,0/($M591&amp;$N591&amp;$O591&amp;$P591&amp;$Q591=全球运价!$B$7:$B$1998&amp;全球运价!$C$7:$C$1998&amp;全球运价!$S$7:$S$1998&amp;全球运价!$L$7:$L$1998&amp;全球运价!$P$7:$P$1998),全球运价!D$7:D$1998)</f>
        <v>-46</v>
      </c>
      <c r="L591" s="220">
        <f>LOOKUP(1,0/($M591&amp;$N591&amp;$O591&amp;$P591&amp;$Q591=全球运价!$B$7:$B$1998&amp;全球运价!$C$7:$C$1998&amp;全球运价!$S$7:$S$1998&amp;全球运价!$L$7:$L$1998&amp;全球运价!$P$7:$P$1998),全球运价!E$7:E$1998)</f>
        <v>-41</v>
      </c>
      <c r="M591" s="40" t="s">
        <v>3530</v>
      </c>
      <c r="N591" s="40" t="s">
        <v>1051</v>
      </c>
      <c r="O591" s="40" t="s">
        <v>1059</v>
      </c>
      <c r="P591" s="40" t="s">
        <v>3442</v>
      </c>
      <c r="Q591" s="40" t="s">
        <v>1159</v>
      </c>
    </row>
    <row r="592" spans="1:19" s="28" customFormat="1" ht="19.5" customHeight="1">
      <c r="A592" s="191" t="s">
        <v>2652</v>
      </c>
      <c r="B592" s="802" t="s">
        <v>3745</v>
      </c>
      <c r="C592" s="899" t="s">
        <v>152</v>
      </c>
      <c r="D592" s="901"/>
      <c r="E592" s="785" t="s">
        <v>684</v>
      </c>
      <c r="F592" s="786" t="s">
        <v>669</v>
      </c>
      <c r="G592" s="186" t="s">
        <v>8</v>
      </c>
      <c r="H592" s="202">
        <v>39</v>
      </c>
      <c r="I592" s="670" t="str">
        <f t="shared" si="54"/>
        <v>-</v>
      </c>
      <c r="J592" s="220" t="str">
        <f t="shared" si="55"/>
        <v>USD ( 146 ) / ( 141 )</v>
      </c>
      <c r="K592" s="220">
        <f>LOOKUP(1,0/($M592&amp;$N592&amp;$O592&amp;$P592&amp;$Q592=全球运价!$B$7:$B$1998&amp;全球运价!$C$7:$C$1998&amp;全球运价!$S$7:$S$1998&amp;全球运价!$L$7:$L$1998&amp;全球运价!$P$7:$P$1998),全球运价!D$7:D$1998)</f>
        <v>-146</v>
      </c>
      <c r="L592" s="220">
        <f>LOOKUP(1,0/($M592&amp;$N592&amp;$O592&amp;$P592&amp;$Q592=全球运价!$B$7:$B$1998&amp;全球运价!$C$7:$C$1998&amp;全球运价!$S$7:$S$1998&amp;全球运价!$L$7:$L$1998&amp;全球运价!$P$7:$P$1998),全球运价!E$7:E$1998)</f>
        <v>-141</v>
      </c>
      <c r="M592" s="40" t="s">
        <v>3530</v>
      </c>
      <c r="N592" s="40" t="s">
        <v>1051</v>
      </c>
      <c r="O592" s="40" t="s">
        <v>1060</v>
      </c>
      <c r="P592" s="40" t="s">
        <v>3442</v>
      </c>
      <c r="Q592" s="40" t="s">
        <v>1159</v>
      </c>
    </row>
    <row r="593" spans="1:17" s="28" customFormat="1" ht="19.5" customHeight="1">
      <c r="A593" s="191" t="s">
        <v>2631</v>
      </c>
      <c r="B593" s="802" t="s">
        <v>4141</v>
      </c>
      <c r="C593" s="784"/>
      <c r="D593" s="785"/>
      <c r="E593" s="785" t="s">
        <v>2382</v>
      </c>
      <c r="F593" s="786" t="s">
        <v>669</v>
      </c>
      <c r="G593" s="186" t="s">
        <v>8</v>
      </c>
      <c r="H593" s="202">
        <v>39</v>
      </c>
      <c r="I593" s="670" t="str">
        <f t="shared" si="54"/>
        <v>-</v>
      </c>
      <c r="J593" s="220" t="str">
        <f t="shared" si="55"/>
        <v>USD ( 51 ) / ( 46 )</v>
      </c>
      <c r="K593" s="220">
        <f>LOOKUP(1,0/($M593&amp;$N593&amp;$O593&amp;$P593&amp;$Q593=全球运价!$B$7:$B$1998&amp;全球运价!$C$7:$C$1998&amp;全球运价!$S$7:$S$1998&amp;全球运价!$L$7:$L$1998&amp;全球运价!$P$7:$P$1998),全球运价!D$7:D$1998)</f>
        <v>-51</v>
      </c>
      <c r="L593" s="220">
        <f>LOOKUP(1,0/($M593&amp;$N593&amp;$O593&amp;$P593&amp;$Q593=全球运价!$B$7:$B$1998&amp;全球运价!$C$7:$C$1998&amp;全球运价!$S$7:$S$1998&amp;全球运价!$L$7:$L$1998&amp;全球运价!$P$7:$P$1998),全球运价!E$7:E$1998)</f>
        <v>-46</v>
      </c>
      <c r="M593" s="40" t="s">
        <v>3530</v>
      </c>
      <c r="N593" s="40" t="s">
        <v>1051</v>
      </c>
      <c r="O593" s="40" t="s">
        <v>1059</v>
      </c>
      <c r="P593" s="40" t="s">
        <v>3442</v>
      </c>
      <c r="Q593" s="40" t="s">
        <v>1158</v>
      </c>
    </row>
    <row r="594" spans="1:17" s="28" customFormat="1" ht="19.5" customHeight="1">
      <c r="A594" s="191" t="s">
        <v>2630</v>
      </c>
      <c r="B594" s="802" t="s">
        <v>3767</v>
      </c>
      <c r="C594" s="899" t="s">
        <v>152</v>
      </c>
      <c r="D594" s="901"/>
      <c r="E594" s="785" t="s">
        <v>2382</v>
      </c>
      <c r="F594" s="786" t="s">
        <v>669</v>
      </c>
      <c r="G594" s="186" t="s">
        <v>8</v>
      </c>
      <c r="H594" s="202">
        <v>39</v>
      </c>
      <c r="I594" s="670" t="str">
        <f t="shared" si="54"/>
        <v>-</v>
      </c>
      <c r="J594" s="220" t="str">
        <f t="shared" si="55"/>
        <v>USD ( 151 ) / ( 146 )</v>
      </c>
      <c r="K594" s="220">
        <f>LOOKUP(1,0/($M594&amp;$N594&amp;$O594&amp;$P594&amp;$Q594=全球运价!$B$7:$B$1998&amp;全球运价!$C$7:$C$1998&amp;全球运价!$S$7:$S$1998&amp;全球运价!$L$7:$L$1998&amp;全球运价!$P$7:$P$1998),全球运价!D$7:D$1998)</f>
        <v>-151</v>
      </c>
      <c r="L594" s="220">
        <f>LOOKUP(1,0/($M594&amp;$N594&amp;$O594&amp;$P594&amp;$Q594=全球运价!$B$7:$B$1998&amp;全球运价!$C$7:$C$1998&amp;全球运价!$S$7:$S$1998&amp;全球运价!$L$7:$L$1998&amp;全球运价!$P$7:$P$1998),全球运价!E$7:E$1998)</f>
        <v>-146</v>
      </c>
      <c r="M594" s="40" t="s">
        <v>3530</v>
      </c>
      <c r="N594" s="40" t="s">
        <v>1051</v>
      </c>
      <c r="O594" s="40" t="s">
        <v>1060</v>
      </c>
      <c r="P594" s="40" t="s">
        <v>3442</v>
      </c>
      <c r="Q594" s="40" t="s">
        <v>1158</v>
      </c>
    </row>
    <row r="595" spans="1:17" ht="19.5" customHeight="1">
      <c r="A595" s="191" t="s">
        <v>2632</v>
      </c>
      <c r="B595" s="802" t="s">
        <v>4146</v>
      </c>
      <c r="C595" s="899">
        <v>0</v>
      </c>
      <c r="D595" s="901"/>
      <c r="E595" s="785" t="s">
        <v>2382</v>
      </c>
      <c r="F595" s="786" t="s">
        <v>669</v>
      </c>
      <c r="G595" s="186" t="s">
        <v>8</v>
      </c>
      <c r="H595" s="202">
        <v>39</v>
      </c>
      <c r="I595" s="670" t="str">
        <f t="shared" si="54"/>
        <v>-</v>
      </c>
      <c r="J595" s="220" t="str">
        <f t="shared" si="55"/>
        <v>USD ( 41 ) / ( 36 )</v>
      </c>
      <c r="K595" s="220">
        <f>LOOKUP(1,0/($M595&amp;$N595&amp;$O595&amp;$P595&amp;$Q595=全球运价!$B$7:$B$1998&amp;全球运价!$C$7:$C$1998&amp;全球运价!$S$7:$S$1998&amp;全球运价!$L$7:$L$1998&amp;全球运价!$P$7:$P$1998),全球运价!D$7:D$1998)</f>
        <v>-41</v>
      </c>
      <c r="L595" s="220">
        <f>LOOKUP(1,0/($M595&amp;$N595&amp;$O595&amp;$P595&amp;$Q595=全球运价!$B$7:$B$1998&amp;全球运价!$C$7:$C$1998&amp;全球运价!$S$7:$S$1998&amp;全球运价!$L$7:$L$1998&amp;全球运价!$P$7:$P$1998),全球运价!E$7:E$1998)</f>
        <v>-36</v>
      </c>
      <c r="M595" s="40" t="s">
        <v>3531</v>
      </c>
      <c r="N595" s="40" t="s">
        <v>1268</v>
      </c>
      <c r="O595" s="40" t="s">
        <v>1059</v>
      </c>
      <c r="P595" s="40" t="s">
        <v>3442</v>
      </c>
      <c r="Q595" s="40" t="s">
        <v>1160</v>
      </c>
    </row>
    <row r="596" spans="1:17" s="70" customFormat="1" ht="19.5" customHeight="1">
      <c r="A596" s="191" t="s">
        <v>2653</v>
      </c>
      <c r="B596" s="802" t="s">
        <v>3946</v>
      </c>
      <c r="C596" s="899" t="s">
        <v>152</v>
      </c>
      <c r="D596" s="901"/>
      <c r="E596" s="785" t="s">
        <v>2382</v>
      </c>
      <c r="F596" s="786" t="s">
        <v>669</v>
      </c>
      <c r="G596" s="186" t="s">
        <v>8</v>
      </c>
      <c r="H596" s="202">
        <v>39</v>
      </c>
      <c r="I596" s="670" t="str">
        <f t="shared" si="54"/>
        <v>-</v>
      </c>
      <c r="J596" s="220" t="str">
        <f t="shared" si="55"/>
        <v>USD ( 141 ) / ( 136 )</v>
      </c>
      <c r="K596" s="220">
        <f>LOOKUP(1,0/($M596&amp;$N596&amp;$O596&amp;$P596&amp;$Q596=全球运价!$B$7:$B$1998&amp;全球运价!$C$7:$C$1998&amp;全球运价!$S$7:$S$1998&amp;全球运价!$L$7:$L$1998&amp;全球运价!$P$7:$P$1998),全球运价!D$7:D$1998)</f>
        <v>-141</v>
      </c>
      <c r="L596" s="220">
        <f>LOOKUP(1,0/($M596&amp;$N596&amp;$O596&amp;$P596&amp;$Q596=全球运价!$B$7:$B$1998&amp;全球运价!$C$7:$C$1998&amp;全球运价!$S$7:$S$1998&amp;全球运价!$L$7:$L$1998&amp;全球运价!$P$7:$P$1998),全球运价!E$7:E$1998)</f>
        <v>-136</v>
      </c>
      <c r="M596" s="40" t="s">
        <v>3531</v>
      </c>
      <c r="N596" s="40" t="s">
        <v>1268</v>
      </c>
      <c r="O596" s="40" t="s">
        <v>1060</v>
      </c>
      <c r="P596" s="40" t="s">
        <v>3442</v>
      </c>
      <c r="Q596" s="40" t="s">
        <v>1160</v>
      </c>
    </row>
    <row r="597" spans="1:17" s="70" customFormat="1" ht="19.5" customHeight="1">
      <c r="A597" s="191" t="s">
        <v>2654</v>
      </c>
      <c r="B597" s="802" t="s">
        <v>3854</v>
      </c>
      <c r="C597" s="784"/>
      <c r="D597" s="785"/>
      <c r="E597" s="785" t="s">
        <v>684</v>
      </c>
      <c r="F597" s="786" t="s">
        <v>669</v>
      </c>
      <c r="G597" s="186" t="s">
        <v>8</v>
      </c>
      <c r="H597" s="202">
        <v>39</v>
      </c>
      <c r="I597" s="670" t="str">
        <f t="shared" si="54"/>
        <v>-</v>
      </c>
      <c r="J597" s="220" t="str">
        <f t="shared" si="55"/>
        <v>USD ( 46 ) / ( 41 )</v>
      </c>
      <c r="K597" s="220">
        <f>LOOKUP(1,0/($M597&amp;$N597&amp;$O597&amp;$P597&amp;$Q597=全球运价!$B$7:$B$1998&amp;全球运价!$C$7:$C$1998&amp;全球运价!$S$7:$S$1998&amp;全球运价!$L$7:$L$1998&amp;全球运价!$P$7:$P$1998),全球运价!D$7:D$1998)</f>
        <v>-46</v>
      </c>
      <c r="L597" s="220">
        <f>LOOKUP(1,0/($M597&amp;$N597&amp;$O597&amp;$P597&amp;$Q597=全球运价!$B$7:$B$1998&amp;全球运价!$C$7:$C$1998&amp;全球运价!$S$7:$S$1998&amp;全球运价!$L$7:$L$1998&amp;全球运价!$P$7:$P$1998),全球运价!E$7:E$1998)</f>
        <v>-41</v>
      </c>
      <c r="M597" s="40" t="s">
        <v>3531</v>
      </c>
      <c r="N597" s="40" t="s">
        <v>1268</v>
      </c>
      <c r="O597" s="40" t="s">
        <v>1059</v>
      </c>
      <c r="P597" s="40" t="s">
        <v>3442</v>
      </c>
      <c r="Q597" s="40" t="s">
        <v>1159</v>
      </c>
    </row>
    <row r="598" spans="1:17" s="70" customFormat="1" ht="19.5" customHeight="1">
      <c r="A598" s="191" t="s">
        <v>2655</v>
      </c>
      <c r="B598" s="802" t="s">
        <v>3745</v>
      </c>
      <c r="C598" s="899" t="s">
        <v>152</v>
      </c>
      <c r="D598" s="901"/>
      <c r="E598" s="785" t="s">
        <v>684</v>
      </c>
      <c r="F598" s="786" t="s">
        <v>669</v>
      </c>
      <c r="G598" s="186" t="s">
        <v>8</v>
      </c>
      <c r="H598" s="202">
        <v>39</v>
      </c>
      <c r="I598" s="670" t="str">
        <f t="shared" si="54"/>
        <v>-</v>
      </c>
      <c r="J598" s="220" t="str">
        <f t="shared" si="55"/>
        <v>USD ( 146 ) / ( 141 )</v>
      </c>
      <c r="K598" s="220">
        <f>LOOKUP(1,0/($M598&amp;$N598&amp;$O598&amp;$P598&amp;$Q598=全球运价!$B$7:$B$1998&amp;全球运价!$C$7:$C$1998&amp;全球运价!$S$7:$S$1998&amp;全球运价!$L$7:$L$1998&amp;全球运价!$P$7:$P$1998),全球运价!D$7:D$1998)</f>
        <v>-146</v>
      </c>
      <c r="L598" s="220">
        <f>LOOKUP(1,0/($M598&amp;$N598&amp;$O598&amp;$P598&amp;$Q598=全球运价!$B$7:$B$1998&amp;全球运价!$C$7:$C$1998&amp;全球运价!$S$7:$S$1998&amp;全球运价!$L$7:$L$1998&amp;全球运价!$P$7:$P$1998),全球运价!E$7:E$1998)</f>
        <v>-141</v>
      </c>
      <c r="M598" s="40" t="s">
        <v>3531</v>
      </c>
      <c r="N598" s="40" t="s">
        <v>1268</v>
      </c>
      <c r="O598" s="40" t="s">
        <v>1060</v>
      </c>
      <c r="P598" s="40" t="s">
        <v>3442</v>
      </c>
      <c r="Q598" s="40" t="s">
        <v>1159</v>
      </c>
    </row>
    <row r="599" spans="1:17" s="70" customFormat="1" ht="19.5" customHeight="1">
      <c r="A599" s="191" t="s">
        <v>2633</v>
      </c>
      <c r="B599" s="802" t="s">
        <v>4141</v>
      </c>
      <c r="C599" s="784"/>
      <c r="D599" s="785"/>
      <c r="E599" s="785" t="s">
        <v>2382</v>
      </c>
      <c r="F599" s="786" t="s">
        <v>669</v>
      </c>
      <c r="G599" s="186" t="s">
        <v>8</v>
      </c>
      <c r="H599" s="202">
        <v>39</v>
      </c>
      <c r="I599" s="670" t="str">
        <f t="shared" si="54"/>
        <v>-</v>
      </c>
      <c r="J599" s="220" t="str">
        <f t="shared" si="55"/>
        <v>USD ( 51 ) / ( 46 )</v>
      </c>
      <c r="K599" s="220">
        <f>LOOKUP(1,0/($M599&amp;$N599&amp;$O599&amp;$P599&amp;$Q599=全球运价!$B$7:$B$1998&amp;全球运价!$C$7:$C$1998&amp;全球运价!$S$7:$S$1998&amp;全球运价!$L$7:$L$1998&amp;全球运价!$P$7:$P$1998),全球运价!D$7:D$1998)</f>
        <v>-51</v>
      </c>
      <c r="L599" s="220">
        <f>LOOKUP(1,0/($M599&amp;$N599&amp;$O599&amp;$P599&amp;$Q599=全球运价!$B$7:$B$1998&amp;全球运价!$C$7:$C$1998&amp;全球运价!$S$7:$S$1998&amp;全球运价!$L$7:$L$1998&amp;全球运价!$P$7:$P$1998),全球运价!E$7:E$1998)</f>
        <v>-46</v>
      </c>
      <c r="M599" s="40" t="s">
        <v>3531</v>
      </c>
      <c r="N599" s="40" t="s">
        <v>1268</v>
      </c>
      <c r="O599" s="40" t="s">
        <v>1059</v>
      </c>
      <c r="P599" s="40" t="s">
        <v>3442</v>
      </c>
      <c r="Q599" s="40" t="s">
        <v>1158</v>
      </c>
    </row>
    <row r="600" spans="1:17" s="70" customFormat="1" ht="19.5" customHeight="1">
      <c r="A600" s="191" t="s">
        <v>2634</v>
      </c>
      <c r="B600" s="802" t="s">
        <v>3767</v>
      </c>
      <c r="C600" s="899" t="s">
        <v>152</v>
      </c>
      <c r="D600" s="901"/>
      <c r="E600" s="785" t="s">
        <v>2382</v>
      </c>
      <c r="F600" s="786" t="s">
        <v>669</v>
      </c>
      <c r="G600" s="186" t="s">
        <v>8</v>
      </c>
      <c r="H600" s="202">
        <v>39</v>
      </c>
      <c r="I600" s="670" t="str">
        <f t="shared" si="54"/>
        <v>-</v>
      </c>
      <c r="J600" s="220" t="str">
        <f t="shared" si="55"/>
        <v>USD ( 151 ) / ( 146 )</v>
      </c>
      <c r="K600" s="220">
        <f>LOOKUP(1,0/($M600&amp;$N600&amp;$O600&amp;$P600&amp;$Q600=全球运价!$B$7:$B$1998&amp;全球运价!$C$7:$C$1998&amp;全球运价!$S$7:$S$1998&amp;全球运价!$L$7:$L$1998&amp;全球运价!$P$7:$P$1998),全球运价!D$7:D$1998)</f>
        <v>-151</v>
      </c>
      <c r="L600" s="220">
        <f>LOOKUP(1,0/($M600&amp;$N600&amp;$O600&amp;$P600&amp;$Q600=全球运价!$B$7:$B$1998&amp;全球运价!$C$7:$C$1998&amp;全球运价!$S$7:$S$1998&amp;全球运价!$L$7:$L$1998&amp;全球运价!$P$7:$P$1998),全球运价!E$7:E$1998)</f>
        <v>-146</v>
      </c>
      <c r="M600" s="40" t="s">
        <v>3531</v>
      </c>
      <c r="N600" s="40" t="s">
        <v>1268</v>
      </c>
      <c r="O600" s="40" t="s">
        <v>1060</v>
      </c>
      <c r="P600" s="40" t="s">
        <v>3442</v>
      </c>
      <c r="Q600" s="40" t="s">
        <v>1158</v>
      </c>
    </row>
    <row r="601" spans="1:17" s="73" customFormat="1" ht="19.5" customHeight="1">
      <c r="A601" s="191" t="s">
        <v>2927</v>
      </c>
      <c r="B601" s="802" t="s">
        <v>4146</v>
      </c>
      <c r="C601" s="899">
        <v>0</v>
      </c>
      <c r="D601" s="901"/>
      <c r="E601" s="785" t="s">
        <v>3980</v>
      </c>
      <c r="F601" s="786" t="s">
        <v>3981</v>
      </c>
      <c r="G601" s="186" t="s">
        <v>8</v>
      </c>
      <c r="H601" s="229" t="s">
        <v>459</v>
      </c>
      <c r="I601" s="670" t="str">
        <f t="shared" si="54"/>
        <v>-</v>
      </c>
      <c r="J601" s="220" t="str">
        <f t="shared" si="55"/>
        <v>USD ( 41 ) / ( 36 )</v>
      </c>
      <c r="K601" s="220">
        <f>LOOKUP(1,0/($M601&amp;$N601&amp;$O601&amp;$P601&amp;$Q601=全球运价!$B$7:$B$1998&amp;全球运价!$C$7:$C$1998&amp;全球运价!$S$7:$S$1998&amp;全球运价!$L$7:$L$1998&amp;全球运价!$P$7:$P$1998),全球运价!D$7:D$1998)</f>
        <v>-41</v>
      </c>
      <c r="L601" s="220">
        <f>LOOKUP(1,0/($M601&amp;$N601&amp;$O601&amp;$P601&amp;$Q601=全球运价!$B$7:$B$1998&amp;全球运价!$C$7:$C$1998&amp;全球运价!$S$7:$S$1998&amp;全球运价!$L$7:$L$1998&amp;全球运价!$P$7:$P$1998),全球运价!E$7:E$1998)</f>
        <v>-36</v>
      </c>
      <c r="M601" s="40" t="s">
        <v>1337</v>
      </c>
      <c r="N601" s="40" t="s">
        <v>1337</v>
      </c>
      <c r="O601" s="40" t="s">
        <v>1059</v>
      </c>
      <c r="P601" s="40" t="s">
        <v>3442</v>
      </c>
      <c r="Q601" s="40" t="s">
        <v>1056</v>
      </c>
    </row>
    <row r="602" spans="1:17" s="40" customFormat="1" ht="19.5" customHeight="1">
      <c r="A602" s="191" t="s">
        <v>153</v>
      </c>
      <c r="B602" s="802" t="s">
        <v>3946</v>
      </c>
      <c r="C602" s="899" t="s">
        <v>152</v>
      </c>
      <c r="D602" s="901"/>
      <c r="E602" s="785" t="s">
        <v>3980</v>
      </c>
      <c r="F602" s="786" t="s">
        <v>3981</v>
      </c>
      <c r="G602" s="186" t="s">
        <v>8</v>
      </c>
      <c r="H602" s="229" t="s">
        <v>459</v>
      </c>
      <c r="I602" s="670" t="str">
        <f t="shared" si="54"/>
        <v>-</v>
      </c>
      <c r="J602" s="220" t="str">
        <f t="shared" si="55"/>
        <v>USD ( 141 ) / ( 136 )</v>
      </c>
      <c r="K602" s="220">
        <f>LOOKUP(1,0/($M602&amp;$N602&amp;$O602&amp;$P602&amp;$Q602=全球运价!$B$7:$B$1998&amp;全球运价!$C$7:$C$1998&amp;全球运价!$S$7:$S$1998&amp;全球运价!$L$7:$L$1998&amp;全球运价!$P$7:$P$1998),全球运价!D$7:D$1998)</f>
        <v>-141</v>
      </c>
      <c r="L602" s="220">
        <f>LOOKUP(1,0/($M602&amp;$N602&amp;$O602&amp;$P602&amp;$Q602=全球运价!$B$7:$B$1998&amp;全球运价!$C$7:$C$1998&amp;全球运价!$S$7:$S$1998&amp;全球运价!$L$7:$L$1998&amp;全球运价!$P$7:$P$1998),全球运价!E$7:E$1998)</f>
        <v>-136</v>
      </c>
      <c r="M602" s="40" t="s">
        <v>1337</v>
      </c>
      <c r="N602" s="40" t="s">
        <v>1337</v>
      </c>
      <c r="O602" s="40" t="s">
        <v>1060</v>
      </c>
      <c r="P602" s="40" t="s">
        <v>3442</v>
      </c>
      <c r="Q602" s="40" t="s">
        <v>1056</v>
      </c>
    </row>
    <row r="603" spans="1:17" s="40" customFormat="1" ht="19.5" customHeight="1">
      <c r="A603" s="361" t="s">
        <v>655</v>
      </c>
      <c r="B603" s="802" t="s">
        <v>4140</v>
      </c>
      <c r="C603" s="899">
        <v>0</v>
      </c>
      <c r="D603" s="901"/>
      <c r="E603" s="785" t="s">
        <v>3980</v>
      </c>
      <c r="F603" s="786" t="s">
        <v>3981</v>
      </c>
      <c r="G603" s="777" t="s">
        <v>154</v>
      </c>
      <c r="H603" s="229" t="s">
        <v>459</v>
      </c>
      <c r="I603" s="670" t="str">
        <f t="shared" si="54"/>
        <v>-</v>
      </c>
      <c r="J603" s="220" t="str">
        <f t="shared" si="55"/>
        <v>USD ( 26 ) / ( 21 )</v>
      </c>
      <c r="K603" s="220">
        <f>LOOKUP(1,0/($M603&amp;$N603&amp;$O603&amp;$P603&amp;$Q603=全球运价!$B$7:$B$1998&amp;全球运价!$C$7:$C$1998&amp;全球运价!$S$7:$S$1998&amp;全球运价!$L$7:$L$1998&amp;全球运价!$P$7:$P$1998),全球运价!D$7:D$1998)</f>
        <v>-26</v>
      </c>
      <c r="L603" s="220">
        <f>LOOKUP(1,0/($M603&amp;$N603&amp;$O603&amp;$P603&amp;$Q603=全球运价!$B$7:$B$1998&amp;全球运价!$C$7:$C$1998&amp;全球运价!$S$7:$S$1998&amp;全球运价!$L$7:$L$1998&amp;全球运价!$P$7:$P$1998),全球运价!E$7:E$1998)</f>
        <v>-21</v>
      </c>
      <c r="M603" s="40" t="s">
        <v>3532</v>
      </c>
      <c r="N603" s="40" t="s">
        <v>1337</v>
      </c>
      <c r="O603" s="40" t="s">
        <v>1059</v>
      </c>
      <c r="P603" s="40" t="s">
        <v>3442</v>
      </c>
      <c r="Q603" s="40" t="s">
        <v>1056</v>
      </c>
    </row>
    <row r="604" spans="1:17" s="40" customFormat="1" ht="19.5" customHeight="1">
      <c r="A604" s="191" t="s">
        <v>620</v>
      </c>
      <c r="B604" s="802" t="s">
        <v>4147</v>
      </c>
      <c r="C604" s="899" t="s">
        <v>152</v>
      </c>
      <c r="D604" s="901"/>
      <c r="E604" s="785" t="s">
        <v>3980</v>
      </c>
      <c r="F604" s="786" t="s">
        <v>3981</v>
      </c>
      <c r="G604" s="777" t="s">
        <v>154</v>
      </c>
      <c r="H604" s="229" t="s">
        <v>459</v>
      </c>
      <c r="I604" s="670" t="str">
        <f t="shared" si="54"/>
        <v>-</v>
      </c>
      <c r="J604" s="220" t="str">
        <f t="shared" si="55"/>
        <v>USD ( 126 ) / ( 121 )</v>
      </c>
      <c r="K604" s="220">
        <f>LOOKUP(1,0/($M604&amp;$N604&amp;$O604&amp;$P604&amp;$Q604=全球运价!$B$7:$B$1998&amp;全球运价!$C$7:$C$1998&amp;全球运价!$S$7:$S$1998&amp;全球运价!$L$7:$L$1998&amp;全球运价!$P$7:$P$1998),全球运价!D$7:D$1998)</f>
        <v>-126</v>
      </c>
      <c r="L604" s="220">
        <f>LOOKUP(1,0/($M604&amp;$N604&amp;$O604&amp;$P604&amp;$Q604=全球运价!$B$7:$B$1998&amp;全球运价!$C$7:$C$1998&amp;全球运价!$S$7:$S$1998&amp;全球运价!$L$7:$L$1998&amp;全球运价!$P$7:$P$1998),全球运价!E$7:E$1998)</f>
        <v>-121</v>
      </c>
      <c r="M604" s="40" t="s">
        <v>3532</v>
      </c>
      <c r="N604" s="40" t="s">
        <v>1337</v>
      </c>
      <c r="O604" s="40" t="s">
        <v>1060</v>
      </c>
      <c r="P604" s="40" t="s">
        <v>3442</v>
      </c>
      <c r="Q604" s="40" t="s">
        <v>1056</v>
      </c>
    </row>
    <row r="605" spans="1:17" s="40" customFormat="1" ht="19.5" customHeight="1">
      <c r="A605" s="191" t="s">
        <v>656</v>
      </c>
      <c r="B605" s="802" t="s">
        <v>4140</v>
      </c>
      <c r="C605" s="899">
        <v>0</v>
      </c>
      <c r="D605" s="901"/>
      <c r="E605" s="785" t="s">
        <v>3980</v>
      </c>
      <c r="F605" s="786" t="s">
        <v>3981</v>
      </c>
      <c r="G605" s="777" t="s">
        <v>154</v>
      </c>
      <c r="H605" s="202">
        <v>42</v>
      </c>
      <c r="I605" s="670" t="str">
        <f t="shared" si="54"/>
        <v>-</v>
      </c>
      <c r="J605" s="220" t="str">
        <f t="shared" si="55"/>
        <v>USD ( 26 ) / ( 21 )</v>
      </c>
      <c r="K605" s="220">
        <f>LOOKUP(1,0/($M605&amp;$N605&amp;$O605&amp;$P605&amp;$Q605=全球运价!$B$7:$B$1998&amp;全球运价!$C$7:$C$1998&amp;全球运价!$S$7:$S$1998&amp;全球运价!$L$7:$L$1998&amp;全球运价!$P$7:$P$1998),全球运价!D$7:D$1998)</f>
        <v>-26</v>
      </c>
      <c r="L605" s="220">
        <f>LOOKUP(1,0/($M605&amp;$N605&amp;$O605&amp;$P605&amp;$Q605=全球运价!$B$7:$B$1998&amp;全球运价!$C$7:$C$1998&amp;全球运价!$S$7:$S$1998&amp;全球运价!$L$7:$L$1998&amp;全球运价!$P$7:$P$1998),全球运价!E$7:E$1998)</f>
        <v>-21</v>
      </c>
      <c r="M605" s="40" t="s">
        <v>1484</v>
      </c>
      <c r="N605" s="40" t="s">
        <v>1337</v>
      </c>
      <c r="O605" s="40" t="s">
        <v>1059</v>
      </c>
      <c r="P605" s="40" t="s">
        <v>3442</v>
      </c>
      <c r="Q605" s="40" t="s">
        <v>1056</v>
      </c>
    </row>
    <row r="606" spans="1:17" s="40" customFormat="1" ht="19.5" customHeight="1">
      <c r="A606" s="191" t="s">
        <v>155</v>
      </c>
      <c r="B606" s="802" t="s">
        <v>4147</v>
      </c>
      <c r="C606" s="899" t="s">
        <v>152</v>
      </c>
      <c r="D606" s="901"/>
      <c r="E606" s="785" t="s">
        <v>3980</v>
      </c>
      <c r="F606" s="786" t="s">
        <v>3981</v>
      </c>
      <c r="G606" s="777" t="s">
        <v>154</v>
      </c>
      <c r="H606" s="202">
        <v>42</v>
      </c>
      <c r="I606" s="670" t="str">
        <f t="shared" si="54"/>
        <v>-</v>
      </c>
      <c r="J606" s="220" t="str">
        <f t="shared" si="55"/>
        <v>USD ( 126 ) / ( 121 )</v>
      </c>
      <c r="K606" s="220">
        <f>LOOKUP(1,0/($M606&amp;$N606&amp;$O606&amp;$P606&amp;$Q606=全球运价!$B$7:$B$1998&amp;全球运价!$C$7:$C$1998&amp;全球运价!$S$7:$S$1998&amp;全球运价!$L$7:$L$1998&amp;全球运价!$P$7:$P$1998),全球运价!D$7:D$1998)</f>
        <v>-126</v>
      </c>
      <c r="L606" s="220">
        <f>LOOKUP(1,0/($M606&amp;$N606&amp;$O606&amp;$P606&amp;$Q606=全球运价!$B$7:$B$1998&amp;全球运价!$C$7:$C$1998&amp;全球运价!$S$7:$S$1998&amp;全球运价!$L$7:$L$1998&amp;全球运价!$P$7:$P$1998),全球运价!E$7:E$1998)</f>
        <v>-121</v>
      </c>
      <c r="M606" s="40" t="s">
        <v>1484</v>
      </c>
      <c r="N606" s="40" t="s">
        <v>1337</v>
      </c>
      <c r="O606" s="40" t="s">
        <v>1060</v>
      </c>
      <c r="P606" s="40" t="s">
        <v>3442</v>
      </c>
      <c r="Q606" s="40" t="s">
        <v>1056</v>
      </c>
    </row>
    <row r="607" spans="1:17" s="71" customFormat="1" ht="19.5" customHeight="1">
      <c r="A607" s="191" t="s">
        <v>273</v>
      </c>
      <c r="B607" s="802" t="s">
        <v>4151</v>
      </c>
      <c r="C607" s="899">
        <v>0</v>
      </c>
      <c r="D607" s="901"/>
      <c r="E607" s="785" t="s">
        <v>3980</v>
      </c>
      <c r="F607" s="786" t="s">
        <v>3981</v>
      </c>
      <c r="G607" s="777" t="s">
        <v>154</v>
      </c>
      <c r="H607" s="202">
        <v>42</v>
      </c>
      <c r="I607" s="670" t="str">
        <f t="shared" si="54"/>
        <v>-</v>
      </c>
      <c r="J607" s="220" t="str">
        <f t="shared" si="55"/>
        <v>USD ( 21 ) / ( 16 )</v>
      </c>
      <c r="K607" s="220">
        <f>LOOKUP(1,0/($M607&amp;$N607&amp;$O607&amp;$P607&amp;$Q607=全球运价!$B$7:$B$1998&amp;全球运价!$C$7:$C$1998&amp;全球运价!$S$7:$S$1998&amp;全球运价!$L$7:$L$1998&amp;全球运价!$P$7:$P$1998),全球运价!D$7:D$1998)</f>
        <v>-21</v>
      </c>
      <c r="L607" s="220">
        <f>LOOKUP(1,0/($M607&amp;$N607&amp;$O607&amp;$P607&amp;$Q607=全球运价!$B$7:$B$1998&amp;全球运价!$C$7:$C$1998&amp;全球运价!$S$7:$S$1998&amp;全球运价!$L$7:$L$1998&amp;全球运价!$P$7:$P$1998),全球运价!E$7:E$1998)</f>
        <v>-16</v>
      </c>
      <c r="M607" s="40" t="s">
        <v>1698</v>
      </c>
      <c r="N607" s="40" t="s">
        <v>1337</v>
      </c>
      <c r="O607" s="40" t="s">
        <v>1059</v>
      </c>
      <c r="P607" s="40" t="s">
        <v>3442</v>
      </c>
      <c r="Q607" s="40" t="s">
        <v>1056</v>
      </c>
    </row>
    <row r="608" spans="1:17" s="40" customFormat="1" ht="19.5" customHeight="1">
      <c r="A608" s="191" t="s">
        <v>156</v>
      </c>
      <c r="B608" s="802" t="s">
        <v>4152</v>
      </c>
      <c r="C608" s="899" t="s">
        <v>152</v>
      </c>
      <c r="D608" s="901"/>
      <c r="E608" s="785" t="s">
        <v>3980</v>
      </c>
      <c r="F608" s="786" t="s">
        <v>3981</v>
      </c>
      <c r="G608" s="777" t="s">
        <v>154</v>
      </c>
      <c r="H608" s="202">
        <v>42</v>
      </c>
      <c r="I608" s="670" t="str">
        <f t="shared" si="54"/>
        <v>-</v>
      </c>
      <c r="J608" s="220" t="str">
        <f t="shared" si="55"/>
        <v>USD ( 121 ) / ( 116 )</v>
      </c>
      <c r="K608" s="220">
        <f>LOOKUP(1,0/($M608&amp;$N608&amp;$O608&amp;$P608&amp;$Q608=全球运价!$B$7:$B$1998&amp;全球运价!$C$7:$C$1998&amp;全球运价!$S$7:$S$1998&amp;全球运价!$L$7:$L$1998&amp;全球运价!$P$7:$P$1998),全球运价!D$7:D$1998)</f>
        <v>-121</v>
      </c>
      <c r="L608" s="220">
        <f>LOOKUP(1,0/($M608&amp;$N608&amp;$O608&amp;$P608&amp;$Q608=全球运价!$B$7:$B$1998&amp;全球运价!$C$7:$C$1998&amp;全球运价!$S$7:$S$1998&amp;全球运价!$L$7:$L$1998&amp;全球运价!$P$7:$P$1998),全球运价!E$7:E$1998)</f>
        <v>-116</v>
      </c>
      <c r="M608" s="40" t="s">
        <v>1698</v>
      </c>
      <c r="N608" s="40" t="s">
        <v>1337</v>
      </c>
      <c r="O608" s="40" t="s">
        <v>1060</v>
      </c>
      <c r="P608" s="40" t="s">
        <v>3442</v>
      </c>
      <c r="Q608" s="40" t="s">
        <v>1056</v>
      </c>
    </row>
    <row r="609" spans="1:19" s="40" customFormat="1" ht="19.5" customHeight="1">
      <c r="A609" s="191" t="s">
        <v>657</v>
      </c>
      <c r="B609" s="802" t="s">
        <v>4063</v>
      </c>
      <c r="C609" s="899">
        <v>0</v>
      </c>
      <c r="D609" s="901"/>
      <c r="E609" s="785" t="s">
        <v>3975</v>
      </c>
      <c r="F609" s="786" t="s">
        <v>3974</v>
      </c>
      <c r="G609" s="186" t="s">
        <v>8</v>
      </c>
      <c r="H609" s="229" t="s">
        <v>459</v>
      </c>
      <c r="I609" s="670" t="str">
        <f t="shared" si="54"/>
        <v>-</v>
      </c>
      <c r="J609" s="220" t="str">
        <f t="shared" si="55"/>
        <v>USD ( 39 ) / ( 34 )</v>
      </c>
      <c r="K609" s="220">
        <f>LOOKUP(1,0/($M609&amp;$N609&amp;$O609&amp;$P609&amp;$Q609=全球运价!$B$7:$B$1998&amp;全球运价!$C$7:$C$1998&amp;全球运价!$S$7:$S$1998&amp;全球运价!$L$7:$L$1998&amp;全球运价!$P$7:$P$1998),全球运价!D$7:D$1998)</f>
        <v>-39</v>
      </c>
      <c r="L609" s="220">
        <f>LOOKUP(1,0/($M609&amp;$N609&amp;$O609&amp;$P609&amp;$Q609=全球运价!$B$7:$B$1998&amp;全球运价!$C$7:$C$1998&amp;全球运价!$S$7:$S$1998&amp;全球运价!$L$7:$L$1998&amp;全球运价!$P$7:$P$1998),全球运价!E$7:E$1998)</f>
        <v>-34</v>
      </c>
      <c r="M609" s="40" t="s">
        <v>737</v>
      </c>
      <c r="N609" s="40" t="s">
        <v>737</v>
      </c>
      <c r="O609" s="40" t="s">
        <v>1059</v>
      </c>
      <c r="P609" s="40" t="s">
        <v>3442</v>
      </c>
      <c r="Q609" s="40" t="s">
        <v>1056</v>
      </c>
    </row>
    <row r="610" spans="1:19" s="40" customFormat="1" ht="19.5" customHeight="1">
      <c r="A610" s="191" t="s">
        <v>2928</v>
      </c>
      <c r="B610" s="802" t="s">
        <v>4153</v>
      </c>
      <c r="C610" s="899" t="s">
        <v>152</v>
      </c>
      <c r="D610" s="901"/>
      <c r="E610" s="785" t="s">
        <v>3976</v>
      </c>
      <c r="F610" s="786" t="s">
        <v>3974</v>
      </c>
      <c r="G610" s="186" t="s">
        <v>8</v>
      </c>
      <c r="H610" s="229" t="s">
        <v>459</v>
      </c>
      <c r="I610" s="670" t="str">
        <f t="shared" si="54"/>
        <v>-</v>
      </c>
      <c r="J610" s="220" t="str">
        <f t="shared" si="55"/>
        <v>USD ( 139 ) / ( 134 )</v>
      </c>
      <c r="K610" s="220">
        <f>LOOKUP(1,0/($M610&amp;$N610&amp;$O610&amp;$P610&amp;$Q610=全球运价!$B$7:$B$1998&amp;全球运价!$C$7:$C$1998&amp;全球运价!$S$7:$S$1998&amp;全球运价!$L$7:$L$1998&amp;全球运价!$P$7:$P$1998),全球运价!D$7:D$1998)</f>
        <v>-139</v>
      </c>
      <c r="L610" s="220">
        <f>LOOKUP(1,0/($M610&amp;$N610&amp;$O610&amp;$P610&amp;$Q610=全球运价!$B$7:$B$1998&amp;全球运价!$C$7:$C$1998&amp;全球运价!$S$7:$S$1998&amp;全球运价!$L$7:$L$1998&amp;全球运价!$P$7:$P$1998),全球运价!E$7:E$1998)</f>
        <v>-134</v>
      </c>
      <c r="M610" s="40" t="s">
        <v>737</v>
      </c>
      <c r="N610" s="40" t="s">
        <v>737</v>
      </c>
      <c r="O610" s="40" t="s">
        <v>1060</v>
      </c>
      <c r="P610" s="40" t="s">
        <v>3442</v>
      </c>
      <c r="Q610" s="40" t="s">
        <v>1056</v>
      </c>
    </row>
    <row r="611" spans="1:19" s="40" customFormat="1" ht="19.5" customHeight="1">
      <c r="A611" s="191" t="s">
        <v>658</v>
      </c>
      <c r="B611" s="802" t="s">
        <v>4148</v>
      </c>
      <c r="C611" s="899">
        <v>0</v>
      </c>
      <c r="D611" s="901"/>
      <c r="E611" s="785" t="s">
        <v>3975</v>
      </c>
      <c r="F611" s="786" t="s">
        <v>3974</v>
      </c>
      <c r="G611" s="777" t="s">
        <v>157</v>
      </c>
      <c r="H611" s="202">
        <v>43</v>
      </c>
      <c r="I611" s="670" t="str">
        <f t="shared" si="54"/>
        <v>-</v>
      </c>
      <c r="J611" s="220" t="str">
        <f t="shared" si="55"/>
        <v>USD 1 / 6</v>
      </c>
      <c r="K611" s="220">
        <f>LOOKUP(1,0/($M611&amp;$N611&amp;$O611&amp;$P611&amp;$Q611=全球运价!$B$7:$B$1998&amp;全球运价!$C$7:$C$1998&amp;全球运价!$S$7:$S$1998&amp;全球运价!$L$7:$L$1998&amp;全球运价!$P$7:$P$1998),全球运价!D$7:D$1998)</f>
        <v>1</v>
      </c>
      <c r="L611" s="220">
        <f>LOOKUP(1,0/($M611&amp;$N611&amp;$O611&amp;$P611&amp;$Q611=全球运价!$B$7:$B$1998&amp;全球运价!$C$7:$C$1998&amp;全球运价!$S$7:$S$1998&amp;全球运价!$L$7:$L$1998&amp;全球运价!$P$7:$P$1998),全球运价!E$7:E$1998)</f>
        <v>6</v>
      </c>
      <c r="M611" s="40" t="s">
        <v>1175</v>
      </c>
      <c r="N611" s="40" t="s">
        <v>737</v>
      </c>
      <c r="O611" s="40" t="s">
        <v>1059</v>
      </c>
      <c r="P611" s="40" t="s">
        <v>3442</v>
      </c>
      <c r="Q611" s="40" t="s">
        <v>1056</v>
      </c>
    </row>
    <row r="612" spans="1:19" s="40" customFormat="1" ht="19.5" customHeight="1">
      <c r="A612" s="191" t="s">
        <v>158</v>
      </c>
      <c r="B612" s="802" t="s">
        <v>4149</v>
      </c>
      <c r="C612" s="899" t="s">
        <v>152</v>
      </c>
      <c r="D612" s="901"/>
      <c r="E612" s="785" t="s">
        <v>3976</v>
      </c>
      <c r="F612" s="786" t="s">
        <v>3974</v>
      </c>
      <c r="G612" s="777" t="s">
        <v>157</v>
      </c>
      <c r="H612" s="202">
        <v>43</v>
      </c>
      <c r="I612" s="670" t="str">
        <f t="shared" si="54"/>
        <v>-</v>
      </c>
      <c r="J612" s="220" t="str">
        <f t="shared" si="55"/>
        <v>USD ( 99 ) / ( 94 )</v>
      </c>
      <c r="K612" s="220">
        <f>LOOKUP(1,0/($M612&amp;$N612&amp;$O612&amp;$P612&amp;$Q612=全球运价!$B$7:$B$1998&amp;全球运价!$C$7:$C$1998&amp;全球运价!$S$7:$S$1998&amp;全球运价!$L$7:$L$1998&amp;全球运价!$P$7:$P$1998),全球运价!D$7:D$1998)</f>
        <v>-99</v>
      </c>
      <c r="L612" s="220">
        <f>LOOKUP(1,0/($M612&amp;$N612&amp;$O612&amp;$P612&amp;$Q612=全球运价!$B$7:$B$1998&amp;全球运价!$C$7:$C$1998&amp;全球运价!$S$7:$S$1998&amp;全球运价!$L$7:$L$1998&amp;全球运价!$P$7:$P$1998),全球运价!E$7:E$1998)</f>
        <v>-94</v>
      </c>
      <c r="M612" s="40" t="s">
        <v>1175</v>
      </c>
      <c r="N612" s="40" t="s">
        <v>737</v>
      </c>
      <c r="O612" s="40" t="s">
        <v>1060</v>
      </c>
      <c r="P612" s="40" t="s">
        <v>3442</v>
      </c>
      <c r="Q612" s="40" t="s">
        <v>1056</v>
      </c>
    </row>
    <row r="613" spans="1:19" s="28" customFormat="1" ht="19.5" customHeight="1">
      <c r="A613" s="191" t="s">
        <v>4154</v>
      </c>
      <c r="B613" s="802" t="s">
        <v>4148</v>
      </c>
      <c r="C613" s="899">
        <v>0</v>
      </c>
      <c r="D613" s="901"/>
      <c r="E613" s="785" t="s">
        <v>3975</v>
      </c>
      <c r="F613" s="786" t="s">
        <v>3974</v>
      </c>
      <c r="G613" s="777" t="s">
        <v>157</v>
      </c>
      <c r="H613" s="202">
        <v>43</v>
      </c>
      <c r="I613" s="670" t="str">
        <f t="shared" si="54"/>
        <v>-</v>
      </c>
      <c r="J613" s="220" t="str">
        <f t="shared" si="55"/>
        <v>USD 1 / 6</v>
      </c>
      <c r="K613" s="220">
        <f>LOOKUP(1,0/($M613&amp;$N613&amp;$O613&amp;$P613&amp;$Q613=全球运价!$B$7:$B$1998&amp;全球运价!$C$7:$C$1998&amp;全球运价!$S$7:$S$1998&amp;全球运价!$L$7:$L$1998&amp;全球运价!$P$7:$P$1998),全球运价!D$7:D$1998)</f>
        <v>1</v>
      </c>
      <c r="L613" s="220">
        <f>LOOKUP(1,0/($M613&amp;$N613&amp;$O613&amp;$P613&amp;$Q613=全球运价!$B$7:$B$1998&amp;全球运价!$C$7:$C$1998&amp;全球运价!$S$7:$S$1998&amp;全球运价!$L$7:$L$1998&amp;全球运价!$P$7:$P$1998),全球运价!E$7:E$1998)</f>
        <v>6</v>
      </c>
      <c r="M613" s="40" t="s">
        <v>1697</v>
      </c>
      <c r="N613" s="40" t="s">
        <v>737</v>
      </c>
      <c r="O613" s="40" t="s">
        <v>1059</v>
      </c>
      <c r="P613" s="40" t="s">
        <v>3442</v>
      </c>
      <c r="Q613" s="40" t="s">
        <v>1056</v>
      </c>
    </row>
    <row r="614" spans="1:19" s="40" customFormat="1" ht="19.5" customHeight="1">
      <c r="A614" s="191" t="s">
        <v>159</v>
      </c>
      <c r="B614" s="802" t="s">
        <v>4149</v>
      </c>
      <c r="C614" s="899" t="s">
        <v>152</v>
      </c>
      <c r="D614" s="901"/>
      <c r="E614" s="785" t="s">
        <v>3976</v>
      </c>
      <c r="F614" s="786" t="s">
        <v>3974</v>
      </c>
      <c r="G614" s="777" t="s">
        <v>157</v>
      </c>
      <c r="H614" s="202">
        <v>43</v>
      </c>
      <c r="I614" s="670" t="str">
        <f t="shared" si="54"/>
        <v>-</v>
      </c>
      <c r="J614" s="220" t="str">
        <f t="shared" si="55"/>
        <v>USD ( 99 ) / ( 94 )</v>
      </c>
      <c r="K614" s="220">
        <f>LOOKUP(1,0/($M614&amp;$N614&amp;$O614&amp;$P614&amp;$Q614=全球运价!$B$7:$B$1998&amp;全球运价!$C$7:$C$1998&amp;全球运价!$S$7:$S$1998&amp;全球运价!$L$7:$L$1998&amp;全球运价!$P$7:$P$1998),全球运价!D$7:D$1998)</f>
        <v>-99</v>
      </c>
      <c r="L614" s="220">
        <f>LOOKUP(1,0/($M614&amp;$N614&amp;$O614&amp;$P614&amp;$Q614=全球运价!$B$7:$B$1998&amp;全球运价!$C$7:$C$1998&amp;全球运价!$S$7:$S$1998&amp;全球运价!$L$7:$L$1998&amp;全球运价!$P$7:$P$1998),全球运价!E$7:E$1998)</f>
        <v>-94</v>
      </c>
      <c r="M614" s="40" t="s">
        <v>1697</v>
      </c>
      <c r="N614" s="40" t="s">
        <v>737</v>
      </c>
      <c r="O614" s="40" t="s">
        <v>1060</v>
      </c>
      <c r="P614" s="40" t="s">
        <v>3442</v>
      </c>
      <c r="Q614" s="40" t="s">
        <v>1056</v>
      </c>
    </row>
    <row r="615" spans="1:19" s="29" customFormat="1" ht="19.5" customHeight="1">
      <c r="A615" s="278" t="s">
        <v>2929</v>
      </c>
      <c r="B615" s="885" t="s">
        <v>3583</v>
      </c>
      <c r="C615" s="899">
        <v>0</v>
      </c>
      <c r="D615" s="901"/>
      <c r="E615" s="785" t="s">
        <v>3975</v>
      </c>
      <c r="F615" s="786" t="s">
        <v>3974</v>
      </c>
      <c r="G615" s="186" t="s">
        <v>8</v>
      </c>
      <c r="H615" s="229" t="s">
        <v>459</v>
      </c>
      <c r="I615" s="670" t="str">
        <f t="shared" si="54"/>
        <v>-</v>
      </c>
      <c r="J615" s="220" t="str">
        <f t="shared" si="55"/>
        <v>USD ( 35 ) / ( 30 )</v>
      </c>
      <c r="K615" s="220">
        <f>LOOKUP(1,0/($M615&amp;$N615&amp;$O615&amp;$P615&amp;$Q615=全球运价!$B$7:$B$1998&amp;全球运价!$C$7:$C$1998&amp;全球运价!$S$7:$S$1998&amp;全球运价!$L$7:$L$1998&amp;全球运价!$P$7:$P$1998),全球运价!D$7:D$1998)</f>
        <v>-35</v>
      </c>
      <c r="L615" s="220">
        <f>LOOKUP(1,0/($M615&amp;$N615&amp;$O615&amp;$P615&amp;$Q615=全球运价!$B$7:$B$1998&amp;全球运价!$C$7:$C$1998&amp;全球运价!$S$7:$S$1998&amp;全球运价!$L$7:$L$1998&amp;全球运价!$P$7:$P$1998),全球运价!E$7:E$1998)</f>
        <v>-30</v>
      </c>
      <c r="M615" s="40" t="s">
        <v>744</v>
      </c>
      <c r="N615" s="40" t="s">
        <v>744</v>
      </c>
      <c r="O615" s="40" t="s">
        <v>1059</v>
      </c>
      <c r="P615" s="40" t="s">
        <v>3442</v>
      </c>
      <c r="Q615" s="40" t="s">
        <v>1056</v>
      </c>
    </row>
    <row r="616" spans="1:19" s="28" customFormat="1" ht="19.5" customHeight="1">
      <c r="A616" s="278" t="s">
        <v>160</v>
      </c>
      <c r="B616" s="885" t="s">
        <v>4112</v>
      </c>
      <c r="C616" s="899" t="s">
        <v>152</v>
      </c>
      <c r="D616" s="901"/>
      <c r="E616" s="785" t="s">
        <v>3976</v>
      </c>
      <c r="F616" s="786" t="s">
        <v>3974</v>
      </c>
      <c r="G616" s="186" t="s">
        <v>8</v>
      </c>
      <c r="H616" s="229" t="s">
        <v>459</v>
      </c>
      <c r="I616" s="670" t="str">
        <f t="shared" si="54"/>
        <v>-</v>
      </c>
      <c r="J616" s="220" t="str">
        <f t="shared" si="55"/>
        <v>USD ( 135 ) / ( 130 )</v>
      </c>
      <c r="K616" s="220">
        <f>LOOKUP(1,0/($M616&amp;$N616&amp;$O616&amp;$P616&amp;$Q616=全球运价!$B$7:$B$1998&amp;全球运价!$C$7:$C$1998&amp;全球运价!$S$7:$S$1998&amp;全球运价!$L$7:$L$1998&amp;全球运价!$P$7:$P$1998),全球运价!D$7:D$1998)</f>
        <v>-135</v>
      </c>
      <c r="L616" s="220">
        <f>LOOKUP(1,0/($M616&amp;$N616&amp;$O616&amp;$P616&amp;$Q616=全球运价!$B$7:$B$1998&amp;全球运价!$C$7:$C$1998&amp;全球运价!$S$7:$S$1998&amp;全球运价!$L$7:$L$1998&amp;全球运价!$P$7:$P$1998),全球运价!E$7:E$1998)</f>
        <v>-130</v>
      </c>
      <c r="M616" s="40" t="s">
        <v>744</v>
      </c>
      <c r="N616" s="40" t="s">
        <v>744</v>
      </c>
      <c r="O616" s="40" t="s">
        <v>1060</v>
      </c>
      <c r="P616" s="40" t="s">
        <v>3442</v>
      </c>
      <c r="Q616" s="40" t="s">
        <v>1056</v>
      </c>
    </row>
    <row r="617" spans="1:19" ht="19.5" customHeight="1">
      <c r="A617" s="278" t="s">
        <v>659</v>
      </c>
      <c r="B617" s="885" t="s">
        <v>4150</v>
      </c>
      <c r="C617" s="899">
        <v>0</v>
      </c>
      <c r="D617" s="901"/>
      <c r="E617" s="785" t="s">
        <v>3975</v>
      </c>
      <c r="F617" s="786" t="s">
        <v>3974</v>
      </c>
      <c r="G617" s="777" t="s">
        <v>161</v>
      </c>
      <c r="H617" s="202" t="s">
        <v>460</v>
      </c>
      <c r="I617" s="670" t="str">
        <f t="shared" si="54"/>
        <v>-</v>
      </c>
      <c r="J617" s="220" t="str">
        <f t="shared" si="55"/>
        <v>USD ( 20 ) / ( 15 )</v>
      </c>
      <c r="K617" s="220">
        <f>LOOKUP(1,0/($M617&amp;$N617&amp;$O617&amp;$P617&amp;$Q617=全球运价!$B$7:$B$1998&amp;全球运价!$C$7:$C$1998&amp;全球运价!$S$7:$S$1998&amp;全球运价!$L$7:$L$1998&amp;全球运价!$P$7:$P$1998),全球运价!D$7:D$1998)</f>
        <v>-20</v>
      </c>
      <c r="L617" s="220">
        <f>LOOKUP(1,0/($M617&amp;$N617&amp;$O617&amp;$P617&amp;$Q617=全球运价!$B$7:$B$1998&amp;全球运价!$C$7:$C$1998&amp;全球运价!$S$7:$S$1998&amp;全球运价!$L$7:$L$1998&amp;全球运价!$P$7:$P$1998),全球运价!E$7:E$1998)</f>
        <v>-15</v>
      </c>
      <c r="M617" s="40" t="s">
        <v>1418</v>
      </c>
      <c r="N617" s="40" t="s">
        <v>744</v>
      </c>
      <c r="O617" s="40" t="s">
        <v>1059</v>
      </c>
      <c r="P617" s="40" t="s">
        <v>3442</v>
      </c>
      <c r="Q617" s="40" t="s">
        <v>1056</v>
      </c>
    </row>
    <row r="618" spans="1:19" s="75" customFormat="1" ht="19.5" customHeight="1">
      <c r="A618" s="278" t="s">
        <v>162</v>
      </c>
      <c r="B618" s="885" t="s">
        <v>4120</v>
      </c>
      <c r="C618" s="899" t="s">
        <v>152</v>
      </c>
      <c r="D618" s="901"/>
      <c r="E618" s="785" t="s">
        <v>3976</v>
      </c>
      <c r="F618" s="786" t="s">
        <v>3974</v>
      </c>
      <c r="G618" s="777" t="s">
        <v>161</v>
      </c>
      <c r="H618" s="202" t="s">
        <v>460</v>
      </c>
      <c r="I618" s="670" t="str">
        <f t="shared" si="54"/>
        <v>-</v>
      </c>
      <c r="J618" s="220" t="str">
        <f t="shared" si="55"/>
        <v>USD ( 120 ) / ( 115 )</v>
      </c>
      <c r="K618" s="220">
        <f>LOOKUP(1,0/($M618&amp;$N618&amp;$O618&amp;$P618&amp;$Q618=全球运价!$B$7:$B$1998&amp;全球运价!$C$7:$C$1998&amp;全球运价!$S$7:$S$1998&amp;全球运价!$L$7:$L$1998&amp;全球运价!$P$7:$P$1998),全球运价!D$7:D$1998)</f>
        <v>-120</v>
      </c>
      <c r="L618" s="220">
        <f>LOOKUP(1,0/($M618&amp;$N618&amp;$O618&amp;$P618&amp;$Q618=全球运价!$B$7:$B$1998&amp;全球运价!$C$7:$C$1998&amp;全球运价!$S$7:$S$1998&amp;全球运价!$L$7:$L$1998&amp;全球运价!$P$7:$P$1998),全球运价!E$7:E$1998)</f>
        <v>-115</v>
      </c>
      <c r="M618" s="40" t="s">
        <v>1418</v>
      </c>
      <c r="N618" s="40" t="s">
        <v>744</v>
      </c>
      <c r="O618" s="40" t="s">
        <v>1060</v>
      </c>
      <c r="P618" s="40" t="s">
        <v>3442</v>
      </c>
      <c r="Q618" s="40" t="s">
        <v>1056</v>
      </c>
    </row>
    <row r="619" spans="1:19" s="75" customFormat="1" ht="19.5" customHeight="1">
      <c r="A619" s="278" t="s">
        <v>4155</v>
      </c>
      <c r="B619" s="885" t="s">
        <v>4156</v>
      </c>
      <c r="C619" s="899"/>
      <c r="D619" s="901"/>
      <c r="E619" s="785" t="s">
        <v>3975</v>
      </c>
      <c r="F619" s="786" t="s">
        <v>3974</v>
      </c>
      <c r="G619" s="777" t="s">
        <v>161</v>
      </c>
      <c r="H619" s="202" t="s">
        <v>460</v>
      </c>
      <c r="I619" s="670" t="str">
        <f t="shared" si="54"/>
        <v>-</v>
      </c>
      <c r="J619" s="220" t="str">
        <f t="shared" si="55"/>
        <v>USD ( 20 ) / ( 15 )</v>
      </c>
      <c r="K619" s="220">
        <f>LOOKUP(1,0/($M619&amp;$N619&amp;$O619&amp;$P619&amp;$Q619=全球运价!$B$7:$B$1998&amp;全球运价!$C$7:$C$1998&amp;全球运价!$S$7:$S$1998&amp;全球运价!$L$7:$L$1998&amp;全球运价!$P$7:$P$1998),全球运价!D$7:D$1998)</f>
        <v>-20</v>
      </c>
      <c r="L619" s="220">
        <f>LOOKUP(1,0/($M619&amp;$N619&amp;$O619&amp;$P619&amp;$Q619=全球运价!$B$7:$B$1998&amp;全球运价!$C$7:$C$1998&amp;全球运价!$S$7:$S$1998&amp;全球运价!$L$7:$L$1998&amp;全球运价!$P$7:$P$1998),全球运价!E$7:E$1998)</f>
        <v>-15</v>
      </c>
      <c r="M619" s="40" t="s">
        <v>1745</v>
      </c>
      <c r="N619" s="40" t="s">
        <v>744</v>
      </c>
      <c r="O619" s="40" t="s">
        <v>1059</v>
      </c>
      <c r="P619" s="40" t="s">
        <v>3442</v>
      </c>
      <c r="Q619" s="40" t="s">
        <v>1056</v>
      </c>
    </row>
    <row r="620" spans="1:19" s="28" customFormat="1" ht="19.5" customHeight="1">
      <c r="A620" s="278" t="s">
        <v>163</v>
      </c>
      <c r="B620" s="885" t="s">
        <v>4121</v>
      </c>
      <c r="C620" s="899" t="s">
        <v>152</v>
      </c>
      <c r="D620" s="901"/>
      <c r="E620" s="785" t="s">
        <v>3976</v>
      </c>
      <c r="F620" s="786" t="s">
        <v>3974</v>
      </c>
      <c r="G620" s="777" t="s">
        <v>161</v>
      </c>
      <c r="H620" s="202" t="s">
        <v>460</v>
      </c>
      <c r="I620" s="670" t="str">
        <f t="shared" si="54"/>
        <v>-</v>
      </c>
      <c r="J620" s="220" t="str">
        <f t="shared" si="55"/>
        <v>USD ( 120 ) / ( 115 )</v>
      </c>
      <c r="K620" s="220">
        <f>LOOKUP(1,0/($M620&amp;$N620&amp;$O620&amp;$P620&amp;$Q620=全球运价!$B$7:$B$1998&amp;全球运价!$C$7:$C$1998&amp;全球运价!$S$7:$S$1998&amp;全球运价!$L$7:$L$1998&amp;全球运价!$P$7:$P$1998),全球运价!D$7:D$1998)</f>
        <v>-120</v>
      </c>
      <c r="L620" s="220">
        <f>LOOKUP(1,0/($M620&amp;$N620&amp;$O620&amp;$P620&amp;$Q620=全球运价!$B$7:$B$1998&amp;全球运价!$C$7:$C$1998&amp;全球运价!$S$7:$S$1998&amp;全球运价!$L$7:$L$1998&amp;全球运价!$P$7:$P$1998),全球运价!E$7:E$1998)</f>
        <v>-115</v>
      </c>
      <c r="M620" s="40" t="s">
        <v>1745</v>
      </c>
      <c r="N620" s="40" t="s">
        <v>744</v>
      </c>
      <c r="O620" s="40" t="s">
        <v>1060</v>
      </c>
      <c r="P620" s="40" t="s">
        <v>3442</v>
      </c>
      <c r="Q620" s="40" t="s">
        <v>1056</v>
      </c>
    </row>
    <row r="621" spans="1:19" s="40" customFormat="1" ht="19.5" customHeight="1">
      <c r="A621" s="912"/>
      <c r="B621" s="897"/>
      <c r="C621" s="897"/>
      <c r="D621" s="897"/>
      <c r="E621" s="897"/>
      <c r="F621" s="897"/>
      <c r="G621" s="897"/>
      <c r="H621" s="898"/>
      <c r="I621" s="675" t="s">
        <v>3940</v>
      </c>
      <c r="J621" s="220"/>
      <c r="K621" s="220"/>
      <c r="L621" s="220"/>
    </row>
    <row r="622" spans="1:19" s="338" customFormat="1" ht="19.5" customHeight="1">
      <c r="A622" s="912" t="s">
        <v>2661</v>
      </c>
      <c r="B622" s="897"/>
      <c r="C622" s="897"/>
      <c r="D622" s="897"/>
      <c r="E622" s="897"/>
      <c r="F622" s="897"/>
      <c r="G622" s="897"/>
      <c r="H622" s="898"/>
      <c r="I622" s="670" t="str">
        <f t="shared" ref="I622:I636" si="56">IF(J622="","",IF(J622="SYSTEM PRICE","",IF(B622=J622,"-","check")))</f>
        <v/>
      </c>
      <c r="J622" s="220"/>
      <c r="K622" s="220"/>
      <c r="L622" s="220"/>
      <c r="M622" s="28"/>
      <c r="N622" s="40"/>
      <c r="O622" s="40"/>
      <c r="P622" s="40"/>
      <c r="Q622" s="40"/>
      <c r="R622" s="40"/>
      <c r="S622" s="40"/>
    </row>
    <row r="623" spans="1:19" s="338" customFormat="1" ht="19.5" customHeight="1">
      <c r="A623" s="904" t="s">
        <v>3103</v>
      </c>
      <c r="B623" s="905"/>
      <c r="C623" s="905"/>
      <c r="D623" s="905"/>
      <c r="E623" s="905"/>
      <c r="F623" s="905"/>
      <c r="G623" s="905"/>
      <c r="H623" s="906"/>
      <c r="I623" s="670" t="str">
        <f t="shared" si="56"/>
        <v/>
      </c>
      <c r="J623" s="220"/>
      <c r="K623" s="220"/>
      <c r="L623" s="220"/>
      <c r="M623" s="28"/>
      <c r="N623" s="40"/>
      <c r="O623" s="40"/>
      <c r="P623" s="40"/>
      <c r="Q623" s="40"/>
      <c r="R623" s="40"/>
      <c r="S623" s="40"/>
    </row>
    <row r="624" spans="1:19" s="305" customFormat="1" ht="19.5" customHeight="1" thickBot="1">
      <c r="A624" s="904" t="s">
        <v>3104</v>
      </c>
      <c r="B624" s="905"/>
      <c r="C624" s="905"/>
      <c r="D624" s="905"/>
      <c r="E624" s="905"/>
      <c r="F624" s="905"/>
      <c r="G624" s="905"/>
      <c r="H624" s="906"/>
      <c r="I624" s="670" t="str">
        <f t="shared" si="56"/>
        <v/>
      </c>
      <c r="J624" s="220"/>
      <c r="K624" s="220"/>
      <c r="L624" s="220"/>
      <c r="M624" s="669"/>
      <c r="N624" s="40"/>
      <c r="O624" s="40"/>
      <c r="P624" s="40"/>
      <c r="Q624" s="40"/>
      <c r="R624" s="40"/>
      <c r="S624" s="40"/>
    </row>
    <row r="625" spans="1:19" s="28" customFormat="1" ht="19.5" customHeight="1">
      <c r="A625" s="258"/>
      <c r="B625" s="63"/>
      <c r="C625" s="63"/>
      <c r="D625" s="63"/>
      <c r="E625" s="63"/>
      <c r="F625" s="63"/>
      <c r="G625" s="63"/>
      <c r="H625" s="259"/>
      <c r="I625" s="670" t="str">
        <f t="shared" si="56"/>
        <v/>
      </c>
      <c r="J625" s="220"/>
      <c r="K625" s="220"/>
      <c r="L625" s="220"/>
      <c r="N625" s="40"/>
      <c r="O625" s="40"/>
      <c r="P625" s="40"/>
      <c r="Q625" s="40"/>
      <c r="R625" s="40"/>
      <c r="S625" s="40"/>
    </row>
    <row r="626" spans="1:19" s="28" customFormat="1" ht="19.5" customHeight="1">
      <c r="A626" s="179" t="s">
        <v>164</v>
      </c>
      <c r="B626" s="313" t="s">
        <v>2</v>
      </c>
      <c r="C626" s="313" t="s">
        <v>319</v>
      </c>
      <c r="D626" s="313" t="s">
        <v>321</v>
      </c>
      <c r="E626" s="74" t="s">
        <v>165</v>
      </c>
      <c r="F626" s="24" t="s">
        <v>4</v>
      </c>
      <c r="G626" s="24" t="s">
        <v>5</v>
      </c>
      <c r="H626" s="25" t="s">
        <v>6</v>
      </c>
      <c r="I626" s="670" t="str">
        <f t="shared" si="56"/>
        <v/>
      </c>
      <c r="J626" s="684" t="s">
        <v>3610</v>
      </c>
      <c r="K626" s="220" t="s">
        <v>3544</v>
      </c>
      <c r="L626" s="220" t="s">
        <v>3545</v>
      </c>
      <c r="M626" s="73" t="s">
        <v>3414</v>
      </c>
      <c r="N626" s="73" t="s">
        <v>3513</v>
      </c>
      <c r="O626" s="73" t="s">
        <v>3514</v>
      </c>
      <c r="P626" s="73" t="s">
        <v>3515</v>
      </c>
      <c r="Q626" s="73" t="s">
        <v>3492</v>
      </c>
      <c r="R626" s="667"/>
    </row>
    <row r="627" spans="1:19" s="28" customFormat="1" ht="19.5" customHeight="1">
      <c r="A627" s="240" t="s">
        <v>3159</v>
      </c>
      <c r="B627" s="775" t="s">
        <v>3899</v>
      </c>
      <c r="C627" s="774" t="s">
        <v>117</v>
      </c>
      <c r="D627" s="774" t="s">
        <v>322</v>
      </c>
      <c r="E627" s="194" t="s">
        <v>3913</v>
      </c>
      <c r="F627" s="195" t="s">
        <v>3731</v>
      </c>
      <c r="G627" s="175" t="s">
        <v>8</v>
      </c>
      <c r="H627" s="202">
        <v>33</v>
      </c>
      <c r="I627" s="670" t="str">
        <f t="shared" si="56"/>
        <v>-</v>
      </c>
      <c r="J627" s="220" t="str">
        <f t="shared" ref="J627:J636" si="57">"USD "&amp;IF(K627&lt;0,"( "&amp;-K627&amp;" )",K627)&amp;" / "&amp;IF(L627&lt;0,"( "&amp;-L627&amp;" )",L627)</f>
        <v>USD ( 4 ) / 6</v>
      </c>
      <c r="K627" s="220">
        <f>LOOKUP(1,0/($M627&amp;$N627&amp;$O627&amp;$P627&amp;$Q627=全球运价!$B$7:$B$1998&amp;全球运价!$C$7:$C$1998&amp;全球运价!$S$7:$S$1998&amp;全球运价!$L$7:$L$1998&amp;全球运价!$P$7:$P$1998),全球运价!D$7:D$1998)</f>
        <v>-4</v>
      </c>
      <c r="L627" s="220">
        <f>LOOKUP(1,0/($M627&amp;$N627&amp;$O627&amp;$P627&amp;$Q627=全球运价!$B$7:$B$1998&amp;全球运价!$C$7:$C$1998&amp;全球运价!$S$7:$S$1998&amp;全球运价!$L$7:$L$1998&amp;全球运价!$P$7:$P$1998),全球运价!E$7:E$1998)</f>
        <v>6</v>
      </c>
      <c r="M627" s="40" t="s">
        <v>740</v>
      </c>
      <c r="N627" s="40" t="s">
        <v>740</v>
      </c>
      <c r="O627" s="40" t="s">
        <v>1059</v>
      </c>
      <c r="P627" s="40" t="s">
        <v>3442</v>
      </c>
      <c r="Q627" s="40" t="s">
        <v>1056</v>
      </c>
    </row>
    <row r="628" spans="1:19" s="28" customFormat="1" ht="19.5" customHeight="1">
      <c r="A628" s="240" t="s">
        <v>3160</v>
      </c>
      <c r="B628" s="775" t="s">
        <v>3900</v>
      </c>
      <c r="C628" s="774" t="s">
        <v>166</v>
      </c>
      <c r="D628" s="774" t="s">
        <v>323</v>
      </c>
      <c r="E628" s="194" t="s">
        <v>3913</v>
      </c>
      <c r="F628" s="195" t="s">
        <v>3731</v>
      </c>
      <c r="G628" s="175" t="s">
        <v>8</v>
      </c>
      <c r="H628" s="202">
        <v>37</v>
      </c>
      <c r="I628" s="670" t="str">
        <f t="shared" si="56"/>
        <v>-</v>
      </c>
      <c r="J628" s="220" t="str">
        <f t="shared" si="57"/>
        <v>USD ( 9 ) / 1</v>
      </c>
      <c r="K628" s="220">
        <f>LOOKUP(1,0/($M628&amp;$N628&amp;$O628&amp;$P628&amp;$Q628=全球运价!$B$7:$B$1998&amp;全球运价!$C$7:$C$1998&amp;全球运价!$S$7:$S$1998&amp;全球运价!$L$7:$L$1998&amp;全球运价!$P$7:$P$1998),全球运价!D$7:D$1998)</f>
        <v>-9</v>
      </c>
      <c r="L628" s="220">
        <f>LOOKUP(1,0/($M628&amp;$N628&amp;$O628&amp;$P628&amp;$Q628=全球运价!$B$7:$B$1998&amp;全球运价!$C$7:$C$1998&amp;全球运价!$S$7:$S$1998&amp;全球运价!$L$7:$L$1998&amp;全球运价!$P$7:$P$1998),全球运价!E$7:E$1998)</f>
        <v>1</v>
      </c>
      <c r="M628" s="40" t="s">
        <v>735</v>
      </c>
      <c r="N628" s="40" t="s">
        <v>735</v>
      </c>
      <c r="O628" s="40" t="s">
        <v>1059</v>
      </c>
      <c r="P628" s="40" t="s">
        <v>3442</v>
      </c>
      <c r="Q628" s="40" t="s">
        <v>1056</v>
      </c>
    </row>
    <row r="629" spans="1:19" ht="19.5" customHeight="1">
      <c r="A629" s="240" t="s">
        <v>3010</v>
      </c>
      <c r="B629" s="775" t="s">
        <v>3901</v>
      </c>
      <c r="C629" s="774" t="s">
        <v>166</v>
      </c>
      <c r="D629" s="774" t="s">
        <v>323</v>
      </c>
      <c r="E629" s="194" t="s">
        <v>3744</v>
      </c>
      <c r="F629" s="195" t="s">
        <v>3731</v>
      </c>
      <c r="G629" s="175" t="s">
        <v>447</v>
      </c>
      <c r="H629" s="202">
        <v>50</v>
      </c>
      <c r="I629" s="670" t="str">
        <f t="shared" si="56"/>
        <v>-</v>
      </c>
      <c r="J629" s="220" t="str">
        <f t="shared" si="57"/>
        <v>USD 82 / 92</v>
      </c>
      <c r="K629" s="220">
        <f>LOOKUP(1,0/($M629&amp;$N629&amp;$O629&amp;$P629&amp;$Q629=全球运价!$B$7:$B$1998&amp;全球运价!$C$7:$C$1998&amp;全球运价!$S$7:$S$1998&amp;全球运价!$L$7:$L$1998&amp;全球运价!$P$7:$P$1998),全球运价!D$7:D$1998)</f>
        <v>82</v>
      </c>
      <c r="L629" s="220">
        <f>LOOKUP(1,0/($M629&amp;$N629&amp;$O629&amp;$P629&amp;$Q629=全球运价!$B$7:$B$1998&amp;全球运价!$C$7:$C$1998&amp;全球运价!$S$7:$S$1998&amp;全球运价!$L$7:$L$1998&amp;全球运价!$P$7:$P$1998),全球运价!E$7:E$1998)</f>
        <v>92</v>
      </c>
      <c r="M629" s="40" t="s">
        <v>1140</v>
      </c>
      <c r="N629" s="40" t="s">
        <v>735</v>
      </c>
      <c r="O629" s="40" t="s">
        <v>1059</v>
      </c>
      <c r="P629" s="40" t="s">
        <v>3442</v>
      </c>
      <c r="Q629" s="40" t="s">
        <v>1056</v>
      </c>
    </row>
    <row r="630" spans="1:19" s="40" customFormat="1" ht="19.5" customHeight="1">
      <c r="A630" s="240" t="s">
        <v>3161</v>
      </c>
      <c r="B630" s="775" t="s">
        <v>3919</v>
      </c>
      <c r="C630" s="774"/>
      <c r="D630" s="774"/>
      <c r="E630" s="194" t="s">
        <v>376</v>
      </c>
      <c r="F630" s="774" t="s">
        <v>710</v>
      </c>
      <c r="G630" s="175" t="s">
        <v>8</v>
      </c>
      <c r="H630" s="202">
        <v>35</v>
      </c>
      <c r="I630" s="670" t="str">
        <f t="shared" si="56"/>
        <v>-</v>
      </c>
      <c r="J630" s="220" t="str">
        <f t="shared" si="57"/>
        <v>USD 129 / 139</v>
      </c>
      <c r="K630" s="220">
        <f>LOOKUP(1,0/($M630&amp;$N630&amp;$O630&amp;$P630&amp;$Q630=全球运价!$B$7:$B$1998&amp;全球运价!$C$7:$C$1998&amp;全球运价!$S$7:$S$1998&amp;全球运价!$L$7:$L$1998&amp;全球运价!$P$7:$P$1998),全球运价!D$7:D$1998)</f>
        <v>129</v>
      </c>
      <c r="L630" s="220">
        <f>LOOKUP(1,0/($M630&amp;$N630&amp;$O630&amp;$P630&amp;$Q630=全球运价!$B$7:$B$1998&amp;全球运价!$C$7:$C$1998&amp;全球运价!$S$7:$S$1998&amp;全球运价!$L$7:$L$1998&amp;全球运价!$P$7:$P$1998),全球运价!E$7:E$1998)</f>
        <v>139</v>
      </c>
      <c r="M630" s="40" t="s">
        <v>3533</v>
      </c>
      <c r="N630" s="40" t="s">
        <v>1389</v>
      </c>
      <c r="O630" s="40" t="s">
        <v>1059</v>
      </c>
      <c r="P630" s="40" t="s">
        <v>3442</v>
      </c>
      <c r="Q630" s="40" t="s">
        <v>1056</v>
      </c>
    </row>
    <row r="631" spans="1:19" ht="19.5" customHeight="1">
      <c r="A631" s="240" t="s">
        <v>3191</v>
      </c>
      <c r="B631" s="775" t="s">
        <v>3858</v>
      </c>
      <c r="C631" s="774" t="s">
        <v>2906</v>
      </c>
      <c r="D631" s="774" t="s">
        <v>2907</v>
      </c>
      <c r="E631" s="194" t="s">
        <v>3913</v>
      </c>
      <c r="F631" s="195" t="s">
        <v>3731</v>
      </c>
      <c r="G631" s="175" t="s">
        <v>8</v>
      </c>
      <c r="H631" s="202">
        <v>33</v>
      </c>
      <c r="I631" s="670" t="str">
        <f t="shared" si="56"/>
        <v>-</v>
      </c>
      <c r="J631" s="220" t="str">
        <f t="shared" si="57"/>
        <v>USD ( 17 ) / ( 7 )</v>
      </c>
      <c r="K631" s="220">
        <f>LOOKUP(1,0/($M631&amp;$N631&amp;$O631&amp;$P631&amp;$Q631=全球运价!$B$7:$B$1998&amp;全球运价!$C$7:$C$1998&amp;全球运价!$S$7:$S$1998&amp;全球运价!$L$7:$L$1998&amp;全球运价!$P$7:$P$1998),全球运价!D$7:D$1998)</f>
        <v>-17</v>
      </c>
      <c r="L631" s="220">
        <f>LOOKUP(1,0/($M631&amp;$N631&amp;$O631&amp;$P631&amp;$Q631=全球运价!$B$7:$B$1998&amp;全球运价!$C$7:$C$1998&amp;全球运价!$S$7:$S$1998&amp;全球运价!$L$7:$L$1998&amp;全球运价!$P$7:$P$1998),全球运价!E$7:E$1998)</f>
        <v>-7</v>
      </c>
      <c r="M631" s="40" t="s">
        <v>743</v>
      </c>
      <c r="N631" s="40" t="s">
        <v>743</v>
      </c>
      <c r="O631" s="40" t="s">
        <v>1059</v>
      </c>
      <c r="P631" s="40" t="s">
        <v>3442</v>
      </c>
      <c r="Q631" s="40" t="s">
        <v>1056</v>
      </c>
    </row>
    <row r="632" spans="1:19" s="40" customFormat="1" ht="19.5" customHeight="1">
      <c r="A632" s="240" t="s">
        <v>3162</v>
      </c>
      <c r="B632" s="775" t="s">
        <v>3902</v>
      </c>
      <c r="C632" s="774" t="s">
        <v>2906</v>
      </c>
      <c r="D632" s="774" t="s">
        <v>2907</v>
      </c>
      <c r="E632" s="194" t="s">
        <v>3744</v>
      </c>
      <c r="F632" s="195" t="s">
        <v>3731</v>
      </c>
      <c r="G632" s="176" t="s">
        <v>167</v>
      </c>
      <c r="H632" s="202">
        <v>50</v>
      </c>
      <c r="I632" s="670" t="str">
        <f t="shared" si="56"/>
        <v>-</v>
      </c>
      <c r="J632" s="220" t="str">
        <f t="shared" si="57"/>
        <v>USD 48 / 58</v>
      </c>
      <c r="K632" s="220">
        <f>LOOKUP(1,0/($M632&amp;$N632&amp;$O632&amp;$P632&amp;$Q632=全球运价!$B$7:$B$1998&amp;全球运价!$C$7:$C$1998&amp;全球运价!$S$7:$S$1998&amp;全球运价!$L$7:$L$1998&amp;全球运价!$P$7:$P$1998),全球运价!D$7:D$1998)</f>
        <v>48</v>
      </c>
      <c r="L632" s="220">
        <f>LOOKUP(1,0/($M632&amp;$N632&amp;$O632&amp;$P632&amp;$Q632=全球运价!$B$7:$B$1998&amp;全球运价!$C$7:$C$1998&amp;全球运价!$S$7:$S$1998&amp;全球运价!$L$7:$L$1998&amp;全球运价!$P$7:$P$1998),全球运价!E$7:E$1998)</f>
        <v>58</v>
      </c>
      <c r="M632" s="40" t="s">
        <v>1577</v>
      </c>
      <c r="N632" s="40" t="s">
        <v>743</v>
      </c>
      <c r="O632" s="40" t="s">
        <v>1059</v>
      </c>
      <c r="P632" s="40" t="s">
        <v>3442</v>
      </c>
      <c r="Q632" s="40" t="s">
        <v>1056</v>
      </c>
    </row>
    <row r="633" spans="1:19" s="40" customFormat="1" ht="19.5" customHeight="1">
      <c r="A633" s="240" t="s">
        <v>2908</v>
      </c>
      <c r="B633" s="775" t="s">
        <v>3902</v>
      </c>
      <c r="C633" s="774" t="s">
        <v>2906</v>
      </c>
      <c r="D633" s="774" t="s">
        <v>2907</v>
      </c>
      <c r="E633" s="194" t="s">
        <v>3744</v>
      </c>
      <c r="F633" s="195" t="s">
        <v>3731</v>
      </c>
      <c r="G633" s="176" t="s">
        <v>167</v>
      </c>
      <c r="H633" s="202">
        <v>60</v>
      </c>
      <c r="I633" s="670" t="str">
        <f t="shared" si="56"/>
        <v>-</v>
      </c>
      <c r="J633" s="220" t="str">
        <f t="shared" si="57"/>
        <v>USD 48 / 58</v>
      </c>
      <c r="K633" s="220">
        <f>LOOKUP(1,0/($M633&amp;$N633&amp;$O633&amp;$P633&amp;$Q633=全球运价!$B$7:$B$1998&amp;全球运价!$C$7:$C$1998&amp;全球运价!$S$7:$S$1998&amp;全球运价!$L$7:$L$1998&amp;全球运价!$P$7:$P$1998),全球运价!D$7:D$1998)</f>
        <v>48</v>
      </c>
      <c r="L633" s="220">
        <f>LOOKUP(1,0/($M633&amp;$N633&amp;$O633&amp;$P633&amp;$Q633=全球运价!$B$7:$B$1998&amp;全球运价!$C$7:$C$1998&amp;全球运价!$S$7:$S$1998&amp;全球运价!$L$7:$L$1998&amp;全球运价!$P$7:$P$1998),全球运价!E$7:E$1998)</f>
        <v>58</v>
      </c>
      <c r="M633" s="40" t="s">
        <v>3605</v>
      </c>
      <c r="N633" s="40" t="s">
        <v>743</v>
      </c>
      <c r="O633" s="40" t="s">
        <v>1059</v>
      </c>
      <c r="P633" s="40" t="s">
        <v>3442</v>
      </c>
      <c r="Q633" s="40" t="s">
        <v>1056</v>
      </c>
    </row>
    <row r="634" spans="1:19" s="40" customFormat="1" ht="19.5" customHeight="1">
      <c r="A634" s="240" t="s">
        <v>2770</v>
      </c>
      <c r="B634" s="775" t="s">
        <v>3860</v>
      </c>
      <c r="C634" s="774" t="s">
        <v>2906</v>
      </c>
      <c r="D634" s="774" t="s">
        <v>2907</v>
      </c>
      <c r="E634" s="194" t="s">
        <v>3744</v>
      </c>
      <c r="F634" s="195" t="s">
        <v>3731</v>
      </c>
      <c r="G634" s="176" t="s">
        <v>2690</v>
      </c>
      <c r="H634" s="202">
        <v>50</v>
      </c>
      <c r="I634" s="670" t="str">
        <f t="shared" si="56"/>
        <v>-</v>
      </c>
      <c r="J634" s="220" t="str">
        <f t="shared" si="57"/>
        <v>USD 58 / 68</v>
      </c>
      <c r="K634" s="220">
        <f>LOOKUP(1,0/($M634&amp;$N634&amp;$O634&amp;$P634&amp;$Q634=全球运价!$B$7:$B$1998&amp;全球运价!$C$7:$C$1998&amp;全球运价!$S$7:$S$1998&amp;全球运价!$L$7:$L$1998&amp;全球运价!$P$7:$P$1998),全球运价!D$7:D$1998)</f>
        <v>58</v>
      </c>
      <c r="L634" s="220">
        <f>LOOKUP(1,0/($M634&amp;$N634&amp;$O634&amp;$P634&amp;$Q634=全球运价!$B$7:$B$1998&amp;全球运价!$C$7:$C$1998&amp;全球运价!$S$7:$S$1998&amp;全球运价!$L$7:$L$1998&amp;全球运价!$P$7:$P$1998),全球运价!E$7:E$1998)</f>
        <v>68</v>
      </c>
      <c r="M634" s="40" t="s">
        <v>2580</v>
      </c>
      <c r="N634" s="40" t="s">
        <v>743</v>
      </c>
      <c r="O634" s="40" t="s">
        <v>1059</v>
      </c>
      <c r="P634" s="40" t="s">
        <v>3442</v>
      </c>
      <c r="Q634" s="40" t="s">
        <v>1056</v>
      </c>
    </row>
    <row r="635" spans="1:19" s="40" customFormat="1" ht="19.5" customHeight="1">
      <c r="A635" s="240" t="s">
        <v>2771</v>
      </c>
      <c r="B635" s="775" t="s">
        <v>3902</v>
      </c>
      <c r="C635" s="774" t="s">
        <v>2906</v>
      </c>
      <c r="D635" s="774" t="s">
        <v>2907</v>
      </c>
      <c r="E635" s="194" t="s">
        <v>3744</v>
      </c>
      <c r="F635" s="195" t="s">
        <v>3731</v>
      </c>
      <c r="G635" s="176" t="s">
        <v>167</v>
      </c>
      <c r="H635" s="202">
        <v>50</v>
      </c>
      <c r="I635" s="670" t="str">
        <f t="shared" si="56"/>
        <v>-</v>
      </c>
      <c r="J635" s="220" t="str">
        <f t="shared" si="57"/>
        <v>USD 48 / 58</v>
      </c>
      <c r="K635" s="220">
        <f>LOOKUP(1,0/($M635&amp;$N635&amp;$O635&amp;$P635&amp;$Q635=全球运价!$B$7:$B$1998&amp;全球运价!$C$7:$C$1998&amp;全球运价!$S$7:$S$1998&amp;全球运价!$L$7:$L$1998&amp;全球运价!$P$7:$P$1998),全球运价!D$7:D$1998)</f>
        <v>48</v>
      </c>
      <c r="L635" s="220">
        <f>LOOKUP(1,0/($M635&amp;$N635&amp;$O635&amp;$P635&amp;$Q635=全球运价!$B$7:$B$1998&amp;全球运价!$C$7:$C$1998&amp;全球运价!$S$7:$S$1998&amp;全球运价!$L$7:$L$1998&amp;全球运价!$P$7:$P$1998),全球运价!E$7:E$1998)</f>
        <v>58</v>
      </c>
      <c r="M635" s="40" t="s">
        <v>3606</v>
      </c>
      <c r="N635" s="40" t="s">
        <v>743</v>
      </c>
      <c r="O635" s="40" t="s">
        <v>1059</v>
      </c>
      <c r="P635" s="40" t="s">
        <v>3442</v>
      </c>
      <c r="Q635" s="40" t="s">
        <v>1056</v>
      </c>
    </row>
    <row r="636" spans="1:19" s="40" customFormat="1" ht="19.5" customHeight="1">
      <c r="A636" s="240" t="s">
        <v>3064</v>
      </c>
      <c r="B636" s="775" t="s">
        <v>3903</v>
      </c>
      <c r="C636" s="774" t="s">
        <v>2906</v>
      </c>
      <c r="D636" s="774" t="s">
        <v>2907</v>
      </c>
      <c r="E636" s="195" t="s">
        <v>66</v>
      </c>
      <c r="F636" s="195" t="s">
        <v>576</v>
      </c>
      <c r="G636" s="175" t="s">
        <v>8</v>
      </c>
      <c r="H636" s="202">
        <v>35</v>
      </c>
      <c r="I636" s="670" t="str">
        <f t="shared" si="56"/>
        <v>-</v>
      </c>
      <c r="J636" s="220" t="str">
        <f t="shared" si="57"/>
        <v>USD 71 / 81</v>
      </c>
      <c r="K636" s="220">
        <f>LOOKUP(1,0/($M636&amp;$N636&amp;$O636&amp;$P636&amp;$Q636=全球运价!$B$7:$B$1998&amp;全球运价!$C$7:$C$1998&amp;全球运价!$S$7:$S$1998&amp;全球运价!$L$7:$L$1998&amp;全球运价!$P$7:$P$1998),全球运价!D$7:D$1998)</f>
        <v>71</v>
      </c>
      <c r="L636" s="220">
        <f>LOOKUP(1,0/($M636&amp;$N636&amp;$O636&amp;$P636&amp;$Q636=全球运价!$B$7:$B$1998&amp;全球运价!$C$7:$C$1998&amp;全球运价!$S$7:$S$1998&amp;全球运价!$L$7:$L$1998&amp;全球运价!$P$7:$P$1998),全球运价!E$7:E$1998)</f>
        <v>81</v>
      </c>
      <c r="M636" s="40" t="s">
        <v>1645</v>
      </c>
      <c r="N636" s="40" t="s">
        <v>1645</v>
      </c>
      <c r="O636" s="40" t="s">
        <v>1059</v>
      </c>
      <c r="P636" s="40" t="s">
        <v>3442</v>
      </c>
      <c r="Q636" s="40" t="s">
        <v>1056</v>
      </c>
    </row>
    <row r="637" spans="1:19" s="40" customFormat="1" ht="19.5" customHeight="1">
      <c r="A637" s="896"/>
      <c r="B637" s="897"/>
      <c r="C637" s="897"/>
      <c r="D637" s="897"/>
      <c r="E637" s="897"/>
      <c r="F637" s="897"/>
      <c r="G637" s="897"/>
      <c r="H637" s="898"/>
      <c r="I637" s="675" t="s">
        <v>3942</v>
      </c>
      <c r="J637" s="220"/>
      <c r="K637" s="220"/>
      <c r="L637" s="220"/>
    </row>
    <row r="638" spans="1:19" s="40" customFormat="1" ht="20.25" customHeight="1">
      <c r="A638" s="348" t="s">
        <v>3368</v>
      </c>
      <c r="B638" s="349"/>
      <c r="C638" s="349"/>
      <c r="D638" s="349"/>
      <c r="E638" s="349"/>
      <c r="F638" s="349"/>
      <c r="G638" s="349"/>
      <c r="H638" s="350"/>
      <c r="I638" s="670" t="str">
        <f t="shared" ref="I638:I654" si="58">IF(J638="","",IF(J638="SYSTEM PRICE","",IF(B638=J638,"-","check")))</f>
        <v/>
      </c>
      <c r="J638" s="220"/>
      <c r="K638" s="220"/>
      <c r="L638" s="220"/>
    </row>
    <row r="639" spans="1:19" s="40" customFormat="1" ht="19.5" customHeight="1">
      <c r="A639" s="308" t="s">
        <v>672</v>
      </c>
      <c r="B639" s="309"/>
      <c r="C639" s="309"/>
      <c r="D639" s="309"/>
      <c r="E639" s="309"/>
      <c r="F639" s="309"/>
      <c r="G639" s="309"/>
      <c r="H639" s="310"/>
      <c r="I639" s="670" t="str">
        <f t="shared" si="58"/>
        <v/>
      </c>
      <c r="J639" s="220"/>
      <c r="K639" s="220"/>
      <c r="L639" s="220"/>
    </row>
    <row r="640" spans="1:19" s="40" customFormat="1" ht="19.5" customHeight="1">
      <c r="A640" s="260" t="s">
        <v>673</v>
      </c>
      <c r="B640" s="314"/>
      <c r="C640" s="314"/>
      <c r="D640" s="314"/>
      <c r="E640" s="314"/>
      <c r="F640" s="314"/>
      <c r="G640" s="216"/>
      <c r="H640" s="217"/>
      <c r="I640" s="670" t="str">
        <f t="shared" si="58"/>
        <v/>
      </c>
      <c r="J640" s="220"/>
      <c r="K640" s="220"/>
      <c r="L640" s="220"/>
    </row>
    <row r="641" spans="1:18" s="40" customFormat="1" ht="19.5" customHeight="1">
      <c r="A641" s="308" t="s">
        <v>169</v>
      </c>
      <c r="B641" s="309"/>
      <c r="C641" s="309"/>
      <c r="D641" s="309"/>
      <c r="E641" s="309"/>
      <c r="F641" s="309"/>
      <c r="G641" s="309"/>
      <c r="H641" s="310"/>
      <c r="I641" s="670" t="str">
        <f t="shared" si="58"/>
        <v/>
      </c>
      <c r="J641" s="220"/>
      <c r="K641" s="220"/>
      <c r="L641" s="220"/>
    </row>
    <row r="642" spans="1:18" s="40" customFormat="1" ht="19.5" customHeight="1">
      <c r="A642" s="260" t="s">
        <v>170</v>
      </c>
      <c r="B642" s="314"/>
      <c r="C642" s="314"/>
      <c r="D642" s="314"/>
      <c r="E642" s="314"/>
      <c r="F642" s="314"/>
      <c r="G642" s="314"/>
      <c r="H642" s="312"/>
      <c r="I642" s="670" t="str">
        <f t="shared" si="58"/>
        <v/>
      </c>
      <c r="J642" s="220"/>
      <c r="K642" s="220"/>
      <c r="L642" s="220"/>
    </row>
    <row r="643" spans="1:18" s="40" customFormat="1" ht="19.5" customHeight="1" thickBot="1">
      <c r="A643" s="50" t="s">
        <v>171</v>
      </c>
      <c r="B643" s="76"/>
      <c r="C643" s="76"/>
      <c r="D643" s="76"/>
      <c r="E643" s="76"/>
      <c r="F643" s="76"/>
      <c r="G643" s="76"/>
      <c r="H643" s="77"/>
      <c r="I643" s="670" t="str">
        <f t="shared" si="58"/>
        <v/>
      </c>
      <c r="J643" s="220"/>
      <c r="K643" s="220"/>
      <c r="L643" s="220"/>
    </row>
    <row r="644" spans="1:18" s="40" customFormat="1" ht="19.5" customHeight="1">
      <c r="A644" s="78"/>
      <c r="B644" s="79"/>
      <c r="C644" s="80"/>
      <c r="D644" s="80"/>
      <c r="E644" s="79"/>
      <c r="F644" s="79"/>
      <c r="G644" s="79"/>
      <c r="H644" s="81"/>
      <c r="I644" s="670" t="str">
        <f t="shared" si="58"/>
        <v/>
      </c>
      <c r="J644" s="220"/>
      <c r="K644" s="220"/>
      <c r="L644" s="220"/>
    </row>
    <row r="645" spans="1:18" s="28" customFormat="1" ht="19.5" customHeight="1">
      <c r="A645" s="179" t="s">
        <v>172</v>
      </c>
      <c r="B645" s="313" t="s">
        <v>2</v>
      </c>
      <c r="C645" s="313" t="s">
        <v>319</v>
      </c>
      <c r="D645" s="313" t="s">
        <v>78</v>
      </c>
      <c r="E645" s="307" t="s">
        <v>715</v>
      </c>
      <c r="F645" s="24" t="s">
        <v>4</v>
      </c>
      <c r="G645" s="24" t="s">
        <v>5</v>
      </c>
      <c r="H645" s="25" t="s">
        <v>6</v>
      </c>
      <c r="I645" s="670" t="str">
        <f t="shared" si="58"/>
        <v/>
      </c>
      <c r="J645" s="684" t="s">
        <v>3610</v>
      </c>
      <c r="K645" s="220" t="s">
        <v>3544</v>
      </c>
      <c r="L645" s="220" t="s">
        <v>3545</v>
      </c>
      <c r="M645" s="73" t="s">
        <v>3414</v>
      </c>
      <c r="N645" s="73" t="s">
        <v>3513</v>
      </c>
      <c r="O645" s="73" t="s">
        <v>3514</v>
      </c>
      <c r="P645" s="73" t="s">
        <v>3515</v>
      </c>
      <c r="Q645" s="73" t="s">
        <v>3492</v>
      </c>
      <c r="R645" s="667"/>
    </row>
    <row r="646" spans="1:18" s="40" customFormat="1" ht="19.5" customHeight="1">
      <c r="A646" s="296" t="s">
        <v>3087</v>
      </c>
      <c r="B646" s="790" t="s">
        <v>4000</v>
      </c>
      <c r="C646" s="187" t="s">
        <v>175</v>
      </c>
      <c r="D646" s="187" t="s">
        <v>324</v>
      </c>
      <c r="E646" s="717" t="s">
        <v>728</v>
      </c>
      <c r="F646" s="195" t="s">
        <v>3091</v>
      </c>
      <c r="G646" s="175" t="s">
        <v>8</v>
      </c>
      <c r="H646" s="168">
        <v>31</v>
      </c>
      <c r="I646" s="670" t="str">
        <f t="shared" si="58"/>
        <v>-</v>
      </c>
      <c r="J646" s="220" t="str">
        <f t="shared" ref="J646:J654" si="59">"USD "&amp;IF(K646&lt;0,"( "&amp;-K646&amp;" )",K646)&amp;" / "&amp;IF(L646&lt;0,"( "&amp;-L646&amp;" )",L646)</f>
        <v>USD 15 / 25</v>
      </c>
      <c r="K646" s="220">
        <f>LOOKUP(1,0/($M646&amp;$N646&amp;$O646&amp;$P646&amp;$Q646=全球运价!$B$7:$B$1998&amp;全球运价!$C$7:$C$1998&amp;全球运价!$S$7:$S$1998&amp;全球运价!$L$7:$L$1998&amp;全球运价!$P$7:$P$1998),全球运价!D$7:D$1998)</f>
        <v>15</v>
      </c>
      <c r="L646" s="220">
        <f>LOOKUP(1,0/($M646&amp;$N646&amp;$O646&amp;$P646&amp;$Q646=全球运价!$B$7:$B$1998&amp;全球运价!$C$7:$C$1998&amp;全球运价!$S$7:$S$1998&amp;全球运价!$L$7:$L$1998&amp;全球运价!$P$7:$P$1998),全球运价!E$7:E$1998)</f>
        <v>25</v>
      </c>
      <c r="M646" s="40" t="s">
        <v>1346</v>
      </c>
      <c r="N646" s="40" t="s">
        <v>1346</v>
      </c>
      <c r="O646" s="40" t="s">
        <v>1059</v>
      </c>
      <c r="P646" s="40" t="s">
        <v>3442</v>
      </c>
      <c r="Q646" s="40" t="s">
        <v>1056</v>
      </c>
    </row>
    <row r="647" spans="1:18" s="40" customFormat="1" ht="19.5" customHeight="1">
      <c r="A647" s="297" t="s">
        <v>3065</v>
      </c>
      <c r="B647" s="790" t="s">
        <v>3912</v>
      </c>
      <c r="C647" s="716" t="s">
        <v>166</v>
      </c>
      <c r="D647" s="716" t="s">
        <v>325</v>
      </c>
      <c r="E647" s="195" t="s">
        <v>3099</v>
      </c>
      <c r="F647" s="195" t="s">
        <v>3165</v>
      </c>
      <c r="G647" s="175" t="s">
        <v>8</v>
      </c>
      <c r="H647" s="202" t="s">
        <v>530</v>
      </c>
      <c r="I647" s="670" t="str">
        <f t="shared" si="58"/>
        <v>-</v>
      </c>
      <c r="J647" s="220" t="str">
        <f t="shared" si="59"/>
        <v>USD 32 / 42</v>
      </c>
      <c r="K647" s="220">
        <f>LOOKUP(1,0/($M647&amp;$N647&amp;$O647&amp;$P647&amp;$Q647=全球运价!$B$7:$B$1998&amp;全球运价!$C$7:$C$1998&amp;全球运价!$S$7:$S$1998&amp;全球运价!$L$7:$L$1998&amp;全球运价!$P$7:$P$1998),全球运价!D$7:D$1998)</f>
        <v>32</v>
      </c>
      <c r="L647" s="220">
        <f>LOOKUP(1,0/($M647&amp;$N647&amp;$O647&amp;$P647&amp;$Q647=全球运价!$B$7:$B$1998&amp;全球运价!$C$7:$C$1998&amp;全球运价!$S$7:$S$1998&amp;全球运价!$L$7:$L$1998&amp;全球运价!$P$7:$P$1998),全球运价!E$7:E$1998)</f>
        <v>42</v>
      </c>
      <c r="M647" s="40" t="s">
        <v>1135</v>
      </c>
      <c r="N647" s="40" t="s">
        <v>1135</v>
      </c>
      <c r="O647" s="40" t="s">
        <v>1059</v>
      </c>
      <c r="P647" s="40" t="s">
        <v>3442</v>
      </c>
      <c r="Q647" s="40" t="s">
        <v>1056</v>
      </c>
    </row>
    <row r="648" spans="1:18" s="40" customFormat="1" ht="19.5" customHeight="1">
      <c r="A648" s="297" t="s">
        <v>173</v>
      </c>
      <c r="B648" s="790" t="s">
        <v>3912</v>
      </c>
      <c r="C648" s="716" t="s">
        <v>166</v>
      </c>
      <c r="D648" s="716" t="s">
        <v>325</v>
      </c>
      <c r="E648" s="195" t="s">
        <v>3099</v>
      </c>
      <c r="F648" s="195" t="s">
        <v>3101</v>
      </c>
      <c r="G648" s="171" t="s">
        <v>174</v>
      </c>
      <c r="H648" s="202" t="s">
        <v>531</v>
      </c>
      <c r="I648" s="670" t="str">
        <f t="shared" si="58"/>
        <v>-</v>
      </c>
      <c r="J648" s="220" t="str">
        <f t="shared" si="59"/>
        <v>USD 32 / 42</v>
      </c>
      <c r="K648" s="220">
        <f>LOOKUP(1,0/($M648&amp;$N648&amp;$O648&amp;$P648&amp;$Q648=全球运价!$B$7:$B$1998&amp;全球运价!$C$7:$C$1998&amp;全球运价!$S$7:$S$1998&amp;全球运价!$L$7:$L$1998&amp;全球运价!$P$7:$P$1998),全球运价!D$7:D$1998)</f>
        <v>32</v>
      </c>
      <c r="L648" s="220">
        <f>LOOKUP(1,0/($M648&amp;$N648&amp;$O648&amp;$P648&amp;$Q648=全球运价!$B$7:$B$1998&amp;全球运价!$C$7:$C$1998&amp;全球运价!$S$7:$S$1998&amp;全球运价!$L$7:$L$1998&amp;全球运价!$P$7:$P$1998),全球运价!E$7:E$1998)</f>
        <v>42</v>
      </c>
      <c r="M648" s="40" t="s">
        <v>1456</v>
      </c>
      <c r="N648" s="40" t="s">
        <v>1135</v>
      </c>
      <c r="O648" s="40" t="s">
        <v>1059</v>
      </c>
      <c r="P648" s="40" t="s">
        <v>3442</v>
      </c>
      <c r="Q648" s="40" t="s">
        <v>1056</v>
      </c>
    </row>
    <row r="649" spans="1:18" s="40" customFormat="1" ht="19.5" customHeight="1">
      <c r="A649" s="297" t="s">
        <v>3189</v>
      </c>
      <c r="B649" s="790" t="s">
        <v>3859</v>
      </c>
      <c r="C649" s="716" t="s">
        <v>166</v>
      </c>
      <c r="D649" s="716" t="s">
        <v>127</v>
      </c>
      <c r="E649" s="195" t="s">
        <v>3099</v>
      </c>
      <c r="F649" s="195" t="s">
        <v>3101</v>
      </c>
      <c r="G649" s="171" t="s">
        <v>174</v>
      </c>
      <c r="H649" s="202" t="s">
        <v>532</v>
      </c>
      <c r="I649" s="670" t="str">
        <f t="shared" si="58"/>
        <v>-</v>
      </c>
      <c r="J649" s="220" t="str">
        <f t="shared" si="59"/>
        <v>USD 74 / 84</v>
      </c>
      <c r="K649" s="220">
        <f>LOOKUP(1,0/($M649&amp;$N649&amp;$O649&amp;$P649&amp;$Q649=全球运价!$B$7:$B$1998&amp;全球运价!$C$7:$C$1998&amp;全球运价!$S$7:$S$1998&amp;全球运价!$L$7:$L$1998&amp;全球运价!$P$7:$P$1998),全球运价!D$7:D$1998)</f>
        <v>74</v>
      </c>
      <c r="L649" s="220">
        <f>LOOKUP(1,0/($M649&amp;$N649&amp;$O649&amp;$P649&amp;$Q649=全球运价!$B$7:$B$1998&amp;全球运价!$C$7:$C$1998&amp;全球运价!$S$7:$S$1998&amp;全球运价!$L$7:$L$1998&amp;全球运价!$P$7:$P$1998),全球运价!E$7:E$1998)</f>
        <v>84</v>
      </c>
      <c r="M649" s="40" t="s">
        <v>1134</v>
      </c>
      <c r="N649" s="40" t="s">
        <v>1135</v>
      </c>
      <c r="O649" s="40" t="s">
        <v>1059</v>
      </c>
      <c r="P649" s="40" t="s">
        <v>3442</v>
      </c>
      <c r="Q649" s="40" t="s">
        <v>1056</v>
      </c>
    </row>
    <row r="650" spans="1:18" s="40" customFormat="1" ht="19.5" customHeight="1">
      <c r="A650" s="297" t="s">
        <v>3405</v>
      </c>
      <c r="B650" s="790" t="s">
        <v>4001</v>
      </c>
      <c r="C650" s="716" t="s">
        <v>320</v>
      </c>
      <c r="D650" s="716" t="s">
        <v>323</v>
      </c>
      <c r="E650" s="715" t="s">
        <v>3175</v>
      </c>
      <c r="F650" s="188" t="s">
        <v>3163</v>
      </c>
      <c r="G650" s="175" t="s">
        <v>8</v>
      </c>
      <c r="H650" s="202" t="s">
        <v>3117</v>
      </c>
      <c r="I650" s="670" t="str">
        <f t="shared" si="58"/>
        <v>-</v>
      </c>
      <c r="J650" s="220" t="str">
        <f t="shared" si="59"/>
        <v>USD ( 2 ) / 8</v>
      </c>
      <c r="K650" s="220">
        <f>LOOKUP(1,0/($M650&amp;$N650&amp;$O650&amp;$P650&amp;$Q650=全球运价!$B$7:$B$1998&amp;全球运价!$C$7:$C$1998&amp;全球运价!$S$7:$S$1998&amp;全球运价!$L$7:$L$1998&amp;全球运价!$P$7:$P$1998),全球运价!D$7:D$1998)</f>
        <v>-2</v>
      </c>
      <c r="L650" s="220">
        <f>LOOKUP(1,0/($M650&amp;$N650&amp;$O650&amp;$P650&amp;$Q650=全球运价!$B$7:$B$1998&amp;全球运价!$C$7:$C$1998&amp;全球运价!$S$7:$S$1998&amp;全球运价!$L$7:$L$1998&amp;全球运价!$P$7:$P$1998),全球运价!E$7:E$1998)</f>
        <v>8</v>
      </c>
      <c r="M650" s="40" t="s">
        <v>1192</v>
      </c>
      <c r="N650" s="40" t="s">
        <v>1192</v>
      </c>
      <c r="O650" s="40" t="s">
        <v>1059</v>
      </c>
      <c r="P650" s="40" t="s">
        <v>3442</v>
      </c>
      <c r="Q650" s="40" t="s">
        <v>1056</v>
      </c>
    </row>
    <row r="651" spans="1:18" s="40" customFormat="1" ht="19.5" customHeight="1">
      <c r="A651" s="297" t="s">
        <v>3406</v>
      </c>
      <c r="B651" s="790" t="s">
        <v>4002</v>
      </c>
      <c r="C651" s="716">
        <v>0</v>
      </c>
      <c r="D651" s="716" t="s">
        <v>325</v>
      </c>
      <c r="E651" s="715" t="s">
        <v>674</v>
      </c>
      <c r="F651" s="195" t="s">
        <v>3699</v>
      </c>
      <c r="G651" s="175" t="s">
        <v>8</v>
      </c>
      <c r="H651" s="202" t="s">
        <v>131</v>
      </c>
      <c r="I651" s="670" t="str">
        <f t="shared" si="58"/>
        <v>-</v>
      </c>
      <c r="J651" s="220" t="str">
        <f t="shared" si="59"/>
        <v>USD ( 1 ) / 9</v>
      </c>
      <c r="K651" s="220">
        <f>LOOKUP(1,0/($M651&amp;$N651&amp;$O651&amp;$P651&amp;$Q651=全球运价!$B$7:$B$1998&amp;全球运价!$C$7:$C$1998&amp;全球运价!$S$7:$S$1998&amp;全球运价!$L$7:$L$1998&amp;全球运价!$P$7:$P$1998),全球运价!D$7:D$1998)</f>
        <v>-1</v>
      </c>
      <c r="L651" s="220">
        <f>LOOKUP(1,0/($M651&amp;$N651&amp;$O651&amp;$P651&amp;$Q651=全球运价!$B$7:$B$1998&amp;全球运价!$C$7:$C$1998&amp;全球运价!$S$7:$S$1998&amp;全球运价!$L$7:$L$1998&amp;全球运价!$P$7:$P$1998),全球运价!E$7:E$1998)</f>
        <v>9</v>
      </c>
      <c r="M651" s="40" t="s">
        <v>1124</v>
      </c>
      <c r="N651" s="40" t="s">
        <v>1124</v>
      </c>
      <c r="O651" s="40" t="s">
        <v>1059</v>
      </c>
      <c r="P651" s="40" t="s">
        <v>3442</v>
      </c>
      <c r="Q651" s="40" t="s">
        <v>1056</v>
      </c>
    </row>
    <row r="652" spans="1:18" s="40" customFormat="1" ht="19.5" customHeight="1">
      <c r="A652" s="297" t="s">
        <v>2758</v>
      </c>
      <c r="B652" s="790" t="s">
        <v>4002</v>
      </c>
      <c r="C652" s="716">
        <v>0</v>
      </c>
      <c r="D652" s="716" t="s">
        <v>325</v>
      </c>
      <c r="E652" s="715" t="s">
        <v>674</v>
      </c>
      <c r="F652" s="195" t="s">
        <v>3695</v>
      </c>
      <c r="G652" s="171" t="s">
        <v>176</v>
      </c>
      <c r="H652" s="202" t="s">
        <v>131</v>
      </c>
      <c r="I652" s="670" t="str">
        <f t="shared" si="58"/>
        <v>-</v>
      </c>
      <c r="J652" s="220" t="str">
        <f t="shared" si="59"/>
        <v>USD ( 1 ) / 9</v>
      </c>
      <c r="K652" s="220">
        <f>LOOKUP(1,0/($M652&amp;$N652&amp;$O652&amp;$P652&amp;$Q652=全球运价!$B$7:$B$1998&amp;全球运价!$C$7:$C$1998&amp;全球运价!$S$7:$S$1998&amp;全球运价!$L$7:$L$1998&amp;全球运价!$P$7:$P$1998),全球运价!D$7:D$1998)</f>
        <v>-1</v>
      </c>
      <c r="L652" s="220">
        <f>LOOKUP(1,0/($M652&amp;$N652&amp;$O652&amp;$P652&amp;$Q652=全球运价!$B$7:$B$1998&amp;全球运价!$C$7:$C$1998&amp;全球运价!$S$7:$S$1998&amp;全球运价!$L$7:$L$1998&amp;全球运价!$P$7:$P$1998),全球运价!E$7:E$1998)</f>
        <v>9</v>
      </c>
      <c r="M652" s="40" t="s">
        <v>1664</v>
      </c>
      <c r="N652" s="40" t="s">
        <v>1124</v>
      </c>
      <c r="O652" s="40" t="s">
        <v>1059</v>
      </c>
      <c r="P652" s="40" t="s">
        <v>3442</v>
      </c>
      <c r="Q652" s="40" t="s">
        <v>1056</v>
      </c>
    </row>
    <row r="653" spans="1:18" s="40" customFormat="1" ht="19.5" customHeight="1">
      <c r="A653" s="297" t="s">
        <v>2960</v>
      </c>
      <c r="B653" s="790" t="s">
        <v>4003</v>
      </c>
      <c r="C653" s="716">
        <v>0</v>
      </c>
      <c r="D653" s="716" t="s">
        <v>127</v>
      </c>
      <c r="E653" s="715" t="s">
        <v>674</v>
      </c>
      <c r="F653" s="195" t="s">
        <v>3695</v>
      </c>
      <c r="G653" s="171" t="s">
        <v>176</v>
      </c>
      <c r="H653" s="202" t="s">
        <v>533</v>
      </c>
      <c r="I653" s="670" t="str">
        <f t="shared" si="58"/>
        <v>-</v>
      </c>
      <c r="J653" s="220" t="str">
        <f t="shared" si="59"/>
        <v>USD 42 / 52</v>
      </c>
      <c r="K653" s="220">
        <f>LOOKUP(1,0/($M653&amp;$N653&amp;$O653&amp;$P653&amp;$Q653=全球运价!$B$7:$B$1998&amp;全球运价!$C$7:$C$1998&amp;全球运价!$S$7:$S$1998&amp;全球运价!$L$7:$L$1998&amp;全球运价!$P$7:$P$1998),全球运价!D$7:D$1998)</f>
        <v>42</v>
      </c>
      <c r="L653" s="220">
        <f>LOOKUP(1,0/($M653&amp;$N653&amp;$O653&amp;$P653&amp;$Q653=全球运价!$B$7:$B$1998&amp;全球运价!$C$7:$C$1998&amp;全球运价!$S$7:$S$1998&amp;全球运价!$L$7:$L$1998&amp;全球运价!$P$7:$P$1998),全球运价!E$7:E$1998)</f>
        <v>52</v>
      </c>
      <c r="M653" s="40" t="s">
        <v>1672</v>
      </c>
      <c r="N653" s="40" t="s">
        <v>1124</v>
      </c>
      <c r="O653" s="40" t="s">
        <v>1059</v>
      </c>
      <c r="P653" s="40" t="s">
        <v>3442</v>
      </c>
      <c r="Q653" s="40" t="s">
        <v>1056</v>
      </c>
    </row>
    <row r="654" spans="1:18" s="40" customFormat="1" ht="19.5" customHeight="1">
      <c r="A654" s="297" t="s">
        <v>3404</v>
      </c>
      <c r="B654" s="790" t="s">
        <v>3773</v>
      </c>
      <c r="C654" s="716">
        <v>0</v>
      </c>
      <c r="D654" s="716" t="s">
        <v>127</v>
      </c>
      <c r="E654" s="715" t="s">
        <v>674</v>
      </c>
      <c r="F654" s="195" t="s">
        <v>3695</v>
      </c>
      <c r="G654" s="171" t="s">
        <v>176</v>
      </c>
      <c r="H654" s="199" t="s">
        <v>534</v>
      </c>
      <c r="I654" s="670" t="str">
        <f t="shared" si="58"/>
        <v>-</v>
      </c>
      <c r="J654" s="220" t="str">
        <f t="shared" si="59"/>
        <v>USD 78 / 88</v>
      </c>
      <c r="K654" s="220">
        <f>LOOKUP(1,0/($M654&amp;$N654&amp;$O654&amp;$P654&amp;$Q654=全球运价!$B$7:$B$1998&amp;全球运价!$C$7:$C$1998&amp;全球运价!$S$7:$S$1998&amp;全球运价!$L$7:$L$1998&amp;全球运价!$P$7:$P$1998),全球运价!D$7:D$1998)</f>
        <v>78</v>
      </c>
      <c r="L654" s="220">
        <f>LOOKUP(1,0/($M654&amp;$N654&amp;$O654&amp;$P654&amp;$Q654=全球运价!$B$7:$B$1998&amp;全球运价!$C$7:$C$1998&amp;全球运价!$S$7:$S$1998&amp;全球运价!$L$7:$L$1998&amp;全球运价!$P$7:$P$1998),全球运价!E$7:E$1998)</f>
        <v>88</v>
      </c>
      <c r="M654" s="40" t="s">
        <v>1385</v>
      </c>
      <c r="N654" s="40" t="s">
        <v>1124</v>
      </c>
      <c r="O654" s="40" t="s">
        <v>1059</v>
      </c>
      <c r="P654" s="40" t="s">
        <v>3442</v>
      </c>
      <c r="Q654" s="40" t="s">
        <v>1056</v>
      </c>
    </row>
    <row r="655" spans="1:18" s="40" customFormat="1" ht="19.5" customHeight="1">
      <c r="A655" s="920" t="s">
        <v>4178</v>
      </c>
      <c r="B655" s="921"/>
      <c r="C655" s="921"/>
      <c r="D655" s="921"/>
      <c r="E655" s="921"/>
      <c r="F655" s="921"/>
      <c r="G655" s="921"/>
      <c r="H655" s="922"/>
      <c r="I655" s="675" t="s">
        <v>3940</v>
      </c>
      <c r="J655" s="220"/>
      <c r="K655" s="220"/>
      <c r="L655" s="220"/>
    </row>
    <row r="656" spans="1:18" s="40" customFormat="1" ht="19.5" customHeight="1">
      <c r="A656" s="904" t="s">
        <v>675</v>
      </c>
      <c r="B656" s="905"/>
      <c r="C656" s="905"/>
      <c r="D656" s="905"/>
      <c r="E656" s="905"/>
      <c r="F656" s="905"/>
      <c r="G656" s="905"/>
      <c r="H656" s="906"/>
      <c r="I656" s="670" t="str">
        <f t="shared" ref="I656:I664" si="60">IF(J656="","",IF(J656="SYSTEM PRICE","",IF(B656=J656,"-","check")))</f>
        <v/>
      </c>
      <c r="J656" s="220"/>
      <c r="K656" s="220"/>
      <c r="L656" s="220"/>
    </row>
    <row r="657" spans="1:18" s="40" customFormat="1" ht="19.5" customHeight="1">
      <c r="A657" s="260" t="s">
        <v>585</v>
      </c>
      <c r="B657" s="314"/>
      <c r="C657" s="314"/>
      <c r="D657" s="314"/>
      <c r="E657" s="314"/>
      <c r="F657" s="314"/>
      <c r="G657" s="314"/>
      <c r="H657" s="312"/>
      <c r="I657" s="670" t="str">
        <f t="shared" si="60"/>
        <v/>
      </c>
      <c r="J657" s="220"/>
      <c r="K657" s="220"/>
      <c r="L657" s="220"/>
    </row>
    <row r="658" spans="1:18" s="40" customFormat="1" ht="19.5" customHeight="1">
      <c r="A658" s="260" t="s">
        <v>529</v>
      </c>
      <c r="B658" s="314"/>
      <c r="C658" s="314"/>
      <c r="D658" s="314"/>
      <c r="E658" s="314"/>
      <c r="F658" s="314"/>
      <c r="G658" s="314"/>
      <c r="H658" s="312"/>
      <c r="I658" s="670" t="str">
        <f t="shared" si="60"/>
        <v/>
      </c>
      <c r="J658" s="220"/>
      <c r="K658" s="220"/>
      <c r="L658" s="220"/>
    </row>
    <row r="659" spans="1:18" s="40" customFormat="1" ht="19.5" customHeight="1" thickBot="1">
      <c r="A659" s="50" t="s">
        <v>1758</v>
      </c>
      <c r="B659" s="76"/>
      <c r="C659" s="76"/>
      <c r="D659" s="76"/>
      <c r="E659" s="76"/>
      <c r="F659" s="76"/>
      <c r="G659" s="76"/>
      <c r="H659" s="77"/>
      <c r="I659" s="670" t="str">
        <f t="shared" si="60"/>
        <v/>
      </c>
      <c r="J659" s="220"/>
      <c r="K659" s="220"/>
      <c r="L659" s="220"/>
    </row>
    <row r="660" spans="1:18" s="40" customFormat="1" ht="19.5" customHeight="1">
      <c r="A660" s="78"/>
      <c r="B660" s="79"/>
      <c r="C660" s="80"/>
      <c r="D660" s="80"/>
      <c r="E660" s="79"/>
      <c r="F660" s="79"/>
      <c r="G660" s="79"/>
      <c r="H660" s="81"/>
      <c r="I660" s="670" t="str">
        <f t="shared" si="60"/>
        <v/>
      </c>
      <c r="J660" s="220"/>
      <c r="K660" s="220"/>
      <c r="L660" s="220"/>
    </row>
    <row r="661" spans="1:18" s="28" customFormat="1" ht="19.5" customHeight="1">
      <c r="A661" s="179" t="s">
        <v>177</v>
      </c>
      <c r="B661" s="313" t="s">
        <v>628</v>
      </c>
      <c r="C661" s="313" t="s">
        <v>319</v>
      </c>
      <c r="D661" s="313" t="s">
        <v>78</v>
      </c>
      <c r="E661" s="74" t="s">
        <v>165</v>
      </c>
      <c r="F661" s="24" t="s">
        <v>4</v>
      </c>
      <c r="G661" s="24" t="s">
        <v>5</v>
      </c>
      <c r="H661" s="25" t="s">
        <v>6</v>
      </c>
      <c r="I661" s="670" t="str">
        <f t="shared" si="60"/>
        <v/>
      </c>
      <c r="J661" s="684" t="s">
        <v>3610</v>
      </c>
      <c r="K661" s="220" t="s">
        <v>3544</v>
      </c>
      <c r="L661" s="220" t="s">
        <v>3545</v>
      </c>
      <c r="M661" s="73" t="s">
        <v>3414</v>
      </c>
      <c r="N661" s="73" t="s">
        <v>3513</v>
      </c>
      <c r="O661" s="73" t="s">
        <v>3514</v>
      </c>
      <c r="P661" s="73" t="s">
        <v>3515</v>
      </c>
      <c r="Q661" s="73" t="s">
        <v>3492</v>
      </c>
      <c r="R661" s="667"/>
    </row>
    <row r="662" spans="1:18" s="40" customFormat="1" ht="19.5" customHeight="1">
      <c r="A662" s="240" t="s">
        <v>3088</v>
      </c>
      <c r="B662" s="790" t="s">
        <v>4004</v>
      </c>
      <c r="C662" s="185" t="s">
        <v>326</v>
      </c>
      <c r="D662" s="311" t="s">
        <v>166</v>
      </c>
      <c r="E662" s="195" t="s">
        <v>3176</v>
      </c>
      <c r="F662" s="379" t="s">
        <v>3092</v>
      </c>
      <c r="G662" s="175" t="s">
        <v>8</v>
      </c>
      <c r="H662" s="202" t="s">
        <v>471</v>
      </c>
      <c r="I662" s="670" t="str">
        <f t="shared" si="60"/>
        <v>-</v>
      </c>
      <c r="J662" s="220" t="str">
        <f t="shared" ref="J662:J664" si="61">"USD "&amp;IF(K662&lt;0,"( "&amp;-K662&amp;" )",K662)&amp;" / "&amp;IF(L662&lt;0,"( "&amp;-L662&amp;" )",L662)</f>
        <v>USD 34 / 44</v>
      </c>
      <c r="K662" s="220">
        <f>LOOKUP(1,0/($M662&amp;$N662&amp;$O662&amp;$P662&amp;$Q662=全球运价!$B$7:$B$1998&amp;全球运价!$C$7:$C$1998&amp;全球运价!$S$7:$S$1998&amp;全球运价!$L$7:$L$1998&amp;全球运价!$P$7:$P$1998),全球运价!D$7:D$1998)</f>
        <v>34</v>
      </c>
      <c r="L662" s="220">
        <f>LOOKUP(1,0/($M662&amp;$N662&amp;$O662&amp;$P662&amp;$Q662=全球运价!$B$7:$B$1998&amp;全球运价!$C$7:$C$1998&amp;全球运价!$S$7:$S$1998&amp;全球运价!$L$7:$L$1998&amp;全球运价!$P$7:$P$1998),全球运价!E$7:E$1998)</f>
        <v>44</v>
      </c>
      <c r="M662" s="40" t="s">
        <v>1077</v>
      </c>
      <c r="N662" s="40" t="s">
        <v>1077</v>
      </c>
      <c r="O662" s="40" t="s">
        <v>1059</v>
      </c>
      <c r="P662" s="40" t="s">
        <v>3442</v>
      </c>
      <c r="Q662" s="40" t="s">
        <v>1056</v>
      </c>
    </row>
    <row r="663" spans="1:18" s="40" customFormat="1" ht="19.5" customHeight="1">
      <c r="A663" s="240" t="s">
        <v>3407</v>
      </c>
      <c r="B663" s="790" t="s">
        <v>4005</v>
      </c>
      <c r="C663" s="185" t="s">
        <v>326</v>
      </c>
      <c r="D663" s="311" t="s">
        <v>166</v>
      </c>
      <c r="E663" s="195" t="s">
        <v>689</v>
      </c>
      <c r="F663" s="379" t="s">
        <v>3092</v>
      </c>
      <c r="G663" s="171" t="s">
        <v>178</v>
      </c>
      <c r="H663" s="202">
        <v>28</v>
      </c>
      <c r="I663" s="670" t="str">
        <f t="shared" si="60"/>
        <v>-</v>
      </c>
      <c r="J663" s="220" t="str">
        <f t="shared" si="61"/>
        <v>USD 84 / 94</v>
      </c>
      <c r="K663" s="220">
        <f>LOOKUP(1,0/($M663&amp;$N663&amp;$O663&amp;$P663&amp;$Q663=全球运价!$B$7:$B$1998&amp;全球运价!$C$7:$C$1998&amp;全球运价!$S$7:$S$1998&amp;全球运价!$L$7:$L$1998&amp;全球运价!$P$7:$P$1998),全球运价!D$7:D$1998)</f>
        <v>84</v>
      </c>
      <c r="L663" s="220">
        <f>LOOKUP(1,0/($M663&amp;$N663&amp;$O663&amp;$P663&amp;$Q663=全球运价!$B$7:$B$1998&amp;全球运价!$C$7:$C$1998&amp;全球运价!$S$7:$S$1998&amp;全球运价!$L$7:$L$1998&amp;全球运价!$P$7:$P$1998),全球运价!E$7:E$1998)</f>
        <v>94</v>
      </c>
      <c r="M663" s="40" t="s">
        <v>3607</v>
      </c>
      <c r="N663" s="40" t="s">
        <v>1077</v>
      </c>
      <c r="O663" s="40" t="s">
        <v>1059</v>
      </c>
      <c r="P663" s="40" t="s">
        <v>3442</v>
      </c>
      <c r="Q663" s="40" t="s">
        <v>1056</v>
      </c>
    </row>
    <row r="664" spans="1:18" s="40" customFormat="1" ht="19.5" customHeight="1">
      <c r="A664" s="240" t="s">
        <v>3408</v>
      </c>
      <c r="B664" s="790" t="s">
        <v>4006</v>
      </c>
      <c r="C664" s="185" t="s">
        <v>326</v>
      </c>
      <c r="D664" s="311" t="s">
        <v>168</v>
      </c>
      <c r="E664" s="195" t="s">
        <v>3177</v>
      </c>
      <c r="F664" s="379" t="s">
        <v>3092</v>
      </c>
      <c r="G664" s="171" t="s">
        <v>178</v>
      </c>
      <c r="H664" s="166">
        <v>45</v>
      </c>
      <c r="I664" s="670" t="str">
        <f t="shared" si="60"/>
        <v>-</v>
      </c>
      <c r="J664" s="220" t="str">
        <f t="shared" si="61"/>
        <v>USD 137 / 147</v>
      </c>
      <c r="K664" s="220">
        <f>LOOKUP(1,0/($M664&amp;$N664&amp;$O664&amp;$P664&amp;$Q664=全球运价!$B$7:$B$1998&amp;全球运价!$C$7:$C$1998&amp;全球运价!$S$7:$S$1998&amp;全球运价!$L$7:$L$1998&amp;全球运价!$P$7:$P$1998),全球运价!D$7:D$1998)</f>
        <v>137</v>
      </c>
      <c r="L664" s="220">
        <f>LOOKUP(1,0/($M664&amp;$N664&amp;$O664&amp;$P664&amp;$Q664=全球运价!$B$7:$B$1998&amp;全球运价!$C$7:$C$1998&amp;全球运价!$S$7:$S$1998&amp;全球运价!$L$7:$L$1998&amp;全球运价!$P$7:$P$1998),全球运价!E$7:E$1998)</f>
        <v>147</v>
      </c>
      <c r="M664" s="40" t="s">
        <v>3615</v>
      </c>
      <c r="N664" s="40" t="s">
        <v>1077</v>
      </c>
      <c r="O664" s="40" t="s">
        <v>1059</v>
      </c>
      <c r="P664" s="40" t="s">
        <v>3442</v>
      </c>
      <c r="Q664" s="40" t="s">
        <v>1056</v>
      </c>
    </row>
    <row r="665" spans="1:18" s="40" customFormat="1" ht="19.5" customHeight="1">
      <c r="A665" s="920" t="s">
        <v>4178</v>
      </c>
      <c r="B665" s="921"/>
      <c r="C665" s="921"/>
      <c r="D665" s="921"/>
      <c r="E665" s="921"/>
      <c r="F665" s="921"/>
      <c r="G665" s="921"/>
      <c r="H665" s="922"/>
      <c r="I665" s="675" t="s">
        <v>3940</v>
      </c>
      <c r="J665" s="220"/>
      <c r="K665" s="220"/>
      <c r="L665" s="220"/>
    </row>
    <row r="666" spans="1:18" s="40" customFormat="1" ht="19.5" customHeight="1">
      <c r="A666" s="34" t="s">
        <v>2669</v>
      </c>
      <c r="B666" s="82"/>
      <c r="C666" s="82"/>
      <c r="D666" s="82"/>
      <c r="E666" s="82"/>
      <c r="F666" s="82"/>
      <c r="G666" s="82"/>
      <c r="H666" s="83"/>
      <c r="I666" s="670" t="str">
        <f t="shared" ref="I666:I697" si="62">IF(J666="","",IF(J666="SYSTEM PRICE","",IF(B666=J666,"-","check")))</f>
        <v/>
      </c>
      <c r="J666" s="220"/>
      <c r="K666" s="220"/>
      <c r="L666" s="220"/>
    </row>
    <row r="667" spans="1:18" s="40" customFormat="1" ht="19.5" customHeight="1">
      <c r="A667" s="34" t="s">
        <v>179</v>
      </c>
      <c r="B667" s="82"/>
      <c r="C667" s="82"/>
      <c r="D667" s="82"/>
      <c r="E667" s="82"/>
      <c r="F667" s="82"/>
      <c r="G667" s="82"/>
      <c r="H667" s="83"/>
      <c r="I667" s="670" t="str">
        <f t="shared" si="62"/>
        <v/>
      </c>
      <c r="J667" s="220"/>
      <c r="K667" s="220"/>
      <c r="L667" s="220"/>
    </row>
    <row r="668" spans="1:18" s="40" customFormat="1" ht="19.5" customHeight="1" thickBot="1">
      <c r="A668" s="909" t="s">
        <v>180</v>
      </c>
      <c r="B668" s="910"/>
      <c r="C668" s="910"/>
      <c r="D668" s="910"/>
      <c r="E668" s="910"/>
      <c r="F668" s="910"/>
      <c r="G668" s="910"/>
      <c r="H668" s="911"/>
      <c r="I668" s="670" t="str">
        <f t="shared" si="62"/>
        <v/>
      </c>
      <c r="J668" s="220"/>
      <c r="K668" s="220"/>
      <c r="L668" s="220"/>
    </row>
    <row r="669" spans="1:18" s="40" customFormat="1" ht="19.5" customHeight="1">
      <c r="A669" s="78"/>
      <c r="B669" s="79"/>
      <c r="C669" s="79"/>
      <c r="D669" s="79"/>
      <c r="E669" s="79"/>
      <c r="F669" s="79"/>
      <c r="G669" s="79"/>
      <c r="H669" s="81"/>
      <c r="I669" s="670" t="str">
        <f t="shared" si="62"/>
        <v/>
      </c>
      <c r="J669" s="220"/>
      <c r="K669" s="220"/>
      <c r="L669" s="220"/>
    </row>
    <row r="670" spans="1:18" s="28" customFormat="1" ht="19.5" customHeight="1">
      <c r="A670" s="179" t="s">
        <v>181</v>
      </c>
      <c r="B670" s="313" t="s">
        <v>2</v>
      </c>
      <c r="C670" s="907"/>
      <c r="D670" s="908"/>
      <c r="E670" s="74" t="s">
        <v>165</v>
      </c>
      <c r="F670" s="24" t="s">
        <v>4</v>
      </c>
      <c r="G670" s="24" t="s">
        <v>5</v>
      </c>
      <c r="H670" s="25" t="s">
        <v>6</v>
      </c>
      <c r="I670" s="670" t="str">
        <f t="shared" si="62"/>
        <v/>
      </c>
      <c r="J670" s="220" t="s">
        <v>3610</v>
      </c>
      <c r="K670" s="220" t="s">
        <v>3544</v>
      </c>
      <c r="L670" s="220" t="s">
        <v>3545</v>
      </c>
      <c r="M670" s="73" t="s">
        <v>3414</v>
      </c>
      <c r="N670" s="73" t="s">
        <v>3513</v>
      </c>
      <c r="O670" s="73" t="s">
        <v>3514</v>
      </c>
      <c r="P670" s="73" t="s">
        <v>3515</v>
      </c>
      <c r="Q670" s="73" t="s">
        <v>3492</v>
      </c>
      <c r="R670" s="667"/>
    </row>
    <row r="671" spans="1:18" s="28" customFormat="1" ht="19.5" customHeight="1">
      <c r="A671" s="238" t="s">
        <v>3192</v>
      </c>
      <c r="B671" s="790" t="s">
        <v>3901</v>
      </c>
      <c r="C671" s="902" t="s">
        <v>175</v>
      </c>
      <c r="D671" s="903"/>
      <c r="E671" s="366" t="s">
        <v>543</v>
      </c>
      <c r="F671" s="185" t="s">
        <v>3093</v>
      </c>
      <c r="G671" s="175" t="s">
        <v>8</v>
      </c>
      <c r="H671" s="166">
        <v>25</v>
      </c>
      <c r="I671" s="670" t="str">
        <f t="shared" si="62"/>
        <v>-</v>
      </c>
      <c r="J671" s="220" t="str">
        <f t="shared" ref="J671:J718" si="63">"USD "&amp;IF(K671&lt;0,"( "&amp;-K671&amp;" )",K671)&amp;" / "&amp;IF(L671&lt;0,"( "&amp;-L671&amp;" )",L671)</f>
        <v>USD 82 / 92</v>
      </c>
      <c r="K671" s="220">
        <f>LOOKUP(1,0/($M671&amp;$N671&amp;$O671&amp;$P671&amp;$Q671=全球运价!$B$7:$B$1998&amp;全球运价!$C$7:$C$1998&amp;全球运价!$S$7:$S$1998&amp;全球运价!$L$7:$L$1998&amp;全球运价!$P$7:$P$1998),全球运价!D$7:D$1998)</f>
        <v>82</v>
      </c>
      <c r="L671" s="220">
        <f>LOOKUP(1,0/($M671&amp;$N671&amp;$O671&amp;$P671&amp;$Q671=全球运价!$B$7:$B$1998&amp;全球运价!$C$7:$C$1998&amp;全球运价!$S$7:$S$1998&amp;全球运价!$L$7:$L$1998&amp;全球运价!$P$7:$P$1998),全球运价!E$7:E$1998)</f>
        <v>92</v>
      </c>
      <c r="M671" s="40" t="s">
        <v>732</v>
      </c>
      <c r="N671" s="40" t="s">
        <v>732</v>
      </c>
      <c r="O671" s="40" t="s">
        <v>1059</v>
      </c>
      <c r="P671" s="40" t="s">
        <v>3442</v>
      </c>
      <c r="Q671" s="40" t="s">
        <v>1056</v>
      </c>
    </row>
    <row r="672" spans="1:18" s="28" customFormat="1" ht="19.5" customHeight="1">
      <c r="A672" s="297" t="s">
        <v>3193</v>
      </c>
      <c r="B672" s="790" t="s">
        <v>4007</v>
      </c>
      <c r="C672" s="902" t="s">
        <v>175</v>
      </c>
      <c r="D672" s="903"/>
      <c r="E672" s="366" t="s">
        <v>543</v>
      </c>
      <c r="F672" s="185" t="s">
        <v>3093</v>
      </c>
      <c r="G672" s="311" t="s">
        <v>182</v>
      </c>
      <c r="H672" s="166">
        <v>60</v>
      </c>
      <c r="I672" s="670" t="str">
        <f t="shared" si="62"/>
        <v>-</v>
      </c>
      <c r="J672" s="220" t="str">
        <f t="shared" si="63"/>
        <v>USD 174 / 184</v>
      </c>
      <c r="K672" s="220">
        <f>LOOKUP(1,0/($M672&amp;$N672&amp;$O672&amp;$P672&amp;$Q672=全球运价!$B$7:$B$1998&amp;全球运价!$C$7:$C$1998&amp;全球运价!$S$7:$S$1998&amp;全球运价!$L$7:$L$1998&amp;全球运价!$P$7:$P$1998),全球运价!D$7:D$1998)</f>
        <v>174</v>
      </c>
      <c r="L672" s="220">
        <f>LOOKUP(1,0/($M672&amp;$N672&amp;$O672&amp;$P672&amp;$Q672=全球运价!$B$7:$B$1998&amp;全球运价!$C$7:$C$1998&amp;全球运价!$S$7:$S$1998&amp;全球运价!$L$7:$L$1998&amp;全球运价!$P$7:$P$1998),全球运价!E$7:E$1998)</f>
        <v>184</v>
      </c>
      <c r="M672" s="40" t="s">
        <v>1070</v>
      </c>
      <c r="N672" s="40" t="s">
        <v>732</v>
      </c>
      <c r="O672" s="40" t="s">
        <v>1059</v>
      </c>
      <c r="P672" s="40" t="s">
        <v>3442</v>
      </c>
      <c r="Q672" s="40" t="s">
        <v>1056</v>
      </c>
    </row>
    <row r="673" spans="1:17" s="153" customFormat="1" ht="19.5" customHeight="1">
      <c r="A673" s="297" t="s">
        <v>3193</v>
      </c>
      <c r="B673" s="790" t="s">
        <v>3862</v>
      </c>
      <c r="C673" s="902" t="s">
        <v>175</v>
      </c>
      <c r="D673" s="903"/>
      <c r="E673" s="390" t="s">
        <v>543</v>
      </c>
      <c r="F673" s="185" t="s">
        <v>3179</v>
      </c>
      <c r="G673" s="391" t="s">
        <v>3181</v>
      </c>
      <c r="H673" s="166">
        <v>65</v>
      </c>
      <c r="I673" s="670" t="str">
        <f t="shared" si="62"/>
        <v>-</v>
      </c>
      <c r="J673" s="220" t="str">
        <f t="shared" si="63"/>
        <v>USD 177 / 187</v>
      </c>
      <c r="K673" s="220">
        <f>LOOKUP(1,0/($M673&amp;$N673&amp;$O673&amp;$P673&amp;$Q673=全球运价!$B$7:$B$1998&amp;全球运价!$C$7:$C$1998&amp;全球运价!$S$7:$S$1998&amp;全球运价!$L$7:$L$1998&amp;全球运价!$P$7:$P$1998),全球运价!D$7:D$1998)</f>
        <v>177</v>
      </c>
      <c r="L673" s="220">
        <f>LOOKUP(1,0/($M673&amp;$N673&amp;$O673&amp;$P673&amp;$Q673=全球运价!$B$7:$B$1998&amp;全球运价!$C$7:$C$1998&amp;全球运价!$S$7:$S$1998&amp;全球运价!$L$7:$L$1998&amp;全球运价!$P$7:$P$1998),全球运价!E$7:E$1998)</f>
        <v>187</v>
      </c>
      <c r="M673" s="40" t="s">
        <v>1070</v>
      </c>
      <c r="N673" s="40" t="s">
        <v>731</v>
      </c>
      <c r="O673" s="40" t="s">
        <v>1059</v>
      </c>
      <c r="P673" s="40" t="s">
        <v>3442</v>
      </c>
      <c r="Q673" s="40" t="s">
        <v>1056</v>
      </c>
    </row>
    <row r="674" spans="1:17" s="27" customFormat="1" ht="19.5" customHeight="1">
      <c r="A674" s="298" t="s">
        <v>3217</v>
      </c>
      <c r="B674" s="790" t="s">
        <v>4008</v>
      </c>
      <c r="C674" s="902" t="s">
        <v>175</v>
      </c>
      <c r="D674" s="903"/>
      <c r="E674" s="366" t="s">
        <v>543</v>
      </c>
      <c r="F674" s="185" t="s">
        <v>3093</v>
      </c>
      <c r="G674" s="311" t="s">
        <v>182</v>
      </c>
      <c r="H674" s="166">
        <v>45</v>
      </c>
      <c r="I674" s="670" t="str">
        <f t="shared" si="62"/>
        <v>-</v>
      </c>
      <c r="J674" s="220" t="str">
        <f t="shared" si="63"/>
        <v>USD 99 / 109</v>
      </c>
      <c r="K674" s="220">
        <f>LOOKUP(1,0/($M674&amp;$N674&amp;$O674&amp;$P674&amp;$Q674=全球运价!$B$7:$B$1998&amp;全球运价!$C$7:$C$1998&amp;全球运价!$S$7:$S$1998&amp;全球运价!$L$7:$L$1998&amp;全球运价!$P$7:$P$1998),全球运价!D$7:D$1998)</f>
        <v>99</v>
      </c>
      <c r="L674" s="220">
        <f>LOOKUP(1,0/($M674&amp;$N674&amp;$O674&amp;$P674&amp;$Q674=全球运价!$B$7:$B$1998&amp;全球运价!$C$7:$C$1998&amp;全球运价!$S$7:$S$1998&amp;全球运价!$L$7:$L$1998&amp;全球运价!$P$7:$P$1998),全球运价!E$7:E$1998)</f>
        <v>109</v>
      </c>
      <c r="M674" s="40" t="s">
        <v>3534</v>
      </c>
      <c r="N674" s="40" t="s">
        <v>732</v>
      </c>
      <c r="O674" s="40" t="s">
        <v>1059</v>
      </c>
      <c r="P674" s="40" t="s">
        <v>3442</v>
      </c>
      <c r="Q674" s="40" t="s">
        <v>1056</v>
      </c>
    </row>
    <row r="675" spans="1:17" ht="19.5" customHeight="1">
      <c r="A675" s="298" t="s">
        <v>2709</v>
      </c>
      <c r="B675" s="790" t="s">
        <v>3905</v>
      </c>
      <c r="C675" s="902" t="s">
        <v>175</v>
      </c>
      <c r="D675" s="903"/>
      <c r="E675" s="366" t="s">
        <v>543</v>
      </c>
      <c r="F675" s="185" t="s">
        <v>3093</v>
      </c>
      <c r="G675" s="311" t="s">
        <v>182</v>
      </c>
      <c r="H675" s="166">
        <v>60</v>
      </c>
      <c r="I675" s="670" t="str">
        <f t="shared" si="62"/>
        <v>-</v>
      </c>
      <c r="J675" s="220" t="str">
        <f t="shared" si="63"/>
        <v>USD 120 / 130</v>
      </c>
      <c r="K675" s="220">
        <f>LOOKUP(1,0/($M675&amp;$N675&amp;$O675&amp;$P675&amp;$Q675=全球运价!$B$7:$B$1998&amp;全球运价!$C$7:$C$1998&amp;全球运价!$S$7:$S$1998&amp;全球运价!$L$7:$L$1998&amp;全球运价!$P$7:$P$1998),全球运价!D$7:D$1998)</f>
        <v>120</v>
      </c>
      <c r="L675" s="220">
        <f>LOOKUP(1,0/($M675&amp;$N675&amp;$O675&amp;$P675&amp;$Q675=全球运价!$B$7:$B$1998&amp;全球运价!$C$7:$C$1998&amp;全球运价!$S$7:$S$1998&amp;全球运价!$L$7:$L$1998&amp;全球运价!$P$7:$P$1998),全球运价!E$7:E$1998)</f>
        <v>130</v>
      </c>
      <c r="M675" s="40" t="s">
        <v>1162</v>
      </c>
      <c r="N675" s="40" t="s">
        <v>732</v>
      </c>
      <c r="O675" s="40" t="s">
        <v>1059</v>
      </c>
      <c r="P675" s="40" t="s">
        <v>3442</v>
      </c>
      <c r="Q675" s="40" t="s">
        <v>1056</v>
      </c>
    </row>
    <row r="676" spans="1:17" ht="19.5" customHeight="1">
      <c r="A676" s="298" t="s">
        <v>2989</v>
      </c>
      <c r="B676" s="790" t="s">
        <v>4009</v>
      </c>
      <c r="C676" s="902" t="s">
        <v>175</v>
      </c>
      <c r="D676" s="903"/>
      <c r="E676" s="366" t="s">
        <v>543</v>
      </c>
      <c r="F676" s="185" t="s">
        <v>3093</v>
      </c>
      <c r="G676" s="311" t="s">
        <v>182</v>
      </c>
      <c r="H676" s="166">
        <v>50</v>
      </c>
      <c r="I676" s="670" t="str">
        <f t="shared" si="62"/>
        <v>-</v>
      </c>
      <c r="J676" s="220" t="str">
        <f t="shared" si="63"/>
        <v>USD 170 / 180</v>
      </c>
      <c r="K676" s="220">
        <f>LOOKUP(1,0/($M676&amp;$N676&amp;$O676&amp;$P676&amp;$Q676=全球运价!$B$7:$B$1998&amp;全球运价!$C$7:$C$1998&amp;全球运价!$S$7:$S$1998&amp;全球运价!$L$7:$L$1998&amp;全球运价!$P$7:$P$1998),全球运价!D$7:D$1998)</f>
        <v>170</v>
      </c>
      <c r="L676" s="220">
        <f>LOOKUP(1,0/($M676&amp;$N676&amp;$O676&amp;$P676&amp;$Q676=全球运价!$B$7:$B$1998&amp;全球运价!$C$7:$C$1998&amp;全球运价!$S$7:$S$1998&amp;全球运价!$L$7:$L$1998&amp;全球运价!$P$7:$P$1998),全球运价!E$7:E$1998)</f>
        <v>180</v>
      </c>
      <c r="M676" s="40" t="s">
        <v>1204</v>
      </c>
      <c r="N676" s="40" t="s">
        <v>732</v>
      </c>
      <c r="O676" s="40" t="s">
        <v>1059</v>
      </c>
      <c r="P676" s="40" t="s">
        <v>3442</v>
      </c>
      <c r="Q676" s="40" t="s">
        <v>1056</v>
      </c>
    </row>
    <row r="677" spans="1:17" ht="19.5" customHeight="1">
      <c r="A677" s="298" t="s">
        <v>2710</v>
      </c>
      <c r="B677" s="790" t="s">
        <v>3906</v>
      </c>
      <c r="C677" s="902" t="s">
        <v>175</v>
      </c>
      <c r="D677" s="903"/>
      <c r="E677" s="366" t="s">
        <v>543</v>
      </c>
      <c r="F677" s="185" t="s">
        <v>3093</v>
      </c>
      <c r="G677" s="311" t="s">
        <v>182</v>
      </c>
      <c r="H677" s="166">
        <v>60</v>
      </c>
      <c r="I677" s="670" t="str">
        <f t="shared" si="62"/>
        <v>-</v>
      </c>
      <c r="J677" s="220" t="str">
        <f t="shared" si="63"/>
        <v>USD 130 / 140</v>
      </c>
      <c r="K677" s="220">
        <f>LOOKUP(1,0/($M677&amp;$N677&amp;$O677&amp;$P677&amp;$Q677=全球运价!$B$7:$B$1998&amp;全球运价!$C$7:$C$1998&amp;全球运价!$S$7:$S$1998&amp;全球运价!$L$7:$L$1998&amp;全球运价!$P$7:$P$1998),全球运价!D$7:D$1998)</f>
        <v>130</v>
      </c>
      <c r="L677" s="220">
        <f>LOOKUP(1,0/($M677&amp;$N677&amp;$O677&amp;$P677&amp;$Q677=全球运价!$B$7:$B$1998&amp;全球运价!$C$7:$C$1998&amp;全球运价!$S$7:$S$1998&amp;全球运价!$L$7:$L$1998&amp;全球运价!$P$7:$P$1998),全球运价!E$7:E$1998)</f>
        <v>140</v>
      </c>
      <c r="M677" s="40" t="s">
        <v>3025</v>
      </c>
      <c r="N677" s="40" t="s">
        <v>732</v>
      </c>
      <c r="O677" s="40" t="s">
        <v>1059</v>
      </c>
      <c r="P677" s="40" t="s">
        <v>3442</v>
      </c>
      <c r="Q677" s="40" t="s">
        <v>1056</v>
      </c>
    </row>
    <row r="678" spans="1:17" ht="19.5" customHeight="1">
      <c r="A678" s="298" t="s">
        <v>2711</v>
      </c>
      <c r="B678" s="790" t="s">
        <v>3909</v>
      </c>
      <c r="C678" s="902" t="s">
        <v>175</v>
      </c>
      <c r="D678" s="903"/>
      <c r="E678" s="366" t="s">
        <v>543</v>
      </c>
      <c r="F678" s="185" t="s">
        <v>3093</v>
      </c>
      <c r="G678" s="311" t="s">
        <v>182</v>
      </c>
      <c r="H678" s="166">
        <v>60</v>
      </c>
      <c r="I678" s="670" t="str">
        <f t="shared" si="62"/>
        <v>-</v>
      </c>
      <c r="J678" s="220" t="str">
        <f t="shared" si="63"/>
        <v>USD 140 / 150</v>
      </c>
      <c r="K678" s="220">
        <f>LOOKUP(1,0/($M678&amp;$N678&amp;$O678&amp;$P678&amp;$Q678=全球运价!$B$7:$B$1998&amp;全球运价!$C$7:$C$1998&amp;全球运价!$S$7:$S$1998&amp;全球运价!$L$7:$L$1998&amp;全球运价!$P$7:$P$1998),全球运价!D$7:D$1998)</f>
        <v>140</v>
      </c>
      <c r="L678" s="220">
        <f>LOOKUP(1,0/($M678&amp;$N678&amp;$O678&amp;$P678&amp;$Q678=全球运价!$B$7:$B$1998&amp;全球运价!$C$7:$C$1998&amp;全球运价!$S$7:$S$1998&amp;全球运价!$L$7:$L$1998&amp;全球运价!$P$7:$P$1998),全球运价!E$7:E$1998)</f>
        <v>150</v>
      </c>
      <c r="M678" s="40" t="s">
        <v>1237</v>
      </c>
      <c r="N678" s="40" t="s">
        <v>732</v>
      </c>
      <c r="O678" s="40" t="s">
        <v>1059</v>
      </c>
      <c r="P678" s="40" t="s">
        <v>3442</v>
      </c>
      <c r="Q678" s="40" t="s">
        <v>1056</v>
      </c>
    </row>
    <row r="679" spans="1:17" ht="19.5" customHeight="1">
      <c r="A679" s="238" t="s">
        <v>3204</v>
      </c>
      <c r="B679" s="790" t="s">
        <v>4010</v>
      </c>
      <c r="C679" s="902"/>
      <c r="D679" s="903"/>
      <c r="E679" s="366" t="s">
        <v>543</v>
      </c>
      <c r="F679" s="185" t="s">
        <v>3093</v>
      </c>
      <c r="G679" s="311" t="s">
        <v>182</v>
      </c>
      <c r="H679" s="166">
        <v>60</v>
      </c>
      <c r="I679" s="670" t="str">
        <f t="shared" si="62"/>
        <v>-</v>
      </c>
      <c r="J679" s="220" t="str">
        <f t="shared" si="63"/>
        <v>USD 236 / 246</v>
      </c>
      <c r="K679" s="220">
        <f>LOOKUP(1,0/($M679&amp;$N679&amp;$O679&amp;$P679&amp;$Q679=全球运价!$B$7:$B$1998&amp;全球运价!$C$7:$C$1998&amp;全球运价!$S$7:$S$1998&amp;全球运价!$L$7:$L$1998&amp;全球运价!$P$7:$P$1998),全球运价!D$7:D$1998)</f>
        <v>236</v>
      </c>
      <c r="L679" s="220">
        <f>LOOKUP(1,0/($M679&amp;$N679&amp;$O679&amp;$P679&amp;$Q679=全球运价!$B$7:$B$1998&amp;全球运价!$C$7:$C$1998&amp;全球运价!$S$7:$S$1998&amp;全球运价!$L$7:$L$1998&amp;全球运价!$P$7:$P$1998),全球运价!E$7:E$1998)</f>
        <v>246</v>
      </c>
      <c r="M679" s="40" t="s">
        <v>1234</v>
      </c>
      <c r="N679" s="40" t="s">
        <v>732</v>
      </c>
      <c r="O679" s="40" t="s">
        <v>1059</v>
      </c>
      <c r="P679" s="40" t="s">
        <v>3442</v>
      </c>
      <c r="Q679" s="40" t="s">
        <v>1056</v>
      </c>
    </row>
    <row r="680" spans="1:17" ht="19.5" customHeight="1">
      <c r="A680" s="298" t="s">
        <v>2990</v>
      </c>
      <c r="B680" s="790" t="s">
        <v>4011</v>
      </c>
      <c r="C680" s="902" t="s">
        <v>175</v>
      </c>
      <c r="D680" s="903"/>
      <c r="E680" s="366" t="s">
        <v>543</v>
      </c>
      <c r="F680" s="185" t="s">
        <v>3093</v>
      </c>
      <c r="G680" s="311" t="s">
        <v>182</v>
      </c>
      <c r="H680" s="166">
        <v>45</v>
      </c>
      <c r="I680" s="670" t="str">
        <f t="shared" si="62"/>
        <v>-</v>
      </c>
      <c r="J680" s="220" t="str">
        <f t="shared" si="63"/>
        <v>USD 95 / 105</v>
      </c>
      <c r="K680" s="220">
        <f>LOOKUP(1,0/($M680&amp;$N680&amp;$O680&amp;$P680&amp;$Q680=全球运价!$B$7:$B$1998&amp;全球运价!$C$7:$C$1998&amp;全球运价!$S$7:$S$1998&amp;全球运价!$L$7:$L$1998&amp;全球运价!$P$7:$P$1998),全球运价!D$7:D$1998)</f>
        <v>95</v>
      </c>
      <c r="L680" s="220">
        <f>LOOKUP(1,0/($M680&amp;$N680&amp;$O680&amp;$P680&amp;$Q680=全球运价!$B$7:$B$1998&amp;全球运价!$C$7:$C$1998&amp;全球运价!$S$7:$S$1998&amp;全球运价!$L$7:$L$1998&amp;全球运价!$P$7:$P$1998),全球运价!E$7:E$1998)</f>
        <v>105</v>
      </c>
      <c r="M680" s="40" t="s">
        <v>1274</v>
      </c>
      <c r="N680" s="40" t="s">
        <v>732</v>
      </c>
      <c r="O680" s="40" t="s">
        <v>1059</v>
      </c>
      <c r="P680" s="40" t="s">
        <v>3442</v>
      </c>
      <c r="Q680" s="40" t="s">
        <v>1056</v>
      </c>
    </row>
    <row r="681" spans="1:17" ht="19.5" customHeight="1">
      <c r="A681" s="297" t="s">
        <v>3178</v>
      </c>
      <c r="B681" s="790" t="s">
        <v>4012</v>
      </c>
      <c r="C681" s="902"/>
      <c r="D681" s="903"/>
      <c r="E681" s="366" t="s">
        <v>543</v>
      </c>
      <c r="F681" s="185" t="s">
        <v>3093</v>
      </c>
      <c r="G681" s="311" t="s">
        <v>182</v>
      </c>
      <c r="H681" s="166">
        <v>60</v>
      </c>
      <c r="I681" s="670" t="str">
        <f t="shared" si="62"/>
        <v>-</v>
      </c>
      <c r="J681" s="220" t="str">
        <f t="shared" si="63"/>
        <v>USD 220 / 230</v>
      </c>
      <c r="K681" s="220">
        <f>LOOKUP(1,0/($M681&amp;$N681&amp;$O681&amp;$P681&amp;$Q681=全球运价!$B$7:$B$1998&amp;全球运价!$C$7:$C$1998&amp;全球运价!$S$7:$S$1998&amp;全球运价!$L$7:$L$1998&amp;全球运价!$P$7:$P$1998),全球运价!D$7:D$1998)</f>
        <v>220</v>
      </c>
      <c r="L681" s="220">
        <f>LOOKUP(1,0/($M681&amp;$N681&amp;$O681&amp;$P681&amp;$Q681=全球运价!$B$7:$B$1998&amp;全球运价!$C$7:$C$1998&amp;全球运价!$S$7:$S$1998&amp;全球运价!$L$7:$L$1998&amp;全球运价!$P$7:$P$1998),全球运价!E$7:E$1998)</f>
        <v>230</v>
      </c>
      <c r="M681" s="40" t="s">
        <v>1331</v>
      </c>
      <c r="N681" s="40" t="s">
        <v>732</v>
      </c>
      <c r="O681" s="40" t="s">
        <v>1059</v>
      </c>
      <c r="P681" s="40" t="s">
        <v>3442</v>
      </c>
      <c r="Q681" s="40" t="s">
        <v>1056</v>
      </c>
    </row>
    <row r="682" spans="1:17" ht="19.5" customHeight="1">
      <c r="A682" s="297" t="s">
        <v>3205</v>
      </c>
      <c r="B682" s="790" t="s">
        <v>3904</v>
      </c>
      <c r="C682" s="902" t="s">
        <v>175</v>
      </c>
      <c r="D682" s="903"/>
      <c r="E682" s="366" t="s">
        <v>543</v>
      </c>
      <c r="F682" s="185" t="s">
        <v>3093</v>
      </c>
      <c r="G682" s="311" t="s">
        <v>182</v>
      </c>
      <c r="H682" s="166">
        <v>60</v>
      </c>
      <c r="I682" s="670" t="str">
        <f t="shared" si="62"/>
        <v>-</v>
      </c>
      <c r="J682" s="220" t="str">
        <f t="shared" si="63"/>
        <v>USD 167 / 177</v>
      </c>
      <c r="K682" s="220">
        <f>LOOKUP(1,0/($M682&amp;$N682&amp;$O682&amp;$P682&amp;$Q682=全球运价!$B$7:$B$1998&amp;全球运价!$C$7:$C$1998&amp;全球运价!$S$7:$S$1998&amp;全球运价!$L$7:$L$1998&amp;全球运价!$P$7:$P$1998),全球运价!D$7:D$1998)</f>
        <v>167</v>
      </c>
      <c r="L682" s="220">
        <f>LOOKUP(1,0/($M682&amp;$N682&amp;$O682&amp;$P682&amp;$Q682=全球运价!$B$7:$B$1998&amp;全球运价!$C$7:$C$1998&amp;全球运价!$S$7:$S$1998&amp;全球运价!$L$7:$L$1998&amp;全球运价!$P$7:$P$1998),全球运价!E$7:E$1998)</f>
        <v>177</v>
      </c>
      <c r="M682" s="40" t="s">
        <v>3535</v>
      </c>
      <c r="N682" s="40" t="s">
        <v>732</v>
      </c>
      <c r="O682" s="40" t="s">
        <v>1059</v>
      </c>
      <c r="P682" s="40" t="s">
        <v>3442</v>
      </c>
      <c r="Q682" s="40" t="s">
        <v>1056</v>
      </c>
    </row>
    <row r="683" spans="1:17" s="153" customFormat="1" ht="19.5" customHeight="1">
      <c r="A683" s="297" t="s">
        <v>3205</v>
      </c>
      <c r="B683" s="790" t="s">
        <v>4013</v>
      </c>
      <c r="C683" s="902" t="s">
        <v>175</v>
      </c>
      <c r="D683" s="903"/>
      <c r="E683" s="390" t="s">
        <v>543</v>
      </c>
      <c r="F683" s="185" t="s">
        <v>3179</v>
      </c>
      <c r="G683" s="391" t="s">
        <v>3181</v>
      </c>
      <c r="H683" s="166">
        <v>65</v>
      </c>
      <c r="I683" s="670" t="str">
        <f t="shared" si="62"/>
        <v>-</v>
      </c>
      <c r="J683" s="220" t="str">
        <f t="shared" si="63"/>
        <v>USD 175 / 185</v>
      </c>
      <c r="K683" s="220">
        <f>LOOKUP(1,0/($M683&amp;$N683&amp;$O683&amp;$P683&amp;$Q683=全球运价!$B$7:$B$1998&amp;全球运价!$C$7:$C$1998&amp;全球运价!$S$7:$S$1998&amp;全球运价!$L$7:$L$1998&amp;全球运价!$P$7:$P$1998),全球运价!D$7:D$1998)</f>
        <v>175</v>
      </c>
      <c r="L683" s="220">
        <f>LOOKUP(1,0/($M683&amp;$N683&amp;$O683&amp;$P683&amp;$Q683=全球运价!$B$7:$B$1998&amp;全球运价!$C$7:$C$1998&amp;全球运价!$S$7:$S$1998&amp;全球运价!$L$7:$L$1998&amp;全球运价!$P$7:$P$1998),全球运价!E$7:E$1998)</f>
        <v>185</v>
      </c>
      <c r="M683" s="40" t="s">
        <v>3535</v>
      </c>
      <c r="N683" s="40" t="s">
        <v>731</v>
      </c>
      <c r="O683" s="40" t="s">
        <v>1059</v>
      </c>
      <c r="P683" s="40" t="s">
        <v>3442</v>
      </c>
      <c r="Q683" s="40" t="s">
        <v>1056</v>
      </c>
    </row>
    <row r="684" spans="1:17" ht="19.5" customHeight="1">
      <c r="A684" s="298" t="s">
        <v>2712</v>
      </c>
      <c r="B684" s="790" t="s">
        <v>4014</v>
      </c>
      <c r="C684" s="902">
        <v>0</v>
      </c>
      <c r="D684" s="903"/>
      <c r="E684" s="394" t="s">
        <v>543</v>
      </c>
      <c r="F684" s="185" t="s">
        <v>3093</v>
      </c>
      <c r="G684" s="395" t="s">
        <v>182</v>
      </c>
      <c r="H684" s="166">
        <v>60</v>
      </c>
      <c r="I684" s="670" t="str">
        <f t="shared" si="62"/>
        <v>-</v>
      </c>
      <c r="J684" s="220" t="str">
        <f t="shared" si="63"/>
        <v>USD 247 / 257</v>
      </c>
      <c r="K684" s="220">
        <f>LOOKUP(1,0/($M684&amp;$N684&amp;$O684&amp;$P684&amp;$Q684=全球运价!$B$7:$B$1998&amp;全球运价!$C$7:$C$1998&amp;全球运价!$S$7:$S$1998&amp;全球运价!$L$7:$L$1998&amp;全球运价!$P$7:$P$1998),全球运价!D$7:D$1998)</f>
        <v>247</v>
      </c>
      <c r="L684" s="220">
        <f>LOOKUP(1,0/($M684&amp;$N684&amp;$O684&amp;$P684&amp;$Q684=全球运价!$B$7:$B$1998&amp;全球运价!$C$7:$C$1998&amp;全球运价!$S$7:$S$1998&amp;全球运价!$L$7:$L$1998&amp;全球运价!$P$7:$P$1998),全球运价!E$7:E$1998)</f>
        <v>257</v>
      </c>
      <c r="M684" s="40" t="s">
        <v>1428</v>
      </c>
      <c r="N684" s="40" t="s">
        <v>732</v>
      </c>
      <c r="O684" s="40" t="s">
        <v>1059</v>
      </c>
      <c r="P684" s="40" t="s">
        <v>3442</v>
      </c>
      <c r="Q684" s="40" t="s">
        <v>1056</v>
      </c>
    </row>
    <row r="685" spans="1:17" ht="19.5" customHeight="1">
      <c r="A685" s="297" t="s">
        <v>3210</v>
      </c>
      <c r="B685" s="790" t="s">
        <v>4015</v>
      </c>
      <c r="C685" s="902"/>
      <c r="D685" s="903"/>
      <c r="E685" s="366" t="s">
        <v>543</v>
      </c>
      <c r="F685" s="185" t="s">
        <v>3093</v>
      </c>
      <c r="G685" s="311" t="s">
        <v>182</v>
      </c>
      <c r="H685" s="166">
        <v>50</v>
      </c>
      <c r="I685" s="670" t="str">
        <f t="shared" si="62"/>
        <v>-</v>
      </c>
      <c r="J685" s="220" t="str">
        <f t="shared" si="63"/>
        <v>USD 195 / 205</v>
      </c>
      <c r="K685" s="220">
        <f>LOOKUP(1,0/($M685&amp;$N685&amp;$O685&amp;$P685&amp;$Q685=全球运价!$B$7:$B$1998&amp;全球运价!$C$7:$C$1998&amp;全球运价!$S$7:$S$1998&amp;全球运价!$L$7:$L$1998&amp;全球运价!$P$7:$P$1998),全球运价!D$7:D$1998)</f>
        <v>195</v>
      </c>
      <c r="L685" s="220">
        <f>LOOKUP(1,0/($M685&amp;$N685&amp;$O685&amp;$P685&amp;$Q685=全球运价!$B$7:$B$1998&amp;全球运价!$C$7:$C$1998&amp;全球运价!$S$7:$S$1998&amp;全球运价!$L$7:$L$1998&amp;全球运价!$P$7:$P$1998),全球运价!E$7:E$1998)</f>
        <v>205</v>
      </c>
      <c r="M685" s="40" t="s">
        <v>1427</v>
      </c>
      <c r="N685" s="40" t="s">
        <v>732</v>
      </c>
      <c r="O685" s="40" t="s">
        <v>1059</v>
      </c>
      <c r="P685" s="40" t="s">
        <v>3442</v>
      </c>
      <c r="Q685" s="40" t="s">
        <v>1056</v>
      </c>
    </row>
    <row r="686" spans="1:17" ht="19.5" customHeight="1">
      <c r="A686" s="298" t="s">
        <v>3409</v>
      </c>
      <c r="B686" s="790" t="s">
        <v>3906</v>
      </c>
      <c r="C686" s="902" t="s">
        <v>175</v>
      </c>
      <c r="D686" s="903"/>
      <c r="E686" s="366" t="s">
        <v>543</v>
      </c>
      <c r="F686" s="185" t="s">
        <v>3093</v>
      </c>
      <c r="G686" s="311" t="s">
        <v>182</v>
      </c>
      <c r="H686" s="166">
        <v>60</v>
      </c>
      <c r="I686" s="670" t="str">
        <f t="shared" si="62"/>
        <v>-</v>
      </c>
      <c r="J686" s="220" t="str">
        <f t="shared" si="63"/>
        <v>USD 130 / 140</v>
      </c>
      <c r="K686" s="220">
        <f>LOOKUP(1,0/($M686&amp;$N686&amp;$O686&amp;$P686&amp;$Q686=全球运价!$B$7:$B$1998&amp;全球运价!$C$7:$C$1998&amp;全球运价!$S$7:$S$1998&amp;全球运价!$L$7:$L$1998&amp;全球运价!$P$7:$P$1998),全球运价!D$7:D$1998)</f>
        <v>130</v>
      </c>
      <c r="L686" s="220">
        <f>LOOKUP(1,0/($M686&amp;$N686&amp;$O686&amp;$P686&amp;$Q686=全球运价!$B$7:$B$1998&amp;全球运价!$C$7:$C$1998&amp;全球运价!$S$7:$S$1998&amp;全球运价!$L$7:$L$1998&amp;全球运价!$P$7:$P$1998),全球运价!E$7:E$1998)</f>
        <v>140</v>
      </c>
      <c r="M686" s="40" t="s">
        <v>1409</v>
      </c>
      <c r="N686" s="40" t="s">
        <v>732</v>
      </c>
      <c r="O686" s="40" t="s">
        <v>1059</v>
      </c>
      <c r="P686" s="40" t="s">
        <v>3442</v>
      </c>
      <c r="Q686" s="40" t="s">
        <v>1056</v>
      </c>
    </row>
    <row r="687" spans="1:17" ht="19.5" customHeight="1">
      <c r="A687" s="238" t="s">
        <v>3206</v>
      </c>
      <c r="B687" s="790" t="s">
        <v>4016</v>
      </c>
      <c r="C687" s="902"/>
      <c r="D687" s="903"/>
      <c r="E687" s="366" t="s">
        <v>543</v>
      </c>
      <c r="F687" s="185" t="s">
        <v>3093</v>
      </c>
      <c r="G687" s="311" t="s">
        <v>182</v>
      </c>
      <c r="H687" s="166">
        <v>90</v>
      </c>
      <c r="I687" s="670" t="str">
        <f t="shared" si="62"/>
        <v>-</v>
      </c>
      <c r="J687" s="220" t="str">
        <f t="shared" si="63"/>
        <v>USD 327 / 337</v>
      </c>
      <c r="K687" s="220">
        <f>LOOKUP(1,0/($M687&amp;$N687&amp;$O687&amp;$P687&amp;$Q687=全球运价!$B$7:$B$1998&amp;全球运价!$C$7:$C$1998&amp;全球运价!$S$7:$S$1998&amp;全球运价!$L$7:$L$1998&amp;全球运价!$P$7:$P$1998),全球运价!D$7:D$1998)</f>
        <v>327</v>
      </c>
      <c r="L687" s="220">
        <f>LOOKUP(1,0/($M687&amp;$N687&amp;$O687&amp;$P687&amp;$Q687=全球运价!$B$7:$B$1998&amp;全球运价!$C$7:$C$1998&amp;全球运价!$S$7:$S$1998&amp;全球运价!$L$7:$L$1998&amp;全球运价!$P$7:$P$1998),全球运价!E$7:E$1998)</f>
        <v>337</v>
      </c>
      <c r="M687" s="40" t="s">
        <v>1410</v>
      </c>
      <c r="N687" s="40" t="s">
        <v>732</v>
      </c>
      <c r="O687" s="40" t="s">
        <v>1059</v>
      </c>
      <c r="P687" s="40" t="s">
        <v>3442</v>
      </c>
      <c r="Q687" s="40" t="s">
        <v>1056</v>
      </c>
    </row>
    <row r="688" spans="1:17" ht="19.5" customHeight="1">
      <c r="A688" s="298" t="s">
        <v>3207</v>
      </c>
      <c r="B688" s="790" t="s">
        <v>3911</v>
      </c>
      <c r="C688" s="902" t="s">
        <v>175</v>
      </c>
      <c r="D688" s="903"/>
      <c r="E688" s="366" t="s">
        <v>543</v>
      </c>
      <c r="F688" s="185" t="s">
        <v>3093</v>
      </c>
      <c r="G688" s="311" t="s">
        <v>182</v>
      </c>
      <c r="H688" s="166">
        <v>40</v>
      </c>
      <c r="I688" s="670" t="str">
        <f t="shared" si="62"/>
        <v>-</v>
      </c>
      <c r="J688" s="220" t="str">
        <f t="shared" si="63"/>
        <v>USD 188 / 198</v>
      </c>
      <c r="K688" s="220">
        <f>LOOKUP(1,0/($M688&amp;$N688&amp;$O688&amp;$P688&amp;$Q688=全球运价!$B$7:$B$1998&amp;全球运价!$C$7:$C$1998&amp;全球运价!$S$7:$S$1998&amp;全球运价!$L$7:$L$1998&amp;全球运价!$P$7:$P$1998),全球运价!D$7:D$1998)</f>
        <v>188</v>
      </c>
      <c r="L688" s="220">
        <f>LOOKUP(1,0/($M688&amp;$N688&amp;$O688&amp;$P688&amp;$Q688=全球运价!$B$7:$B$1998&amp;全球运价!$C$7:$C$1998&amp;全球运价!$S$7:$S$1998&amp;全球运价!$L$7:$L$1998&amp;全球运价!$P$7:$P$1998),全球运价!E$7:E$1998)</f>
        <v>198</v>
      </c>
      <c r="M688" s="40" t="s">
        <v>1485</v>
      </c>
      <c r="N688" s="40" t="s">
        <v>732</v>
      </c>
      <c r="O688" s="40" t="s">
        <v>1059</v>
      </c>
      <c r="P688" s="40" t="s">
        <v>3442</v>
      </c>
      <c r="Q688" s="40" t="s">
        <v>1056</v>
      </c>
    </row>
    <row r="689" spans="1:17" ht="19.5" customHeight="1">
      <c r="A689" s="298" t="s">
        <v>2713</v>
      </c>
      <c r="B689" s="790" t="s">
        <v>4017</v>
      </c>
      <c r="C689" s="902" t="s">
        <v>175</v>
      </c>
      <c r="D689" s="903"/>
      <c r="E689" s="390" t="s">
        <v>543</v>
      </c>
      <c r="F689" s="185" t="s">
        <v>3179</v>
      </c>
      <c r="G689" s="391" t="s">
        <v>3182</v>
      </c>
      <c r="H689" s="166">
        <v>50</v>
      </c>
      <c r="I689" s="670" t="str">
        <f t="shared" si="62"/>
        <v>-</v>
      </c>
      <c r="J689" s="220" t="str">
        <f t="shared" si="63"/>
        <v>USD 192 / 202</v>
      </c>
      <c r="K689" s="220">
        <f>LOOKUP(1,0/($M689&amp;$N689&amp;$O689&amp;$P689&amp;$Q689=全球运价!$B$7:$B$1998&amp;全球运价!$C$7:$C$1998&amp;全球运价!$S$7:$S$1998&amp;全球运价!$L$7:$L$1998&amp;全球运价!$P$7:$P$1998),全球运价!D$7:D$1998)</f>
        <v>192</v>
      </c>
      <c r="L689" s="220">
        <f>LOOKUP(1,0/($M689&amp;$N689&amp;$O689&amp;$P689&amp;$Q689=全球运价!$B$7:$B$1998&amp;全球运价!$C$7:$C$1998&amp;全球运价!$S$7:$S$1998&amp;全球运价!$L$7:$L$1998&amp;全球运价!$P$7:$P$1998),全球运价!E$7:E$1998)</f>
        <v>202</v>
      </c>
      <c r="M689" s="40" t="s">
        <v>1485</v>
      </c>
      <c r="N689" s="40" t="s">
        <v>731</v>
      </c>
      <c r="O689" s="40" t="s">
        <v>1059</v>
      </c>
      <c r="P689" s="40" t="s">
        <v>3442</v>
      </c>
      <c r="Q689" s="40" t="s">
        <v>1056</v>
      </c>
    </row>
    <row r="690" spans="1:17" ht="19.5" customHeight="1">
      <c r="A690" s="298" t="s">
        <v>3208</v>
      </c>
      <c r="B690" s="790" t="s">
        <v>4018</v>
      </c>
      <c r="C690" s="902" t="s">
        <v>175</v>
      </c>
      <c r="D690" s="903"/>
      <c r="E690" s="366" t="s">
        <v>543</v>
      </c>
      <c r="F690" s="185" t="s">
        <v>3093</v>
      </c>
      <c r="G690" s="311" t="s">
        <v>182</v>
      </c>
      <c r="H690" s="166">
        <v>45</v>
      </c>
      <c r="I690" s="670" t="str">
        <f t="shared" si="62"/>
        <v>-</v>
      </c>
      <c r="J690" s="220" t="str">
        <f t="shared" si="63"/>
        <v>USD 128 / 138</v>
      </c>
      <c r="K690" s="220">
        <f>LOOKUP(1,0/($M690&amp;$N690&amp;$O690&amp;$P690&amp;$Q690=全球运价!$B$7:$B$1998&amp;全球运价!$C$7:$C$1998&amp;全球运价!$S$7:$S$1998&amp;全球运价!$L$7:$L$1998&amp;全球运价!$P$7:$P$1998),全球运价!D$7:D$1998)</f>
        <v>128</v>
      </c>
      <c r="L690" s="220">
        <f>LOOKUP(1,0/($M690&amp;$N690&amp;$O690&amp;$P690&amp;$Q690=全球运价!$B$7:$B$1998&amp;全球运价!$C$7:$C$1998&amp;全球运价!$S$7:$S$1998&amp;全球运价!$L$7:$L$1998&amp;全球运价!$P$7:$P$1998),全球运价!E$7:E$1998)</f>
        <v>138</v>
      </c>
      <c r="M690" s="40" t="s">
        <v>1495</v>
      </c>
      <c r="N690" s="40" t="s">
        <v>732</v>
      </c>
      <c r="O690" s="40" t="s">
        <v>1059</v>
      </c>
      <c r="P690" s="40" t="s">
        <v>3442</v>
      </c>
      <c r="Q690" s="40" t="s">
        <v>1056</v>
      </c>
    </row>
    <row r="691" spans="1:17" ht="19.5" customHeight="1">
      <c r="A691" s="297" t="s">
        <v>2714</v>
      </c>
      <c r="B691" s="790" t="s">
        <v>3908</v>
      </c>
      <c r="C691" s="902" t="s">
        <v>175</v>
      </c>
      <c r="D691" s="903"/>
      <c r="E691" s="366" t="s">
        <v>543</v>
      </c>
      <c r="F691" s="185" t="s">
        <v>3093</v>
      </c>
      <c r="G691" s="311" t="s">
        <v>182</v>
      </c>
      <c r="H691" s="166">
        <v>90</v>
      </c>
      <c r="I691" s="670" t="str">
        <f t="shared" si="62"/>
        <v>-</v>
      </c>
      <c r="J691" s="220" t="str">
        <f t="shared" si="63"/>
        <v>USD 165 / 175</v>
      </c>
      <c r="K691" s="220">
        <f>LOOKUP(1,0/($M691&amp;$N691&amp;$O691&amp;$P691&amp;$Q691=全球运价!$B$7:$B$1998&amp;全球运价!$C$7:$C$1998&amp;全球运价!$S$7:$S$1998&amp;全球运价!$L$7:$L$1998&amp;全球运价!$P$7:$P$1998),全球运价!D$7:D$1998)</f>
        <v>165</v>
      </c>
      <c r="L691" s="220">
        <f>LOOKUP(1,0/($M691&amp;$N691&amp;$O691&amp;$P691&amp;$Q691=全球运价!$B$7:$B$1998&amp;全球运价!$C$7:$C$1998&amp;全球运价!$S$7:$S$1998&amp;全球运价!$L$7:$L$1998&amp;全球运价!$P$7:$P$1998),全球运价!E$7:E$1998)</f>
        <v>175</v>
      </c>
      <c r="M691" s="40" t="s">
        <v>1560</v>
      </c>
      <c r="N691" s="40" t="s">
        <v>732</v>
      </c>
      <c r="O691" s="40" t="s">
        <v>1059</v>
      </c>
      <c r="P691" s="40" t="s">
        <v>3442</v>
      </c>
      <c r="Q691" s="40" t="s">
        <v>1056</v>
      </c>
    </row>
    <row r="692" spans="1:17" s="153" customFormat="1" ht="19.5" customHeight="1">
      <c r="A692" s="298" t="s">
        <v>2715</v>
      </c>
      <c r="B692" s="790" t="s">
        <v>4011</v>
      </c>
      <c r="C692" s="902" t="s">
        <v>175</v>
      </c>
      <c r="D692" s="903"/>
      <c r="E692" s="366" t="s">
        <v>543</v>
      </c>
      <c r="F692" s="185" t="s">
        <v>3093</v>
      </c>
      <c r="G692" s="311" t="s">
        <v>182</v>
      </c>
      <c r="H692" s="166">
        <v>45</v>
      </c>
      <c r="I692" s="670" t="str">
        <f t="shared" si="62"/>
        <v>-</v>
      </c>
      <c r="J692" s="220" t="str">
        <f t="shared" si="63"/>
        <v>USD 95 / 105</v>
      </c>
      <c r="K692" s="220">
        <f>LOOKUP(1,0/($M692&amp;$N692&amp;$O692&amp;$P692&amp;$Q692=全球运价!$B$7:$B$1998&amp;全球运价!$C$7:$C$1998&amp;全球运价!$S$7:$S$1998&amp;全球运价!$L$7:$L$1998&amp;全球运价!$P$7:$P$1998),全球运价!D$7:D$1998)</f>
        <v>95</v>
      </c>
      <c r="L692" s="220">
        <f>LOOKUP(1,0/($M692&amp;$N692&amp;$O692&amp;$P692&amp;$Q692=全球运价!$B$7:$B$1998&amp;全球运价!$C$7:$C$1998&amp;全球运价!$S$7:$S$1998&amp;全球运价!$L$7:$L$1998&amp;全球运价!$P$7:$P$1998),全球运价!E$7:E$1998)</f>
        <v>105</v>
      </c>
      <c r="M692" s="40" t="s">
        <v>1574</v>
      </c>
      <c r="N692" s="40" t="s">
        <v>732</v>
      </c>
      <c r="O692" s="40" t="s">
        <v>1059</v>
      </c>
      <c r="P692" s="40" t="s">
        <v>3442</v>
      </c>
      <c r="Q692" s="40" t="s">
        <v>1056</v>
      </c>
    </row>
    <row r="693" spans="1:17" s="153" customFormat="1" ht="19.5" customHeight="1">
      <c r="A693" s="298" t="s">
        <v>2716</v>
      </c>
      <c r="B693" s="790" t="s">
        <v>4019</v>
      </c>
      <c r="C693" s="902" t="s">
        <v>175</v>
      </c>
      <c r="D693" s="903"/>
      <c r="E693" s="366" t="s">
        <v>543</v>
      </c>
      <c r="F693" s="185" t="s">
        <v>3093</v>
      </c>
      <c r="G693" s="311" t="s">
        <v>182</v>
      </c>
      <c r="H693" s="166">
        <v>60</v>
      </c>
      <c r="I693" s="670" t="str">
        <f t="shared" si="62"/>
        <v>-</v>
      </c>
      <c r="J693" s="220" t="str">
        <f t="shared" si="63"/>
        <v>USD 171 / 181</v>
      </c>
      <c r="K693" s="220">
        <f>LOOKUP(1,0/($M693&amp;$N693&amp;$O693&amp;$P693&amp;$Q693=全球运价!$B$7:$B$1998&amp;全球运价!$C$7:$C$1998&amp;全球运价!$S$7:$S$1998&amp;全球运价!$L$7:$L$1998&amp;全球运价!$P$7:$P$1998),全球运价!D$7:D$1998)</f>
        <v>171</v>
      </c>
      <c r="L693" s="220">
        <f>LOOKUP(1,0/($M693&amp;$N693&amp;$O693&amp;$P693&amp;$Q693=全球运价!$B$7:$B$1998&amp;全球运价!$C$7:$C$1998&amp;全球运价!$S$7:$S$1998&amp;全球运价!$L$7:$L$1998&amp;全球运价!$P$7:$P$1998),全球运价!E$7:E$1998)</f>
        <v>181</v>
      </c>
      <c r="M693" s="40" t="s">
        <v>1576</v>
      </c>
      <c r="N693" s="40" t="s">
        <v>732</v>
      </c>
      <c r="O693" s="40" t="s">
        <v>1059</v>
      </c>
      <c r="P693" s="40" t="s">
        <v>3442</v>
      </c>
      <c r="Q693" s="40" t="s">
        <v>1056</v>
      </c>
    </row>
    <row r="694" spans="1:17" s="153" customFormat="1" ht="19.5" customHeight="1">
      <c r="A694" s="298" t="s">
        <v>3218</v>
      </c>
      <c r="B694" s="790" t="s">
        <v>3777</v>
      </c>
      <c r="C694" s="902"/>
      <c r="D694" s="903"/>
      <c r="E694" s="366" t="s">
        <v>543</v>
      </c>
      <c r="F694" s="185" t="s">
        <v>3093</v>
      </c>
      <c r="G694" s="311" t="s">
        <v>182</v>
      </c>
      <c r="H694" s="166">
        <v>60</v>
      </c>
      <c r="I694" s="670" t="str">
        <f t="shared" si="62"/>
        <v>-</v>
      </c>
      <c r="J694" s="220" t="str">
        <f t="shared" si="63"/>
        <v>USD 150 / 160</v>
      </c>
      <c r="K694" s="220">
        <f>LOOKUP(1,0/($M694&amp;$N694&amp;$O694&amp;$P694&amp;$Q694=全球运价!$B$7:$B$1998&amp;全球运价!$C$7:$C$1998&amp;全球运价!$S$7:$S$1998&amp;全球运价!$L$7:$L$1998&amp;全球运价!$P$7:$P$1998),全球运价!D$7:D$1998)</f>
        <v>150</v>
      </c>
      <c r="L694" s="220">
        <f>LOOKUP(1,0/($M694&amp;$N694&amp;$O694&amp;$P694&amp;$Q694=全球运价!$B$7:$B$1998&amp;全球运价!$C$7:$C$1998&amp;全球运价!$S$7:$S$1998&amp;全球运价!$L$7:$L$1998&amp;全球运价!$P$7:$P$1998),全球运价!E$7:E$1998)</f>
        <v>160</v>
      </c>
      <c r="M694" s="40" t="s">
        <v>1600</v>
      </c>
      <c r="N694" s="40" t="s">
        <v>732</v>
      </c>
      <c r="O694" s="40" t="s">
        <v>1059</v>
      </c>
      <c r="P694" s="40" t="s">
        <v>3442</v>
      </c>
      <c r="Q694" s="40" t="s">
        <v>1056</v>
      </c>
    </row>
    <row r="695" spans="1:17" s="153" customFormat="1" ht="19.5" customHeight="1">
      <c r="A695" s="298" t="s">
        <v>2717</v>
      </c>
      <c r="B695" s="790" t="s">
        <v>3906</v>
      </c>
      <c r="C695" s="902" t="s">
        <v>175</v>
      </c>
      <c r="D695" s="903"/>
      <c r="E695" s="366" t="s">
        <v>543</v>
      </c>
      <c r="F695" s="185" t="s">
        <v>3093</v>
      </c>
      <c r="G695" s="311" t="s">
        <v>182</v>
      </c>
      <c r="H695" s="166">
        <v>60</v>
      </c>
      <c r="I695" s="670" t="str">
        <f t="shared" si="62"/>
        <v>-</v>
      </c>
      <c r="J695" s="220" t="str">
        <f t="shared" si="63"/>
        <v>USD 130 / 140</v>
      </c>
      <c r="K695" s="220">
        <f>LOOKUP(1,0/($M695&amp;$N695&amp;$O695&amp;$P695&amp;$Q695=全球运价!$B$7:$B$1998&amp;全球运价!$C$7:$C$1998&amp;全球运价!$S$7:$S$1998&amp;全球运价!$L$7:$L$1998&amp;全球运价!$P$7:$P$1998),全球运价!D$7:D$1998)</f>
        <v>130</v>
      </c>
      <c r="L695" s="220">
        <f>LOOKUP(1,0/($M695&amp;$N695&amp;$O695&amp;$P695&amp;$Q695=全球运价!$B$7:$B$1998&amp;全球运价!$C$7:$C$1998&amp;全球运价!$S$7:$S$1998&amp;全球运价!$L$7:$L$1998&amp;全球运价!$P$7:$P$1998),全球运价!E$7:E$1998)</f>
        <v>140</v>
      </c>
      <c r="M695" s="40" t="s">
        <v>1613</v>
      </c>
      <c r="N695" s="40" t="s">
        <v>732</v>
      </c>
      <c r="O695" s="40" t="s">
        <v>1059</v>
      </c>
      <c r="P695" s="40" t="s">
        <v>3442</v>
      </c>
      <c r="Q695" s="40" t="s">
        <v>1056</v>
      </c>
    </row>
    <row r="696" spans="1:17" s="153" customFormat="1" ht="19.5" customHeight="1">
      <c r="A696" s="297" t="s">
        <v>3410</v>
      </c>
      <c r="B696" s="790" t="s">
        <v>4020</v>
      </c>
      <c r="C696" s="902"/>
      <c r="D696" s="903"/>
      <c r="E696" s="366" t="s">
        <v>543</v>
      </c>
      <c r="F696" s="185" t="s">
        <v>3093</v>
      </c>
      <c r="G696" s="311" t="s">
        <v>182</v>
      </c>
      <c r="H696" s="166">
        <v>60</v>
      </c>
      <c r="I696" s="670" t="str">
        <f t="shared" si="62"/>
        <v>-</v>
      </c>
      <c r="J696" s="220" t="str">
        <f t="shared" si="63"/>
        <v>USD 190 / 200</v>
      </c>
      <c r="K696" s="220">
        <f>LOOKUP(1,0/($M696&amp;$N696&amp;$O696&amp;$P696&amp;$Q696=全球运价!$B$7:$B$1998&amp;全球运价!$C$7:$C$1998&amp;全球运价!$S$7:$S$1998&amp;全球运价!$L$7:$L$1998&amp;全球运价!$P$7:$P$1998),全球运价!D$7:D$1998)</f>
        <v>190</v>
      </c>
      <c r="L696" s="220">
        <f>LOOKUP(1,0/($M696&amp;$N696&amp;$O696&amp;$P696&amp;$Q696=全球运价!$B$7:$B$1998&amp;全球运价!$C$7:$C$1998&amp;全球运价!$S$7:$S$1998&amp;全球运价!$L$7:$L$1998&amp;全球运价!$P$7:$P$1998),全球运价!E$7:E$1998)</f>
        <v>200</v>
      </c>
      <c r="M696" s="40" t="s">
        <v>1625</v>
      </c>
      <c r="N696" s="40" t="s">
        <v>732</v>
      </c>
      <c r="O696" s="40" t="s">
        <v>1059</v>
      </c>
      <c r="P696" s="40" t="s">
        <v>3442</v>
      </c>
      <c r="Q696" s="40" t="s">
        <v>1056</v>
      </c>
    </row>
    <row r="697" spans="1:17" s="153" customFormat="1" ht="19.5" customHeight="1">
      <c r="A697" s="297" t="s">
        <v>2718</v>
      </c>
      <c r="B697" s="790" t="s">
        <v>4021</v>
      </c>
      <c r="C697" s="902" t="s">
        <v>175</v>
      </c>
      <c r="D697" s="903"/>
      <c r="E697" s="366" t="s">
        <v>543</v>
      </c>
      <c r="F697" s="185" t="s">
        <v>3093</v>
      </c>
      <c r="G697" s="311" t="s">
        <v>182</v>
      </c>
      <c r="H697" s="166">
        <v>60</v>
      </c>
      <c r="I697" s="670" t="str">
        <f t="shared" si="62"/>
        <v>-</v>
      </c>
      <c r="J697" s="220" t="str">
        <f t="shared" si="63"/>
        <v>USD 100 / 110</v>
      </c>
      <c r="K697" s="220">
        <f>LOOKUP(1,0/($M697&amp;$N697&amp;$O697&amp;$P697&amp;$Q697=全球运价!$B$7:$B$1998&amp;全球运价!$C$7:$C$1998&amp;全球运价!$S$7:$S$1998&amp;全球运价!$L$7:$L$1998&amp;全球运价!$P$7:$P$1998),全球运价!D$7:D$1998)</f>
        <v>100</v>
      </c>
      <c r="L697" s="220">
        <f>LOOKUP(1,0/($M697&amp;$N697&amp;$O697&amp;$P697&amp;$Q697=全球运价!$B$7:$B$1998&amp;全球运价!$C$7:$C$1998&amp;全球运价!$S$7:$S$1998&amp;全球运价!$L$7:$L$1998&amp;全球运价!$P$7:$P$1998),全球运价!E$7:E$1998)</f>
        <v>110</v>
      </c>
      <c r="M697" s="40" t="s">
        <v>3536</v>
      </c>
      <c r="N697" s="40" t="s">
        <v>732</v>
      </c>
      <c r="O697" s="40" t="s">
        <v>1059</v>
      </c>
      <c r="P697" s="40" t="s">
        <v>3442</v>
      </c>
      <c r="Q697" s="40" t="s">
        <v>1056</v>
      </c>
    </row>
    <row r="698" spans="1:17" s="153" customFormat="1" ht="19.5" customHeight="1">
      <c r="A698" s="298" t="s">
        <v>2719</v>
      </c>
      <c r="B698" s="790" t="s">
        <v>4022</v>
      </c>
      <c r="C698" s="902" t="s">
        <v>175</v>
      </c>
      <c r="D698" s="903"/>
      <c r="E698" s="366" t="s">
        <v>543</v>
      </c>
      <c r="F698" s="185" t="s">
        <v>3093</v>
      </c>
      <c r="G698" s="311" t="s">
        <v>182</v>
      </c>
      <c r="H698" s="166">
        <v>50</v>
      </c>
      <c r="I698" s="670" t="str">
        <f t="shared" ref="I698:I718" si="64">IF(J698="","",IF(J698="SYSTEM PRICE","",IF(B698=J698,"-","check")))</f>
        <v>-</v>
      </c>
      <c r="J698" s="220" t="str">
        <f t="shared" si="63"/>
        <v>USD 199 / 209</v>
      </c>
      <c r="K698" s="220">
        <f>LOOKUP(1,0/($M698&amp;$N698&amp;$O698&amp;$P698&amp;$Q698=全球运价!$B$7:$B$1998&amp;全球运价!$C$7:$C$1998&amp;全球运价!$S$7:$S$1998&amp;全球运价!$L$7:$L$1998&amp;全球运价!$P$7:$P$1998),全球运价!D$7:D$1998)</f>
        <v>199</v>
      </c>
      <c r="L698" s="220">
        <f>LOOKUP(1,0/($M698&amp;$N698&amp;$O698&amp;$P698&amp;$Q698=全球运价!$B$7:$B$1998&amp;全球运价!$C$7:$C$1998&amp;全球运价!$S$7:$S$1998&amp;全球运价!$L$7:$L$1998&amp;全球运价!$P$7:$P$1998),全球运价!E$7:E$1998)</f>
        <v>209</v>
      </c>
      <c r="M698" s="40" t="s">
        <v>3537</v>
      </c>
      <c r="N698" s="40" t="s">
        <v>732</v>
      </c>
      <c r="O698" s="40" t="s">
        <v>1059</v>
      </c>
      <c r="P698" s="40" t="s">
        <v>3442</v>
      </c>
      <c r="Q698" s="40" t="s">
        <v>1056</v>
      </c>
    </row>
    <row r="699" spans="1:17" s="153" customFormat="1" ht="19.5" customHeight="1">
      <c r="A699" s="298" t="s">
        <v>2719</v>
      </c>
      <c r="B699" s="790" t="s">
        <v>4023</v>
      </c>
      <c r="C699" s="902" t="s">
        <v>175</v>
      </c>
      <c r="D699" s="903"/>
      <c r="E699" s="390" t="s">
        <v>543</v>
      </c>
      <c r="F699" s="185" t="s">
        <v>3179</v>
      </c>
      <c r="G699" s="391" t="s">
        <v>3181</v>
      </c>
      <c r="H699" s="166">
        <v>55</v>
      </c>
      <c r="I699" s="670" t="str">
        <f t="shared" si="64"/>
        <v>-</v>
      </c>
      <c r="J699" s="220" t="str">
        <f t="shared" si="63"/>
        <v>USD 187 / 197</v>
      </c>
      <c r="K699" s="220">
        <f>LOOKUP(1,0/($M699&amp;$N699&amp;$O699&amp;$P699&amp;$Q699=全球运价!$B$7:$B$1998&amp;全球运价!$C$7:$C$1998&amp;全球运价!$S$7:$S$1998&amp;全球运价!$L$7:$L$1998&amp;全球运价!$P$7:$P$1998),全球运价!D$7:D$1998)</f>
        <v>187</v>
      </c>
      <c r="L699" s="220">
        <f>LOOKUP(1,0/($M699&amp;$N699&amp;$O699&amp;$P699&amp;$Q699=全球运价!$B$7:$B$1998&amp;全球运价!$C$7:$C$1998&amp;全球运价!$S$7:$S$1998&amp;全球运价!$L$7:$L$1998&amp;全球运价!$P$7:$P$1998),全球运价!E$7:E$1998)</f>
        <v>197</v>
      </c>
      <c r="M699" s="40" t="s">
        <v>3537</v>
      </c>
      <c r="N699" s="40" t="s">
        <v>731</v>
      </c>
      <c r="O699" s="40" t="s">
        <v>1059</v>
      </c>
      <c r="P699" s="40" t="s">
        <v>3442</v>
      </c>
      <c r="Q699" s="40" t="s">
        <v>1056</v>
      </c>
    </row>
    <row r="700" spans="1:17" s="153" customFormat="1" ht="19.5" customHeight="1">
      <c r="A700" s="297" t="s">
        <v>3194</v>
      </c>
      <c r="B700" s="790" t="s">
        <v>4024</v>
      </c>
      <c r="C700" s="902" t="s">
        <v>175</v>
      </c>
      <c r="D700" s="903"/>
      <c r="E700" s="366" t="s">
        <v>543</v>
      </c>
      <c r="F700" s="185" t="s">
        <v>3093</v>
      </c>
      <c r="G700" s="311" t="s">
        <v>182</v>
      </c>
      <c r="H700" s="166">
        <v>60</v>
      </c>
      <c r="I700" s="670" t="str">
        <f t="shared" si="64"/>
        <v>-</v>
      </c>
      <c r="J700" s="220" t="str">
        <f t="shared" si="63"/>
        <v>USD 115 / 125</v>
      </c>
      <c r="K700" s="220">
        <f>LOOKUP(1,0/($M700&amp;$N700&amp;$O700&amp;$P700&amp;$Q700=全球运价!$B$7:$B$1998&amp;全球运价!$C$7:$C$1998&amp;全球运价!$S$7:$S$1998&amp;全球运价!$L$7:$L$1998&amp;全球运价!$P$7:$P$1998),全球运价!D$7:D$1998)</f>
        <v>115</v>
      </c>
      <c r="L700" s="220">
        <f>LOOKUP(1,0/($M700&amp;$N700&amp;$O700&amp;$P700&amp;$Q700=全球运价!$B$7:$B$1998&amp;全球运价!$C$7:$C$1998&amp;全球运价!$S$7:$S$1998&amp;全球运价!$L$7:$L$1998&amp;全球运价!$P$7:$P$1998),全球运价!E$7:E$1998)</f>
        <v>125</v>
      </c>
      <c r="M700" s="40" t="s">
        <v>3538</v>
      </c>
      <c r="N700" s="40" t="s">
        <v>732</v>
      </c>
      <c r="O700" s="40" t="s">
        <v>1059</v>
      </c>
      <c r="P700" s="40" t="s">
        <v>3442</v>
      </c>
      <c r="Q700" s="40" t="s">
        <v>1056</v>
      </c>
    </row>
    <row r="701" spans="1:17" s="153" customFormat="1" ht="19.5" customHeight="1">
      <c r="A701" s="297" t="s">
        <v>3209</v>
      </c>
      <c r="B701" s="790" t="s">
        <v>4025</v>
      </c>
      <c r="C701" s="902" t="s">
        <v>175</v>
      </c>
      <c r="D701" s="903"/>
      <c r="E701" s="390" t="s">
        <v>543</v>
      </c>
      <c r="F701" s="185" t="s">
        <v>3179</v>
      </c>
      <c r="G701" s="391" t="s">
        <v>3181</v>
      </c>
      <c r="H701" s="166">
        <v>65</v>
      </c>
      <c r="I701" s="670" t="str">
        <f t="shared" si="64"/>
        <v>-</v>
      </c>
      <c r="J701" s="220" t="str">
        <f t="shared" si="63"/>
        <v>USD 163 / 173</v>
      </c>
      <c r="K701" s="220">
        <f>LOOKUP(1,0/($M701&amp;$N701&amp;$O701&amp;$P701&amp;$Q701=全球运价!$B$7:$B$1998&amp;全球运价!$C$7:$C$1998&amp;全球运价!$S$7:$S$1998&amp;全球运价!$L$7:$L$1998&amp;全球运价!$P$7:$P$1998),全球运价!D$7:D$1998)</f>
        <v>163</v>
      </c>
      <c r="L701" s="220">
        <f>LOOKUP(1,0/($M701&amp;$N701&amp;$O701&amp;$P701&amp;$Q701=全球运价!$B$7:$B$1998&amp;全球运价!$C$7:$C$1998&amp;全球运价!$S$7:$S$1998&amp;全球运价!$L$7:$L$1998&amp;全球运价!$P$7:$P$1998),全球运价!E$7:E$1998)</f>
        <v>173</v>
      </c>
      <c r="M701" s="40" t="s">
        <v>3538</v>
      </c>
      <c r="N701" s="40" t="s">
        <v>731</v>
      </c>
      <c r="O701" s="40" t="s">
        <v>1059</v>
      </c>
      <c r="P701" s="40" t="s">
        <v>3442</v>
      </c>
      <c r="Q701" s="40" t="s">
        <v>1056</v>
      </c>
    </row>
    <row r="702" spans="1:17" s="153" customFormat="1" ht="19.5" customHeight="1">
      <c r="A702" s="297" t="s">
        <v>3195</v>
      </c>
      <c r="B702" s="790" t="s">
        <v>4026</v>
      </c>
      <c r="C702" s="902" t="s">
        <v>175</v>
      </c>
      <c r="D702" s="903"/>
      <c r="E702" s="366" t="s">
        <v>543</v>
      </c>
      <c r="F702" s="185" t="s">
        <v>3093</v>
      </c>
      <c r="G702" s="311" t="s">
        <v>182</v>
      </c>
      <c r="H702" s="166">
        <v>60</v>
      </c>
      <c r="I702" s="670" t="str">
        <f t="shared" si="64"/>
        <v>-</v>
      </c>
      <c r="J702" s="220" t="str">
        <f t="shared" si="63"/>
        <v>USD 152 / 162</v>
      </c>
      <c r="K702" s="220">
        <f>LOOKUP(1,0/($M702&amp;$N702&amp;$O702&amp;$P702&amp;$Q702=全球运价!$B$7:$B$1998&amp;全球运价!$C$7:$C$1998&amp;全球运价!$S$7:$S$1998&amp;全球运价!$L$7:$L$1998&amp;全球运价!$P$7:$P$1998),全球运价!D$7:D$1998)</f>
        <v>152</v>
      </c>
      <c r="L702" s="220">
        <f>LOOKUP(1,0/($M702&amp;$N702&amp;$O702&amp;$P702&amp;$Q702=全球运价!$B$7:$B$1998&amp;全球运价!$C$7:$C$1998&amp;全球运价!$S$7:$S$1998&amp;全球运价!$L$7:$L$1998&amp;全球运价!$P$7:$P$1998),全球运价!E$7:E$1998)</f>
        <v>162</v>
      </c>
      <c r="M702" s="40" t="s">
        <v>3539</v>
      </c>
      <c r="N702" s="40" t="s">
        <v>732</v>
      </c>
      <c r="O702" s="40" t="s">
        <v>1059</v>
      </c>
      <c r="P702" s="40" t="s">
        <v>3442</v>
      </c>
      <c r="Q702" s="40" t="s">
        <v>1056</v>
      </c>
    </row>
    <row r="703" spans="1:17" s="153" customFormat="1" ht="19.5" customHeight="1">
      <c r="A703" s="297" t="s">
        <v>2975</v>
      </c>
      <c r="B703" s="790" t="s">
        <v>3862</v>
      </c>
      <c r="C703" s="902" t="s">
        <v>175</v>
      </c>
      <c r="D703" s="903"/>
      <c r="E703" s="390" t="s">
        <v>543</v>
      </c>
      <c r="F703" s="185" t="s">
        <v>3179</v>
      </c>
      <c r="G703" s="391" t="s">
        <v>3181</v>
      </c>
      <c r="H703" s="166">
        <v>65</v>
      </c>
      <c r="I703" s="670" t="str">
        <f t="shared" si="64"/>
        <v>-</v>
      </c>
      <c r="J703" s="220" t="str">
        <f t="shared" si="63"/>
        <v>USD 177 / 187</v>
      </c>
      <c r="K703" s="220">
        <f>LOOKUP(1,0/($M703&amp;$N703&amp;$O703&amp;$P703&amp;$Q703=全球运价!$B$7:$B$1998&amp;全球运价!$C$7:$C$1998&amp;全球运价!$S$7:$S$1998&amp;全球运价!$L$7:$L$1998&amp;全球运价!$P$7:$P$1998),全球运价!D$7:D$1998)</f>
        <v>177</v>
      </c>
      <c r="L703" s="220">
        <f>LOOKUP(1,0/($M703&amp;$N703&amp;$O703&amp;$P703&amp;$Q703=全球运价!$B$7:$B$1998&amp;全球运价!$C$7:$C$1998&amp;全球运价!$S$7:$S$1998&amp;全球运价!$L$7:$L$1998&amp;全球运价!$P$7:$P$1998),全球运价!E$7:E$1998)</f>
        <v>187</v>
      </c>
      <c r="M703" s="40" t="s">
        <v>3539</v>
      </c>
      <c r="N703" s="40" t="s">
        <v>731</v>
      </c>
      <c r="O703" s="40" t="s">
        <v>1059</v>
      </c>
      <c r="P703" s="40" t="s">
        <v>3442</v>
      </c>
      <c r="Q703" s="40" t="s">
        <v>1056</v>
      </c>
    </row>
    <row r="704" spans="1:17" ht="19.5" customHeight="1">
      <c r="A704" s="298" t="s">
        <v>2720</v>
      </c>
      <c r="B704" s="790" t="s">
        <v>3906</v>
      </c>
      <c r="C704" s="902" t="s">
        <v>175</v>
      </c>
      <c r="D704" s="903"/>
      <c r="E704" s="366" t="s">
        <v>543</v>
      </c>
      <c r="F704" s="185" t="s">
        <v>3093</v>
      </c>
      <c r="G704" s="311" t="s">
        <v>182</v>
      </c>
      <c r="H704" s="166">
        <v>60</v>
      </c>
      <c r="I704" s="670" t="str">
        <f t="shared" si="64"/>
        <v>-</v>
      </c>
      <c r="J704" s="220" t="str">
        <f t="shared" si="63"/>
        <v>USD 130 / 140</v>
      </c>
      <c r="K704" s="220">
        <f>LOOKUP(1,0/($M704&amp;$N704&amp;$O704&amp;$P704&amp;$Q704=全球运价!$B$7:$B$1998&amp;全球运价!$C$7:$C$1998&amp;全球运价!$S$7:$S$1998&amp;全球运价!$L$7:$L$1998&amp;全球运价!$P$7:$P$1998),全球运价!D$7:D$1998)</f>
        <v>130</v>
      </c>
      <c r="L704" s="220">
        <f>LOOKUP(1,0/($M704&amp;$N704&amp;$O704&amp;$P704&amp;$Q704=全球运价!$B$7:$B$1998&amp;全球运价!$C$7:$C$1998&amp;全球运价!$S$7:$S$1998&amp;全球运价!$L$7:$L$1998&amp;全球运价!$P$7:$P$1998),全球运价!E$7:E$1998)</f>
        <v>140</v>
      </c>
      <c r="M704" s="40" t="s">
        <v>1647</v>
      </c>
      <c r="N704" s="40" t="s">
        <v>732</v>
      </c>
      <c r="O704" s="40" t="s">
        <v>1059</v>
      </c>
      <c r="P704" s="40" t="s">
        <v>3442</v>
      </c>
      <c r="Q704" s="40" t="s">
        <v>1056</v>
      </c>
    </row>
    <row r="705" spans="1:17" ht="19.5" customHeight="1">
      <c r="A705" s="298" t="s">
        <v>2721</v>
      </c>
      <c r="B705" s="790" t="s">
        <v>4027</v>
      </c>
      <c r="C705" s="902">
        <v>0</v>
      </c>
      <c r="D705" s="903"/>
      <c r="E705" s="366" t="s">
        <v>543</v>
      </c>
      <c r="F705" s="185" t="s">
        <v>3093</v>
      </c>
      <c r="G705" s="311" t="s">
        <v>182</v>
      </c>
      <c r="H705" s="166">
        <v>60</v>
      </c>
      <c r="I705" s="670" t="str">
        <f t="shared" si="64"/>
        <v>-</v>
      </c>
      <c r="J705" s="220" t="str">
        <f t="shared" si="63"/>
        <v>USD 271 / 281</v>
      </c>
      <c r="K705" s="220">
        <f>LOOKUP(1,0/($M705&amp;$N705&amp;$O705&amp;$P705&amp;$Q705=全球运价!$B$7:$B$1998&amp;全球运价!$C$7:$C$1998&amp;全球运价!$S$7:$S$1998&amp;全球运价!$L$7:$L$1998&amp;全球运价!$P$7:$P$1998),全球运价!D$7:D$1998)</f>
        <v>271</v>
      </c>
      <c r="L705" s="220">
        <f>LOOKUP(1,0/($M705&amp;$N705&amp;$O705&amp;$P705&amp;$Q705=全球运价!$B$7:$B$1998&amp;全球运价!$C$7:$C$1998&amp;全球运价!$S$7:$S$1998&amp;全球运价!$L$7:$L$1998&amp;全球运价!$P$7:$P$1998),全球运价!E$7:E$1998)</f>
        <v>281</v>
      </c>
      <c r="M705" s="40" t="s">
        <v>1652</v>
      </c>
      <c r="N705" s="40" t="s">
        <v>732</v>
      </c>
      <c r="O705" s="40" t="s">
        <v>1059</v>
      </c>
      <c r="P705" s="40" t="s">
        <v>3442</v>
      </c>
      <c r="Q705" s="40" t="s">
        <v>1056</v>
      </c>
    </row>
    <row r="706" spans="1:17" ht="19.5" customHeight="1">
      <c r="A706" s="298" t="s">
        <v>2722</v>
      </c>
      <c r="B706" s="790" t="s">
        <v>3906</v>
      </c>
      <c r="C706" s="902" t="s">
        <v>175</v>
      </c>
      <c r="D706" s="903"/>
      <c r="E706" s="366" t="s">
        <v>543</v>
      </c>
      <c r="F706" s="185" t="s">
        <v>3093</v>
      </c>
      <c r="G706" s="311" t="s">
        <v>182</v>
      </c>
      <c r="H706" s="166">
        <v>60</v>
      </c>
      <c r="I706" s="670" t="str">
        <f t="shared" si="64"/>
        <v>-</v>
      </c>
      <c r="J706" s="220" t="str">
        <f t="shared" si="63"/>
        <v>USD 130 / 140</v>
      </c>
      <c r="K706" s="220">
        <f>LOOKUP(1,0/($M706&amp;$N706&amp;$O706&amp;$P706&amp;$Q706=全球运价!$B$7:$B$1998&amp;全球运价!$C$7:$C$1998&amp;全球运价!$S$7:$S$1998&amp;全球运价!$L$7:$L$1998&amp;全球运价!$P$7:$P$1998),全球运价!D$7:D$1998)</f>
        <v>130</v>
      </c>
      <c r="L706" s="220">
        <f>LOOKUP(1,0/($M706&amp;$N706&amp;$O706&amp;$P706&amp;$Q706=全球运价!$B$7:$B$1998&amp;全球运价!$C$7:$C$1998&amp;全球运价!$S$7:$S$1998&amp;全球运价!$L$7:$L$1998&amp;全球运价!$P$7:$P$1998),全球运价!E$7:E$1998)</f>
        <v>140</v>
      </c>
      <c r="M706" s="40" t="s">
        <v>1665</v>
      </c>
      <c r="N706" s="40" t="s">
        <v>732</v>
      </c>
      <c r="O706" s="40" t="s">
        <v>1059</v>
      </c>
      <c r="P706" s="40" t="s">
        <v>3442</v>
      </c>
      <c r="Q706" s="40" t="s">
        <v>1056</v>
      </c>
    </row>
    <row r="707" spans="1:17" ht="19.5" customHeight="1">
      <c r="A707" s="297" t="s">
        <v>3212</v>
      </c>
      <c r="B707" s="790" t="s">
        <v>3907</v>
      </c>
      <c r="C707" s="902" t="s">
        <v>175</v>
      </c>
      <c r="D707" s="903"/>
      <c r="E707" s="366" t="s">
        <v>543</v>
      </c>
      <c r="F707" s="185" t="s">
        <v>3093</v>
      </c>
      <c r="G707" s="311" t="s">
        <v>182</v>
      </c>
      <c r="H707" s="166">
        <v>60</v>
      </c>
      <c r="I707" s="670" t="str">
        <f t="shared" si="64"/>
        <v>-</v>
      </c>
      <c r="J707" s="220" t="str">
        <f t="shared" si="63"/>
        <v>USD 157 / 167</v>
      </c>
      <c r="K707" s="220">
        <f>LOOKUP(1,0/($M707&amp;$N707&amp;$O707&amp;$P707&amp;$Q707=全球运价!$B$7:$B$1998&amp;全球运价!$C$7:$C$1998&amp;全球运价!$S$7:$S$1998&amp;全球运价!$L$7:$L$1998&amp;全球运价!$P$7:$P$1998),全球运价!D$7:D$1998)</f>
        <v>157</v>
      </c>
      <c r="L707" s="220">
        <f>LOOKUP(1,0/($M707&amp;$N707&amp;$O707&amp;$P707&amp;$Q707=全球运价!$B$7:$B$1998&amp;全球运价!$C$7:$C$1998&amp;全球运价!$S$7:$S$1998&amp;全球运价!$L$7:$L$1998&amp;全球运价!$P$7:$P$1998),全球运价!E$7:E$1998)</f>
        <v>167</v>
      </c>
      <c r="M707" s="40" t="s">
        <v>3540</v>
      </c>
      <c r="N707" s="40" t="s">
        <v>732</v>
      </c>
      <c r="O707" s="40" t="s">
        <v>1059</v>
      </c>
      <c r="P707" s="40" t="s">
        <v>3442</v>
      </c>
      <c r="Q707" s="40" t="s">
        <v>1056</v>
      </c>
    </row>
    <row r="708" spans="1:17" ht="19.5" customHeight="1">
      <c r="A708" s="297" t="s">
        <v>3212</v>
      </c>
      <c r="B708" s="790" t="s">
        <v>4017</v>
      </c>
      <c r="C708" s="902" t="s">
        <v>175</v>
      </c>
      <c r="D708" s="903"/>
      <c r="E708" s="394" t="s">
        <v>543</v>
      </c>
      <c r="F708" s="185" t="s">
        <v>3179</v>
      </c>
      <c r="G708" s="395" t="s">
        <v>3181</v>
      </c>
      <c r="H708" s="166">
        <v>65</v>
      </c>
      <c r="I708" s="670" t="str">
        <f t="shared" si="64"/>
        <v>-</v>
      </c>
      <c r="J708" s="220" t="str">
        <f t="shared" si="63"/>
        <v>USD 192 / 202</v>
      </c>
      <c r="K708" s="220">
        <f>LOOKUP(1,0/($M708&amp;$N708&amp;$O708&amp;$P708&amp;$Q708=全球运价!$B$7:$B$1998&amp;全球运价!$C$7:$C$1998&amp;全球运价!$S$7:$S$1998&amp;全球运价!$L$7:$L$1998&amp;全球运价!$P$7:$P$1998),全球运价!D$7:D$1998)</f>
        <v>192</v>
      </c>
      <c r="L708" s="220">
        <f>LOOKUP(1,0/($M708&amp;$N708&amp;$O708&amp;$P708&amp;$Q708=全球运价!$B$7:$B$1998&amp;全球运价!$C$7:$C$1998&amp;全球运价!$S$7:$S$1998&amp;全球运价!$L$7:$L$1998&amp;全球运价!$P$7:$P$1998),全球运价!E$7:E$1998)</f>
        <v>202</v>
      </c>
      <c r="M708" s="40" t="s">
        <v>3540</v>
      </c>
      <c r="N708" s="40" t="s">
        <v>731</v>
      </c>
      <c r="O708" s="40" t="s">
        <v>1059</v>
      </c>
      <c r="P708" s="40" t="s">
        <v>3442</v>
      </c>
      <c r="Q708" s="40" t="s">
        <v>1056</v>
      </c>
    </row>
    <row r="709" spans="1:17" ht="19.5" customHeight="1">
      <c r="A709" s="298" t="s">
        <v>3213</v>
      </c>
      <c r="B709" s="790" t="s">
        <v>3862</v>
      </c>
      <c r="C709" s="902" t="s">
        <v>175</v>
      </c>
      <c r="D709" s="903"/>
      <c r="E709" s="366" t="s">
        <v>543</v>
      </c>
      <c r="F709" s="185" t="s">
        <v>3093</v>
      </c>
      <c r="G709" s="311" t="s">
        <v>182</v>
      </c>
      <c r="H709" s="166">
        <v>60</v>
      </c>
      <c r="I709" s="670" t="str">
        <f t="shared" si="64"/>
        <v>-</v>
      </c>
      <c r="J709" s="220" t="str">
        <f t="shared" si="63"/>
        <v>USD 177 / 187</v>
      </c>
      <c r="K709" s="220">
        <f>LOOKUP(1,0/($M709&amp;$N709&amp;$O709&amp;$P709&amp;$Q709=全球运价!$B$7:$B$1998&amp;全球运价!$C$7:$C$1998&amp;全球运价!$S$7:$S$1998&amp;全球运价!$L$7:$L$1998&amp;全球运价!$P$7:$P$1998),全球运价!D$7:D$1998)</f>
        <v>177</v>
      </c>
      <c r="L709" s="220">
        <f>LOOKUP(1,0/($M709&amp;$N709&amp;$O709&amp;$P709&amp;$Q709=全球运价!$B$7:$B$1998&amp;全球运价!$C$7:$C$1998&amp;全球运价!$S$7:$S$1998&amp;全球运价!$L$7:$L$1998&amp;全球运价!$P$7:$P$1998),全球运价!E$7:E$1998)</f>
        <v>187</v>
      </c>
      <c r="M709" s="40" t="s">
        <v>3541</v>
      </c>
      <c r="N709" s="40" t="s">
        <v>732</v>
      </c>
      <c r="O709" s="40" t="s">
        <v>1059</v>
      </c>
      <c r="P709" s="40" t="s">
        <v>3442</v>
      </c>
      <c r="Q709" s="40" t="s">
        <v>1056</v>
      </c>
    </row>
    <row r="710" spans="1:17" ht="19.5" customHeight="1">
      <c r="A710" s="298" t="s">
        <v>3060</v>
      </c>
      <c r="B710" s="790" t="s">
        <v>4023</v>
      </c>
      <c r="C710" s="902" t="s">
        <v>175</v>
      </c>
      <c r="D710" s="903"/>
      <c r="E710" s="390" t="s">
        <v>543</v>
      </c>
      <c r="F710" s="185" t="s">
        <v>3179</v>
      </c>
      <c r="G710" s="391" t="s">
        <v>3181</v>
      </c>
      <c r="H710" s="166">
        <v>65</v>
      </c>
      <c r="I710" s="670" t="str">
        <f t="shared" si="64"/>
        <v>-</v>
      </c>
      <c r="J710" s="220" t="str">
        <f t="shared" si="63"/>
        <v>USD 187 / 197</v>
      </c>
      <c r="K710" s="220">
        <f>LOOKUP(1,0/($M710&amp;$N710&amp;$O710&amp;$P710&amp;$Q710=全球运价!$B$7:$B$1998&amp;全球运价!$C$7:$C$1998&amp;全球运价!$S$7:$S$1998&amp;全球运价!$L$7:$L$1998&amp;全球运价!$P$7:$P$1998),全球运价!D$7:D$1998)</f>
        <v>187</v>
      </c>
      <c r="L710" s="220">
        <f>LOOKUP(1,0/($M710&amp;$N710&amp;$O710&amp;$P710&amp;$Q710=全球运价!$B$7:$B$1998&amp;全球运价!$C$7:$C$1998&amp;全球运价!$S$7:$S$1998&amp;全球运价!$L$7:$L$1998&amp;全球运价!$P$7:$P$1998),全球运价!E$7:E$1998)</f>
        <v>197</v>
      </c>
      <c r="M710" s="40" t="s">
        <v>3541</v>
      </c>
      <c r="N710" s="40" t="s">
        <v>731</v>
      </c>
      <c r="O710" s="40" t="s">
        <v>1059</v>
      </c>
      <c r="P710" s="40" t="s">
        <v>3442</v>
      </c>
      <c r="Q710" s="40" t="s">
        <v>1056</v>
      </c>
    </row>
    <row r="711" spans="1:17" ht="19.5" customHeight="1">
      <c r="A711" s="298" t="s">
        <v>3211</v>
      </c>
      <c r="B711" s="790" t="s">
        <v>3906</v>
      </c>
      <c r="C711" s="902" t="s">
        <v>175</v>
      </c>
      <c r="D711" s="903"/>
      <c r="E711" s="366" t="s">
        <v>543</v>
      </c>
      <c r="F711" s="185" t="s">
        <v>3093</v>
      </c>
      <c r="G711" s="311" t="s">
        <v>182</v>
      </c>
      <c r="H711" s="166">
        <v>60</v>
      </c>
      <c r="I711" s="670" t="str">
        <f t="shared" si="64"/>
        <v>-</v>
      </c>
      <c r="J711" s="220" t="str">
        <f t="shared" si="63"/>
        <v>USD 130 / 140</v>
      </c>
      <c r="K711" s="220">
        <f>LOOKUP(1,0/($M711&amp;$N711&amp;$O711&amp;$P711&amp;$Q711=全球运价!$B$7:$B$1998&amp;全球运价!$C$7:$C$1998&amp;全球运价!$S$7:$S$1998&amp;全球运价!$L$7:$L$1998&amp;全球运价!$P$7:$P$1998),全球运价!D$7:D$1998)</f>
        <v>130</v>
      </c>
      <c r="L711" s="220">
        <f>LOOKUP(1,0/($M711&amp;$N711&amp;$O711&amp;$P711&amp;$Q711=全球运价!$B$7:$B$1998&amp;全球运价!$C$7:$C$1998&amp;全球运价!$S$7:$S$1998&amp;全球运价!$L$7:$L$1998&amp;全球运价!$P$7:$P$1998),全球运价!E$7:E$1998)</f>
        <v>140</v>
      </c>
      <c r="M711" s="40" t="s">
        <v>3542</v>
      </c>
      <c r="N711" s="40" t="s">
        <v>732</v>
      </c>
      <c r="O711" s="40" t="s">
        <v>1059</v>
      </c>
      <c r="P711" s="40" t="s">
        <v>3442</v>
      </c>
      <c r="Q711" s="40" t="s">
        <v>1056</v>
      </c>
    </row>
    <row r="712" spans="1:17" ht="19.5" customHeight="1">
      <c r="A712" s="298" t="s">
        <v>3214</v>
      </c>
      <c r="B712" s="790" t="s">
        <v>4020</v>
      </c>
      <c r="C712" s="902" t="s">
        <v>175</v>
      </c>
      <c r="D712" s="903"/>
      <c r="E712" s="366" t="s">
        <v>543</v>
      </c>
      <c r="F712" s="185" t="s">
        <v>3093</v>
      </c>
      <c r="G712" s="311" t="s">
        <v>182</v>
      </c>
      <c r="H712" s="166">
        <v>60</v>
      </c>
      <c r="I712" s="670" t="str">
        <f t="shared" si="64"/>
        <v>-</v>
      </c>
      <c r="J712" s="220" t="str">
        <f t="shared" si="63"/>
        <v>USD 190 / 200</v>
      </c>
      <c r="K712" s="220">
        <f>LOOKUP(1,0/($M712&amp;$N712&amp;$O712&amp;$P712&amp;$Q712=全球运价!$B$7:$B$1998&amp;全球运价!$C$7:$C$1998&amp;全球运价!$S$7:$S$1998&amp;全球运价!$L$7:$L$1998&amp;全球运价!$P$7:$P$1998),全球运价!D$7:D$1998)</f>
        <v>190</v>
      </c>
      <c r="L712" s="220">
        <f>LOOKUP(1,0/($M712&amp;$N712&amp;$O712&amp;$P712&amp;$Q712=全球运价!$B$7:$B$1998&amp;全球运价!$C$7:$C$1998&amp;全球运价!$S$7:$S$1998&amp;全球运价!$L$7:$L$1998&amp;全球运价!$P$7:$P$1998),全球运价!E$7:E$1998)</f>
        <v>200</v>
      </c>
      <c r="M712" s="40" t="s">
        <v>3543</v>
      </c>
      <c r="N712" s="40" t="s">
        <v>732</v>
      </c>
      <c r="O712" s="40" t="s">
        <v>1059</v>
      </c>
      <c r="P712" s="40" t="s">
        <v>3442</v>
      </c>
      <c r="Q712" s="40" t="s">
        <v>1056</v>
      </c>
    </row>
    <row r="713" spans="1:17" s="294" customFormat="1" ht="19.5" customHeight="1">
      <c r="A713" s="238" t="s">
        <v>2723</v>
      </c>
      <c r="B713" s="790" t="s">
        <v>4028</v>
      </c>
      <c r="C713" s="902"/>
      <c r="D713" s="903"/>
      <c r="E713" s="366" t="s">
        <v>543</v>
      </c>
      <c r="F713" s="185" t="s">
        <v>3093</v>
      </c>
      <c r="G713" s="311" t="s">
        <v>182</v>
      </c>
      <c r="H713" s="166">
        <v>60</v>
      </c>
      <c r="I713" s="670" t="str">
        <f t="shared" si="64"/>
        <v>-</v>
      </c>
      <c r="J713" s="220" t="str">
        <f t="shared" si="63"/>
        <v>USD 291 / 301</v>
      </c>
      <c r="K713" s="220">
        <f>LOOKUP(1,0/($M713&amp;$N713&amp;$O713&amp;$P713&amp;$Q713=全球运价!$B$7:$B$1998&amp;全球运价!$C$7:$C$1998&amp;全球运价!$S$7:$S$1998&amp;全球运价!$L$7:$L$1998&amp;全球运价!$P$7:$P$1998),全球运价!D$7:D$1998)</f>
        <v>291</v>
      </c>
      <c r="L713" s="220">
        <f>LOOKUP(1,0/($M713&amp;$N713&amp;$O713&amp;$P713&amp;$Q713=全球运价!$B$7:$B$1998&amp;全球运价!$C$7:$C$1998&amp;全球运价!$S$7:$S$1998&amp;全球运价!$L$7:$L$1998&amp;全球运价!$P$7:$P$1998),全球运价!E$7:E$1998)</f>
        <v>301</v>
      </c>
      <c r="M713" s="40" t="s">
        <v>1695</v>
      </c>
      <c r="N713" s="40" t="s">
        <v>732</v>
      </c>
      <c r="O713" s="40" t="s">
        <v>1059</v>
      </c>
      <c r="P713" s="40" t="s">
        <v>3442</v>
      </c>
      <c r="Q713" s="40" t="s">
        <v>1056</v>
      </c>
    </row>
    <row r="714" spans="1:17" s="40" customFormat="1" ht="19.5" customHeight="1">
      <c r="A714" s="298" t="s">
        <v>3411</v>
      </c>
      <c r="B714" s="790" t="s">
        <v>3909</v>
      </c>
      <c r="C714" s="902" t="s">
        <v>175</v>
      </c>
      <c r="D714" s="903"/>
      <c r="E714" s="366" t="s">
        <v>543</v>
      </c>
      <c r="F714" s="185" t="s">
        <v>3093</v>
      </c>
      <c r="G714" s="311" t="s">
        <v>182</v>
      </c>
      <c r="H714" s="166">
        <v>60</v>
      </c>
      <c r="I714" s="670" t="str">
        <f t="shared" si="64"/>
        <v>-</v>
      </c>
      <c r="J714" s="220" t="str">
        <f t="shared" si="63"/>
        <v>USD 140 / 150</v>
      </c>
      <c r="K714" s="220">
        <f>LOOKUP(1,0/($M714&amp;$N714&amp;$O714&amp;$P714&amp;$Q714=全球运价!$B$7:$B$1998&amp;全球运价!$C$7:$C$1998&amp;全球运价!$S$7:$S$1998&amp;全球运价!$L$7:$L$1998&amp;全球运价!$P$7:$P$1998),全球运价!D$7:D$1998)</f>
        <v>140</v>
      </c>
      <c r="L714" s="220">
        <f>LOOKUP(1,0/($M714&amp;$N714&amp;$O714&amp;$P714&amp;$Q714=全球运价!$B$7:$B$1998&amp;全球运价!$C$7:$C$1998&amp;全球运价!$S$7:$S$1998&amp;全球运价!$L$7:$L$1998&amp;全球运价!$P$7:$P$1998),全球运价!E$7:E$1998)</f>
        <v>150</v>
      </c>
      <c r="M714" s="40" t="s">
        <v>2590</v>
      </c>
      <c r="N714" s="40" t="s">
        <v>732</v>
      </c>
      <c r="O714" s="40" t="s">
        <v>1059</v>
      </c>
      <c r="P714" s="40" t="s">
        <v>3442</v>
      </c>
      <c r="Q714" s="40" t="s">
        <v>1056</v>
      </c>
    </row>
    <row r="715" spans="1:17" ht="19.5" customHeight="1">
      <c r="A715" s="297" t="s">
        <v>2912</v>
      </c>
      <c r="B715" s="790" t="s">
        <v>3861</v>
      </c>
      <c r="C715" s="902" t="s">
        <v>175</v>
      </c>
      <c r="D715" s="903"/>
      <c r="E715" s="366" t="s">
        <v>543</v>
      </c>
      <c r="F715" s="185" t="s">
        <v>3093</v>
      </c>
      <c r="G715" s="311" t="s">
        <v>182</v>
      </c>
      <c r="H715" s="166">
        <v>60</v>
      </c>
      <c r="I715" s="670" t="str">
        <f t="shared" si="64"/>
        <v>-</v>
      </c>
      <c r="J715" s="220" t="str">
        <f t="shared" si="63"/>
        <v>USD 160 / 170</v>
      </c>
      <c r="K715" s="220">
        <f>LOOKUP(1,0/($M715&amp;$N715&amp;$O715&amp;$P715&amp;$Q715=全球运价!$B$7:$B$1998&amp;全球运价!$C$7:$C$1998&amp;全球运价!$S$7:$S$1998&amp;全球运价!$L$7:$L$1998&amp;全球运价!$P$7:$P$1998),全球运价!D$7:D$1998)</f>
        <v>160</v>
      </c>
      <c r="L715" s="220">
        <f>LOOKUP(1,0/($M715&amp;$N715&amp;$O715&amp;$P715&amp;$Q715=全球运价!$B$7:$B$1998&amp;全球运价!$C$7:$C$1998&amp;全球运价!$S$7:$S$1998&amp;全球运价!$L$7:$L$1998&amp;全球运价!$P$7:$P$1998),全球运价!E$7:E$1998)</f>
        <v>170</v>
      </c>
      <c r="M715" s="40" t="s">
        <v>3608</v>
      </c>
      <c r="N715" s="40" t="s">
        <v>732</v>
      </c>
      <c r="O715" s="40" t="s">
        <v>1059</v>
      </c>
      <c r="P715" s="40" t="s">
        <v>3442</v>
      </c>
      <c r="Q715" s="40" t="s">
        <v>1056</v>
      </c>
    </row>
    <row r="716" spans="1:17" ht="19.5" customHeight="1">
      <c r="A716" s="297" t="s">
        <v>2912</v>
      </c>
      <c r="B716" s="790" t="s">
        <v>3910</v>
      </c>
      <c r="C716" s="902" t="s">
        <v>175</v>
      </c>
      <c r="D716" s="903"/>
      <c r="E716" s="390" t="s">
        <v>543</v>
      </c>
      <c r="F716" s="185" t="s">
        <v>3179</v>
      </c>
      <c r="G716" s="391" t="s">
        <v>3180</v>
      </c>
      <c r="H716" s="166">
        <v>55</v>
      </c>
      <c r="I716" s="670" t="str">
        <f t="shared" si="64"/>
        <v>-</v>
      </c>
      <c r="J716" s="220" t="str">
        <f t="shared" si="63"/>
        <v>USD 153 / 163</v>
      </c>
      <c r="K716" s="220">
        <f>LOOKUP(1,0/($M716&amp;$N716&amp;$O716&amp;$P716&amp;$Q716=全球运价!$B$7:$B$1998&amp;全球运价!$C$7:$C$1998&amp;全球运价!$S$7:$S$1998&amp;全球运价!$L$7:$L$1998&amp;全球运价!$P$7:$P$1998),全球运价!D$7:D$1998)</f>
        <v>153</v>
      </c>
      <c r="L716" s="220">
        <f>LOOKUP(1,0/($M716&amp;$N716&amp;$O716&amp;$P716&amp;$Q716=全球运价!$B$7:$B$1998&amp;全球运价!$C$7:$C$1998&amp;全球运价!$S$7:$S$1998&amp;全球运价!$L$7:$L$1998&amp;全球运价!$P$7:$P$1998),全球运价!E$7:E$1998)</f>
        <v>163</v>
      </c>
      <c r="M716" s="40" t="s">
        <v>3608</v>
      </c>
      <c r="N716" s="40" t="s">
        <v>731</v>
      </c>
      <c r="O716" s="40" t="s">
        <v>1059</v>
      </c>
      <c r="P716" s="40" t="s">
        <v>3442</v>
      </c>
      <c r="Q716" s="40" t="s">
        <v>1056</v>
      </c>
    </row>
    <row r="717" spans="1:17" s="153" customFormat="1" ht="19.5" customHeight="1">
      <c r="A717" s="297" t="s">
        <v>3215</v>
      </c>
      <c r="B717" s="790" t="s">
        <v>4029</v>
      </c>
      <c r="C717" s="902" t="s">
        <v>175</v>
      </c>
      <c r="D717" s="903"/>
      <c r="E717" s="378" t="s">
        <v>543</v>
      </c>
      <c r="F717" s="185" t="s">
        <v>3093</v>
      </c>
      <c r="G717" s="370" t="s">
        <v>182</v>
      </c>
      <c r="H717" s="166">
        <v>60</v>
      </c>
      <c r="I717" s="670" t="str">
        <f t="shared" si="64"/>
        <v>-</v>
      </c>
      <c r="J717" s="220" t="str">
        <f t="shared" si="63"/>
        <v>USD 198 / 208</v>
      </c>
      <c r="K717" s="220">
        <f>LOOKUP(1,0/($M717&amp;$N717&amp;$O717&amp;$P717&amp;$Q717=全球运价!$B$7:$B$1998&amp;全球运价!$C$7:$C$1998&amp;全球运价!$S$7:$S$1998&amp;全球运价!$L$7:$L$1998&amp;全球运价!$P$7:$P$1998),全球运价!D$7:D$1998)</f>
        <v>198</v>
      </c>
      <c r="L717" s="220">
        <f>LOOKUP(1,0/($M717&amp;$N717&amp;$O717&amp;$P717&amp;$Q717=全球运价!$B$7:$B$1998&amp;全球运价!$C$7:$C$1998&amp;全球运价!$S$7:$S$1998&amp;全球运价!$L$7:$L$1998&amp;全球运价!$P$7:$P$1998),全球运价!E$7:E$1998)</f>
        <v>208</v>
      </c>
      <c r="M717" s="40" t="s">
        <v>1720</v>
      </c>
      <c r="N717" s="40" t="s">
        <v>732</v>
      </c>
      <c r="O717" s="40" t="s">
        <v>1059</v>
      </c>
      <c r="P717" s="40" t="s">
        <v>3442</v>
      </c>
      <c r="Q717" s="40" t="s">
        <v>1056</v>
      </c>
    </row>
    <row r="718" spans="1:17" s="153" customFormat="1" ht="19.5" customHeight="1">
      <c r="A718" s="297" t="s">
        <v>2724</v>
      </c>
      <c r="B718" s="790" t="s">
        <v>4023</v>
      </c>
      <c r="C718" s="902" t="s">
        <v>175</v>
      </c>
      <c r="D718" s="903"/>
      <c r="E718" s="390" t="s">
        <v>543</v>
      </c>
      <c r="F718" s="185" t="s">
        <v>3179</v>
      </c>
      <c r="G718" s="391" t="s">
        <v>3181</v>
      </c>
      <c r="H718" s="166">
        <v>55</v>
      </c>
      <c r="I718" s="670" t="str">
        <f t="shared" si="64"/>
        <v>-</v>
      </c>
      <c r="J718" s="220" t="str">
        <f t="shared" si="63"/>
        <v>USD 187 / 197</v>
      </c>
      <c r="K718" s="220">
        <f>LOOKUP(1,0/($M718&amp;$N718&amp;$O718&amp;$P718&amp;$Q718=全球运价!$B$7:$B$1998&amp;全球运价!$C$7:$C$1998&amp;全球运价!$S$7:$S$1998&amp;全球运价!$L$7:$L$1998&amp;全球运价!$P$7:$P$1998),全球运价!D$7:D$1998)</f>
        <v>187</v>
      </c>
      <c r="L718" s="220">
        <f>LOOKUP(1,0/($M718&amp;$N718&amp;$O718&amp;$P718&amp;$Q718=全球运价!$B$7:$B$1998&amp;全球运价!$C$7:$C$1998&amp;全球运价!$S$7:$S$1998&amp;全球运价!$L$7:$L$1998&amp;全球运价!$P$7:$P$1998),全球运价!E$7:E$1998)</f>
        <v>197</v>
      </c>
      <c r="M718" s="40" t="s">
        <v>1720</v>
      </c>
      <c r="N718" s="40" t="s">
        <v>731</v>
      </c>
      <c r="O718" s="40" t="s">
        <v>1059</v>
      </c>
      <c r="P718" s="40" t="s">
        <v>3442</v>
      </c>
      <c r="Q718" s="40" t="s">
        <v>1056</v>
      </c>
    </row>
    <row r="719" spans="1:17" s="40" customFormat="1" ht="19.5" customHeight="1">
      <c r="A719" s="920"/>
      <c r="B719" s="921"/>
      <c r="C719" s="921"/>
      <c r="D719" s="921"/>
      <c r="E719" s="921"/>
      <c r="F719" s="921"/>
      <c r="G719" s="921"/>
      <c r="H719" s="922"/>
      <c r="I719" s="675" t="s">
        <v>3942</v>
      </c>
      <c r="J719" s="220"/>
      <c r="K719" s="220"/>
      <c r="L719" s="220"/>
    </row>
    <row r="720" spans="1:17" s="40" customFormat="1" ht="19.5" customHeight="1">
      <c r="A720" s="34" t="s">
        <v>2844</v>
      </c>
      <c r="B720" s="82"/>
      <c r="C720" s="82"/>
      <c r="D720" s="82"/>
      <c r="E720" s="82"/>
      <c r="F720" s="82"/>
      <c r="G720" s="82"/>
      <c r="H720" s="83"/>
      <c r="I720" s="670" t="str">
        <f t="shared" ref="I720:I722" si="65">IF(J720="","",IF(J720="SYSTEM PRICE","",IF(B720=J720,"-","check")))</f>
        <v/>
      </c>
      <c r="J720" s="220"/>
      <c r="K720" s="220"/>
      <c r="L720" s="220"/>
    </row>
    <row r="721" spans="1:12" ht="19.5" customHeight="1">
      <c r="A721" s="34" t="s">
        <v>170</v>
      </c>
      <c r="B721" s="82"/>
      <c r="C721" s="82"/>
      <c r="D721" s="82"/>
      <c r="E721" s="82"/>
      <c r="F721" s="82"/>
      <c r="G721" s="82"/>
      <c r="H721" s="83"/>
      <c r="I721" s="670" t="str">
        <f t="shared" si="65"/>
        <v/>
      </c>
      <c r="J721" s="220"/>
      <c r="K721" s="220"/>
      <c r="L721" s="220"/>
    </row>
    <row r="722" spans="1:12" ht="19.5" customHeight="1" thickBot="1">
      <c r="A722" s="909" t="s">
        <v>171</v>
      </c>
      <c r="B722" s="910"/>
      <c r="C722" s="910"/>
      <c r="D722" s="910"/>
      <c r="E722" s="910"/>
      <c r="F722" s="910"/>
      <c r="G722" s="910"/>
      <c r="H722" s="911"/>
      <c r="I722" s="670" t="str">
        <f t="shared" si="65"/>
        <v/>
      </c>
      <c r="J722" s="220"/>
      <c r="K722" s="220"/>
      <c r="L722" s="220"/>
    </row>
    <row r="723" spans="1:12" ht="19.5" customHeight="1">
      <c r="A723" s="21"/>
      <c r="B723" s="22"/>
      <c r="C723" s="22"/>
      <c r="D723" s="22"/>
      <c r="E723" s="21"/>
      <c r="F723" s="21"/>
      <c r="G723" s="21"/>
      <c r="H723" s="21"/>
      <c r="I723" s="675" t="s">
        <v>3942</v>
      </c>
      <c r="J723" s="220"/>
      <c r="K723" s="220"/>
      <c r="L723" s="220"/>
    </row>
    <row r="724" spans="1:12">
      <c r="A724" s="212" t="s">
        <v>183</v>
      </c>
      <c r="B724" s="313"/>
      <c r="C724" s="313"/>
      <c r="D724" s="313"/>
      <c r="E724" s="213"/>
      <c r="I724" s="675" t="s">
        <v>3941</v>
      </c>
      <c r="J724" s="220"/>
      <c r="K724" s="220"/>
      <c r="L724" s="220"/>
    </row>
    <row r="725" spans="1:12">
      <c r="A725" s="315" t="s">
        <v>184</v>
      </c>
      <c r="B725" s="316"/>
      <c r="C725" s="316"/>
      <c r="D725" s="316"/>
      <c r="E725" s="317"/>
      <c r="F725" s="84"/>
      <c r="G725" s="84"/>
      <c r="H725" s="84"/>
      <c r="I725" s="675" t="s">
        <v>3941</v>
      </c>
      <c r="J725" s="220"/>
      <c r="K725" s="220"/>
      <c r="L725" s="220"/>
    </row>
    <row r="726" spans="1:12">
      <c r="A726" s="315" t="s">
        <v>185</v>
      </c>
      <c r="B726" s="316"/>
      <c r="C726" s="316"/>
      <c r="D726" s="316"/>
      <c r="E726" s="317"/>
      <c r="F726" s="84"/>
      <c r="G726" s="84"/>
      <c r="H726" s="84"/>
      <c r="I726" s="675" t="s">
        <v>3942</v>
      </c>
      <c r="J726" s="220"/>
      <c r="K726" s="220"/>
      <c r="L726" s="220"/>
    </row>
    <row r="727" spans="1:12">
      <c r="A727" s="315" t="s">
        <v>186</v>
      </c>
      <c r="B727" s="316"/>
      <c r="C727" s="316"/>
      <c r="D727" s="316"/>
      <c r="E727" s="317"/>
      <c r="F727" s="84"/>
      <c r="G727" s="84"/>
      <c r="H727" s="84"/>
      <c r="I727" s="675" t="s">
        <v>3942</v>
      </c>
      <c r="J727" s="220"/>
      <c r="K727" s="220"/>
      <c r="L727" s="220"/>
    </row>
    <row r="728" spans="1:12">
      <c r="A728" s="214" t="s">
        <v>282</v>
      </c>
      <c r="B728" s="316"/>
      <c r="C728" s="316"/>
      <c r="D728" s="316"/>
      <c r="E728" s="317"/>
      <c r="F728" s="84"/>
      <c r="G728" s="84"/>
      <c r="H728" s="84"/>
      <c r="I728" s="675" t="s">
        <v>3940</v>
      </c>
      <c r="J728" s="220"/>
      <c r="K728" s="220"/>
      <c r="L728" s="220"/>
    </row>
    <row r="729" spans="1:12">
      <c r="A729" s="315" t="s">
        <v>187</v>
      </c>
      <c r="B729" s="316"/>
      <c r="C729" s="316"/>
      <c r="D729" s="316"/>
      <c r="E729" s="317"/>
      <c r="F729" s="84"/>
      <c r="G729" s="84"/>
      <c r="H729" s="84"/>
      <c r="I729" s="675" t="s">
        <v>3942</v>
      </c>
      <c r="J729" s="220"/>
      <c r="K729" s="220"/>
      <c r="L729" s="220"/>
    </row>
    <row r="730" spans="1:12">
      <c r="A730" s="214" t="s">
        <v>188</v>
      </c>
      <c r="B730" s="316"/>
      <c r="C730" s="316"/>
      <c r="D730" s="316"/>
      <c r="E730" s="317"/>
      <c r="F730" s="84"/>
      <c r="G730" s="84"/>
      <c r="H730" s="84"/>
      <c r="I730" s="675" t="s">
        <v>3942</v>
      </c>
      <c r="J730" s="220"/>
      <c r="K730" s="220"/>
      <c r="L730" s="220"/>
    </row>
    <row r="731" spans="1:12">
      <c r="A731" s="315" t="s">
        <v>189</v>
      </c>
      <c r="B731" s="316"/>
      <c r="C731" s="316"/>
      <c r="D731" s="316"/>
      <c r="E731" s="317"/>
      <c r="F731" s="84"/>
      <c r="G731" s="84"/>
      <c r="H731" s="84"/>
      <c r="I731" s="675" t="s">
        <v>3940</v>
      </c>
      <c r="J731" s="220"/>
      <c r="K731" s="220"/>
      <c r="L731" s="220"/>
    </row>
    <row r="732" spans="1:12">
      <c r="A732" s="315" t="s">
        <v>190</v>
      </c>
      <c r="B732" s="316"/>
      <c r="C732" s="316"/>
      <c r="D732" s="316"/>
      <c r="E732" s="317"/>
      <c r="F732" s="84"/>
      <c r="G732" s="84"/>
      <c r="H732" s="84"/>
      <c r="I732" s="675" t="s">
        <v>3941</v>
      </c>
      <c r="J732" s="220"/>
      <c r="K732" s="220"/>
      <c r="L732" s="220"/>
    </row>
    <row r="733" spans="1:12">
      <c r="A733" s="86"/>
      <c r="B733" s="87"/>
      <c r="C733" s="87"/>
      <c r="D733" s="87"/>
      <c r="E733" s="88"/>
      <c r="F733" s="84"/>
      <c r="G733" s="84"/>
      <c r="H733" s="84"/>
      <c r="I733" s="779" t="s">
        <v>3940</v>
      </c>
      <c r="J733" s="683"/>
      <c r="K733" s="683"/>
      <c r="L733" s="683"/>
    </row>
    <row r="734" spans="1:12">
      <c r="A734" s="26"/>
      <c r="B734" s="89"/>
      <c r="C734" s="89"/>
      <c r="D734" s="89"/>
      <c r="E734" s="89"/>
      <c r="F734" s="26"/>
      <c r="G734" s="26"/>
      <c r="H734" s="26"/>
      <c r="I734" s="779" t="s">
        <v>3942</v>
      </c>
    </row>
  </sheetData>
  <sheetProtection algorithmName="SHA-512" hashValue="P7vFcGL68zda0fliy0LitYiQmCmXYl681Jw51BKRWIRe61aNEMWjxREPkmzvLoq6BCIDAsJTZqPRMGkGdDA+Kw==" saltValue="8YCwlJqJnKtFnTsGP4Mc7Q==" spinCount="100000" sheet="1" objects="1" scenarios="1"/>
  <autoFilter ref="A8:Q734"/>
  <mergeCells count="610">
    <mergeCell ref="A665:H665"/>
    <mergeCell ref="A719:H719"/>
    <mergeCell ref="A434:H434"/>
    <mergeCell ref="A455:H455"/>
    <mergeCell ref="A521:H521"/>
    <mergeCell ref="A548:H548"/>
    <mergeCell ref="A559:H559"/>
    <mergeCell ref="A583:H583"/>
    <mergeCell ref="A621:H621"/>
    <mergeCell ref="A637:H637"/>
    <mergeCell ref="A655:H655"/>
    <mergeCell ref="C454:D454"/>
    <mergeCell ref="C462:D462"/>
    <mergeCell ref="C465:D465"/>
    <mergeCell ref="C466:D466"/>
    <mergeCell ref="C467:D467"/>
    <mergeCell ref="C494:D494"/>
    <mergeCell ref="C488:D488"/>
    <mergeCell ref="C489:D489"/>
    <mergeCell ref="C490:D490"/>
    <mergeCell ref="C477:D477"/>
    <mergeCell ref="C470:D470"/>
    <mergeCell ref="C472:D472"/>
    <mergeCell ref="C478:D478"/>
    <mergeCell ref="A307:H307"/>
    <mergeCell ref="A332:H332"/>
    <mergeCell ref="A349:H349"/>
    <mergeCell ref="A31:H31"/>
    <mergeCell ref="C417:D417"/>
    <mergeCell ref="C418:D418"/>
    <mergeCell ref="C401:D401"/>
    <mergeCell ref="C402:D402"/>
    <mergeCell ref="C357:D357"/>
    <mergeCell ref="C358:D358"/>
    <mergeCell ref="C359:D359"/>
    <mergeCell ref="C360:D360"/>
    <mergeCell ref="C361:D361"/>
    <mergeCell ref="C410:D410"/>
    <mergeCell ref="C411:D411"/>
    <mergeCell ref="C412:D412"/>
    <mergeCell ref="C403:D403"/>
    <mergeCell ref="C404:D404"/>
    <mergeCell ref="C371:D371"/>
    <mergeCell ref="C372:D372"/>
    <mergeCell ref="A378:H378"/>
    <mergeCell ref="C379:D379"/>
    <mergeCell ref="A374:H374"/>
    <mergeCell ref="A388:H388"/>
    <mergeCell ref="C397:D397"/>
    <mergeCell ref="C398:D398"/>
    <mergeCell ref="C399:D399"/>
    <mergeCell ref="C400:D400"/>
    <mergeCell ref="C415:D415"/>
    <mergeCell ref="C416:D416"/>
    <mergeCell ref="C340:D340"/>
    <mergeCell ref="C260:E260"/>
    <mergeCell ref="A257:H257"/>
    <mergeCell ref="C280:E280"/>
    <mergeCell ref="C273:E273"/>
    <mergeCell ref="C271:E271"/>
    <mergeCell ref="A263:H263"/>
    <mergeCell ref="C259:E259"/>
    <mergeCell ref="C270:E270"/>
    <mergeCell ref="C414:D414"/>
    <mergeCell ref="C406:D406"/>
    <mergeCell ref="C407:D407"/>
    <mergeCell ref="C408:D408"/>
    <mergeCell ref="C409:D409"/>
    <mergeCell ref="C305:E305"/>
    <mergeCell ref="C364:D364"/>
    <mergeCell ref="C365:D365"/>
    <mergeCell ref="C392:D392"/>
    <mergeCell ref="C393:D393"/>
    <mergeCell ref="C345:D345"/>
    <mergeCell ref="C394:D394"/>
    <mergeCell ref="C395:D395"/>
    <mergeCell ref="C362:D362"/>
    <mergeCell ref="C363:D363"/>
    <mergeCell ref="A390:H390"/>
    <mergeCell ref="C369:D369"/>
    <mergeCell ref="C317:E317"/>
    <mergeCell ref="C318:E318"/>
    <mergeCell ref="C319:E319"/>
    <mergeCell ref="C346:D346"/>
    <mergeCell ref="C347:D347"/>
    <mergeCell ref="C380:D380"/>
    <mergeCell ref="C382:D382"/>
    <mergeCell ref="C356:D356"/>
    <mergeCell ref="A334:H334"/>
    <mergeCell ref="C326:D326"/>
    <mergeCell ref="C339:D339"/>
    <mergeCell ref="C320:E320"/>
    <mergeCell ref="A373:H373"/>
    <mergeCell ref="A386:H386"/>
    <mergeCell ref="A291:H291"/>
    <mergeCell ref="C230:E230"/>
    <mergeCell ref="C231:E231"/>
    <mergeCell ref="C235:E235"/>
    <mergeCell ref="C234:E234"/>
    <mergeCell ref="A550:H550"/>
    <mergeCell ref="A322:H322"/>
    <mergeCell ref="A323:H323"/>
    <mergeCell ref="A324:F324"/>
    <mergeCell ref="C421:D421"/>
    <mergeCell ref="C423:D423"/>
    <mergeCell ref="C424:D424"/>
    <mergeCell ref="C341:D341"/>
    <mergeCell ref="C342:D342"/>
    <mergeCell ref="C343:D343"/>
    <mergeCell ref="C425:D425"/>
    <mergeCell ref="C426:D426"/>
    <mergeCell ref="C422:D422"/>
    <mergeCell ref="A460:H460"/>
    <mergeCell ref="C461:D461"/>
    <mergeCell ref="A267:H267"/>
    <mergeCell ref="C313:E313"/>
    <mergeCell ref="C348:D348"/>
    <mergeCell ref="C344:D344"/>
    <mergeCell ref="A67:H67"/>
    <mergeCell ref="C283:E283"/>
    <mergeCell ref="C253:E253"/>
    <mergeCell ref="C261:E261"/>
    <mergeCell ref="C262:E262"/>
    <mergeCell ref="A249:H249"/>
    <mergeCell ref="C251:E251"/>
    <mergeCell ref="C252:E252"/>
    <mergeCell ref="C288:E288"/>
    <mergeCell ref="C284:E284"/>
    <mergeCell ref="C285:E285"/>
    <mergeCell ref="C155:E155"/>
    <mergeCell ref="C157:E157"/>
    <mergeCell ref="A163:H163"/>
    <mergeCell ref="A161:H161"/>
    <mergeCell ref="C159:E159"/>
    <mergeCell ref="A127:H127"/>
    <mergeCell ref="A128:F128"/>
    <mergeCell ref="C158:E158"/>
    <mergeCell ref="C154:E154"/>
    <mergeCell ref="A136:F136"/>
    <mergeCell ref="C137:E137"/>
    <mergeCell ref="C138:E138"/>
    <mergeCell ref="C139:E139"/>
    <mergeCell ref="A141:H141"/>
    <mergeCell ref="A142:H142"/>
    <mergeCell ref="A149:H149"/>
    <mergeCell ref="C131:E131"/>
    <mergeCell ref="F2:H4"/>
    <mergeCell ref="F5:H5"/>
    <mergeCell ref="F6:H6"/>
    <mergeCell ref="C9:E9"/>
    <mergeCell ref="C48:E48"/>
    <mergeCell ref="C42:E42"/>
    <mergeCell ref="A45:H45"/>
    <mergeCell ref="A44:H44"/>
    <mergeCell ref="C47:E47"/>
    <mergeCell ref="C14:E14"/>
    <mergeCell ref="A24:H24"/>
    <mergeCell ref="A25:F25"/>
    <mergeCell ref="C26:E26"/>
    <mergeCell ref="A20:H20"/>
    <mergeCell ref="A32:H32"/>
    <mergeCell ref="C10:E10"/>
    <mergeCell ref="C11:E11"/>
    <mergeCell ref="C12:E12"/>
    <mergeCell ref="C27:E27"/>
    <mergeCell ref="A35:H35"/>
    <mergeCell ref="C15:E15"/>
    <mergeCell ref="C16:E16"/>
    <mergeCell ref="C13:E13"/>
    <mergeCell ref="A19:H19"/>
    <mergeCell ref="C151:E151"/>
    <mergeCell ref="C122:E122"/>
    <mergeCell ref="C123:E123"/>
    <mergeCell ref="C111:D111"/>
    <mergeCell ref="C112:D112"/>
    <mergeCell ref="C109:D109"/>
    <mergeCell ref="C124:E124"/>
    <mergeCell ref="C88:E88"/>
    <mergeCell ref="C145:E145"/>
    <mergeCell ref="C116:D116"/>
    <mergeCell ref="C106:D106"/>
    <mergeCell ref="C110:D110"/>
    <mergeCell ref="C105:D105"/>
    <mergeCell ref="C104:D104"/>
    <mergeCell ref="A148:H148"/>
    <mergeCell ref="C92:E92"/>
    <mergeCell ref="C93:E93"/>
    <mergeCell ref="C121:E121"/>
    <mergeCell ref="C91:E91"/>
    <mergeCell ref="C107:D107"/>
    <mergeCell ref="C102:D102"/>
    <mergeCell ref="C114:D114"/>
    <mergeCell ref="C108:D108"/>
    <mergeCell ref="C129:E129"/>
    <mergeCell ref="C100:D100"/>
    <mergeCell ref="C146:E146"/>
    <mergeCell ref="A143:F143"/>
    <mergeCell ref="C130:E130"/>
    <mergeCell ref="C115:D115"/>
    <mergeCell ref="C101:D101"/>
    <mergeCell ref="A118:H118"/>
    <mergeCell ref="A120:F120"/>
    <mergeCell ref="C113:D113"/>
    <mergeCell ref="C144:E144"/>
    <mergeCell ref="A135:H135"/>
    <mergeCell ref="A133:H133"/>
    <mergeCell ref="A132:H132"/>
    <mergeCell ref="A140:H140"/>
    <mergeCell ref="C99:D99"/>
    <mergeCell ref="C76:E76"/>
    <mergeCell ref="C80:E80"/>
    <mergeCell ref="A69:H69"/>
    <mergeCell ref="C103:D103"/>
    <mergeCell ref="A126:H126"/>
    <mergeCell ref="A17:H17"/>
    <mergeCell ref="A23:H23"/>
    <mergeCell ref="A66:H66"/>
    <mergeCell ref="C64:E64"/>
    <mergeCell ref="C18:E18"/>
    <mergeCell ref="C49:E49"/>
    <mergeCell ref="C61:E61"/>
    <mergeCell ref="A38:F38"/>
    <mergeCell ref="A34:H34"/>
    <mergeCell ref="C41:E41"/>
    <mergeCell ref="C57:E57"/>
    <mergeCell ref="A37:F37"/>
    <mergeCell ref="C39:E39"/>
    <mergeCell ref="C54:E54"/>
    <mergeCell ref="C55:E55"/>
    <mergeCell ref="C63:E63"/>
    <mergeCell ref="C50:E50"/>
    <mergeCell ref="C60:E60"/>
    <mergeCell ref="C51:E51"/>
    <mergeCell ref="C52:E52"/>
    <mergeCell ref="A43:H43"/>
    <mergeCell ref="C40:E40"/>
    <mergeCell ref="C28:E28"/>
    <mergeCell ref="A33:H33"/>
    <mergeCell ref="C79:E79"/>
    <mergeCell ref="C78:E78"/>
    <mergeCell ref="C77:E77"/>
    <mergeCell ref="C75:E75"/>
    <mergeCell ref="C73:E73"/>
    <mergeCell ref="C74:E74"/>
    <mergeCell ref="A65:H65"/>
    <mergeCell ref="C29:E29"/>
    <mergeCell ref="C30:E30"/>
    <mergeCell ref="C70:E70"/>
    <mergeCell ref="A46:F46"/>
    <mergeCell ref="A59:H59"/>
    <mergeCell ref="C62:E62"/>
    <mergeCell ref="C72:E72"/>
    <mergeCell ref="C58:E58"/>
    <mergeCell ref="A53:H53"/>
    <mergeCell ref="C56:E56"/>
    <mergeCell ref="A68:F68"/>
    <mergeCell ref="A84:H84"/>
    <mergeCell ref="C71:E71"/>
    <mergeCell ref="A96:F96"/>
    <mergeCell ref="A86:H86"/>
    <mergeCell ref="A87:F87"/>
    <mergeCell ref="A83:H83"/>
    <mergeCell ref="A85:H85"/>
    <mergeCell ref="A94:H94"/>
    <mergeCell ref="A95:H95"/>
    <mergeCell ref="C90:E90"/>
    <mergeCell ref="C81:E81"/>
    <mergeCell ref="C82:E82"/>
    <mergeCell ref="C89:E89"/>
    <mergeCell ref="C295:E295"/>
    <mergeCell ref="A241:H241"/>
    <mergeCell ref="C242:E242"/>
    <mergeCell ref="A308:H308"/>
    <mergeCell ref="C306:E306"/>
    <mergeCell ref="C272:E272"/>
    <mergeCell ref="C223:E223"/>
    <mergeCell ref="A236:H236"/>
    <mergeCell ref="A228:E228"/>
    <mergeCell ref="A229:H229"/>
    <mergeCell ref="A239:H239"/>
    <mergeCell ref="C232:E232"/>
    <mergeCell ref="A227:H227"/>
    <mergeCell ref="C296:E296"/>
    <mergeCell ref="C297:E297"/>
    <mergeCell ref="C233:E233"/>
    <mergeCell ref="C299:E299"/>
    <mergeCell ref="C300:E300"/>
    <mergeCell ref="C303:E303"/>
    <mergeCell ref="C304:E304"/>
    <mergeCell ref="C298:E298"/>
    <mergeCell ref="C243:E243"/>
    <mergeCell ref="C244:E244"/>
    <mergeCell ref="C286:E286"/>
    <mergeCell ref="A224:H224"/>
    <mergeCell ref="C204:E204"/>
    <mergeCell ref="C201:E201"/>
    <mergeCell ref="C208:E208"/>
    <mergeCell ref="C209:E209"/>
    <mergeCell ref="C207:E207"/>
    <mergeCell ref="C205:E205"/>
    <mergeCell ref="C203:E203"/>
    <mergeCell ref="C294:E294"/>
    <mergeCell ref="A216:H216"/>
    <mergeCell ref="C213:E213"/>
    <mergeCell ref="C211:E211"/>
    <mergeCell ref="C210:E210"/>
    <mergeCell ref="C222:E222"/>
    <mergeCell ref="A215:H215"/>
    <mergeCell ref="C221:E221"/>
    <mergeCell ref="A217:H217"/>
    <mergeCell ref="A218:H218"/>
    <mergeCell ref="C214:E214"/>
    <mergeCell ref="C212:E212"/>
    <mergeCell ref="A220:H220"/>
    <mergeCell ref="C287:E287"/>
    <mergeCell ref="A290:H290"/>
    <mergeCell ref="A289:H289"/>
    <mergeCell ref="C302:E302"/>
    <mergeCell ref="A309:H309"/>
    <mergeCell ref="C181:E181"/>
    <mergeCell ref="A188:H188"/>
    <mergeCell ref="C180:E180"/>
    <mergeCell ref="C167:E167"/>
    <mergeCell ref="C156:E156"/>
    <mergeCell ref="C183:E183"/>
    <mergeCell ref="C176:E176"/>
    <mergeCell ref="C170:E170"/>
    <mergeCell ref="C166:E166"/>
    <mergeCell ref="C165:E165"/>
    <mergeCell ref="C169:E169"/>
    <mergeCell ref="C168:E168"/>
    <mergeCell ref="C178:E178"/>
    <mergeCell ref="C174:E174"/>
    <mergeCell ref="C184:E184"/>
    <mergeCell ref="C185:E185"/>
    <mergeCell ref="C182:E182"/>
    <mergeCell ref="C175:E175"/>
    <mergeCell ref="C171:E171"/>
    <mergeCell ref="C186:E186"/>
    <mergeCell ref="A164:H164"/>
    <mergeCell ref="C196:E196"/>
    <mergeCell ref="C97:D97"/>
    <mergeCell ref="C98:D98"/>
    <mergeCell ref="C206:E206"/>
    <mergeCell ref="C172:E172"/>
    <mergeCell ref="C193:E193"/>
    <mergeCell ref="C192:E192"/>
    <mergeCell ref="C197:E197"/>
    <mergeCell ref="C179:E179"/>
    <mergeCell ref="C202:E202"/>
    <mergeCell ref="C199:E199"/>
    <mergeCell ref="C198:E198"/>
    <mergeCell ref="A189:H189"/>
    <mergeCell ref="A190:H190"/>
    <mergeCell ref="C173:E173"/>
    <mergeCell ref="C194:E194"/>
    <mergeCell ref="A191:H191"/>
    <mergeCell ref="C177:E177"/>
    <mergeCell ref="A150:H150"/>
    <mergeCell ref="C153:E153"/>
    <mergeCell ref="C152:E152"/>
    <mergeCell ref="C195:E195"/>
    <mergeCell ref="C200:E200"/>
    <mergeCell ref="A117:H117"/>
    <mergeCell ref="A125:H125"/>
    <mergeCell ref="A310:H310"/>
    <mergeCell ref="A311:F311"/>
    <mergeCell ref="C312:E312"/>
    <mergeCell ref="C338:D338"/>
    <mergeCell ref="C325:D325"/>
    <mergeCell ref="C327:D327"/>
    <mergeCell ref="C328:D328"/>
    <mergeCell ref="C329:D329"/>
    <mergeCell ref="C330:D330"/>
    <mergeCell ref="C331:D331"/>
    <mergeCell ref="C315:E315"/>
    <mergeCell ref="C316:E316"/>
    <mergeCell ref="C336:D336"/>
    <mergeCell ref="C337:D337"/>
    <mergeCell ref="C314:E314"/>
    <mergeCell ref="A335:F335"/>
    <mergeCell ref="A240:E240"/>
    <mergeCell ref="A245:H245"/>
    <mergeCell ref="A254:H254"/>
    <mergeCell ref="C279:E279"/>
    <mergeCell ref="C278:E278"/>
    <mergeCell ref="C269:E269"/>
    <mergeCell ref="C281:E281"/>
    <mergeCell ref="C282:E282"/>
    <mergeCell ref="C274:E274"/>
    <mergeCell ref="C275:E275"/>
    <mergeCell ref="C276:E276"/>
    <mergeCell ref="C277:E277"/>
    <mergeCell ref="C293:E293"/>
    <mergeCell ref="C430:D430"/>
    <mergeCell ref="C431:D431"/>
    <mergeCell ref="C432:D432"/>
    <mergeCell ref="C433:D433"/>
    <mergeCell ref="C448:D448"/>
    <mergeCell ref="C451:D451"/>
    <mergeCell ref="A436:H436"/>
    <mergeCell ref="C452:D452"/>
    <mergeCell ref="A355:H355"/>
    <mergeCell ref="C419:D419"/>
    <mergeCell ref="C420:D420"/>
    <mergeCell ref="C391:D391"/>
    <mergeCell ref="A387:H387"/>
    <mergeCell ref="C366:D366"/>
    <mergeCell ref="C367:D367"/>
    <mergeCell ref="C368:D368"/>
    <mergeCell ref="C384:D384"/>
    <mergeCell ref="C385:D385"/>
    <mergeCell ref="C370:D370"/>
    <mergeCell ref="C413:D413"/>
    <mergeCell ref="C381:D381"/>
    <mergeCell ref="C383:D383"/>
    <mergeCell ref="C405:D405"/>
    <mergeCell ref="C396:D396"/>
    <mergeCell ref="A456:H456"/>
    <mergeCell ref="C449:D449"/>
    <mergeCell ref="C450:D450"/>
    <mergeCell ref="C427:D427"/>
    <mergeCell ref="C428:D428"/>
    <mergeCell ref="C429:D429"/>
    <mergeCell ref="C547:D547"/>
    <mergeCell ref="C495:D495"/>
    <mergeCell ref="C496:D496"/>
    <mergeCell ref="C479:D479"/>
    <mergeCell ref="C484:D484"/>
    <mergeCell ref="C485:D485"/>
    <mergeCell ref="C486:D486"/>
    <mergeCell ref="C487:D487"/>
    <mergeCell ref="C480:D480"/>
    <mergeCell ref="C481:D481"/>
    <mergeCell ref="C482:D482"/>
    <mergeCell ref="C483:D483"/>
    <mergeCell ref="C463:D463"/>
    <mergeCell ref="C469:D469"/>
    <mergeCell ref="C464:D464"/>
    <mergeCell ref="C468:D468"/>
    <mergeCell ref="C453:D453"/>
    <mergeCell ref="C476:D476"/>
    <mergeCell ref="C471:D471"/>
    <mergeCell ref="C474:D474"/>
    <mergeCell ref="C473:D473"/>
    <mergeCell ref="C475:D475"/>
    <mergeCell ref="C505:D505"/>
    <mergeCell ref="C502:D502"/>
    <mergeCell ref="C503:D503"/>
    <mergeCell ref="C491:D491"/>
    <mergeCell ref="C492:D492"/>
    <mergeCell ref="C493:D493"/>
    <mergeCell ref="C498:D498"/>
    <mergeCell ref="C499:D499"/>
    <mergeCell ref="C500:D500"/>
    <mergeCell ref="C501:D501"/>
    <mergeCell ref="C504:D504"/>
    <mergeCell ref="C497:D497"/>
    <mergeCell ref="C541:D541"/>
    <mergeCell ref="C542:D542"/>
    <mergeCell ref="C543:D543"/>
    <mergeCell ref="C536:D536"/>
    <mergeCell ref="C572:D572"/>
    <mergeCell ref="C558:D558"/>
    <mergeCell ref="C563:D563"/>
    <mergeCell ref="C508:D508"/>
    <mergeCell ref="C509:D509"/>
    <mergeCell ref="C510:D510"/>
    <mergeCell ref="C511:D511"/>
    <mergeCell ref="C519:D519"/>
    <mergeCell ref="C533:D533"/>
    <mergeCell ref="C534:D534"/>
    <mergeCell ref="C535:D535"/>
    <mergeCell ref="C538:D538"/>
    <mergeCell ref="C539:D539"/>
    <mergeCell ref="A549:H549"/>
    <mergeCell ref="C537:D537"/>
    <mergeCell ref="C540:D540"/>
    <mergeCell ref="C571:D571"/>
    <mergeCell ref="C544:D544"/>
    <mergeCell ref="C545:D545"/>
    <mergeCell ref="C546:D546"/>
    <mergeCell ref="C506:D506"/>
    <mergeCell ref="C507:D507"/>
    <mergeCell ref="C515:D515"/>
    <mergeCell ref="C512:D512"/>
    <mergeCell ref="C532:D532"/>
    <mergeCell ref="C513:D513"/>
    <mergeCell ref="C516:D516"/>
    <mergeCell ref="C517:D517"/>
    <mergeCell ref="C518:D518"/>
    <mergeCell ref="C520:D520"/>
    <mergeCell ref="C530:D530"/>
    <mergeCell ref="C531:D531"/>
    <mergeCell ref="A523:H523"/>
    <mergeCell ref="A528:H528"/>
    <mergeCell ref="C529:D529"/>
    <mergeCell ref="C514:D514"/>
    <mergeCell ref="C605:D605"/>
    <mergeCell ref="C603:D603"/>
    <mergeCell ref="C610:D610"/>
    <mergeCell ref="C573:D573"/>
    <mergeCell ref="C582:D582"/>
    <mergeCell ref="C577:D577"/>
    <mergeCell ref="C578:D578"/>
    <mergeCell ref="C579:D579"/>
    <mergeCell ref="C580:D580"/>
    <mergeCell ref="C581:D581"/>
    <mergeCell ref="C588:D588"/>
    <mergeCell ref="C596:D596"/>
    <mergeCell ref="C575:D575"/>
    <mergeCell ref="C589:D589"/>
    <mergeCell ref="C604:D604"/>
    <mergeCell ref="C608:D608"/>
    <mergeCell ref="C620:D620"/>
    <mergeCell ref="C617:D617"/>
    <mergeCell ref="A624:H624"/>
    <mergeCell ref="A622:H622"/>
    <mergeCell ref="C611:D611"/>
    <mergeCell ref="A623:H623"/>
    <mergeCell ref="C618:D618"/>
    <mergeCell ref="A554:H554"/>
    <mergeCell ref="C564:D564"/>
    <mergeCell ref="C555:D555"/>
    <mergeCell ref="C556:D556"/>
    <mergeCell ref="C557:D557"/>
    <mergeCell ref="A561:H561"/>
    <mergeCell ref="A560:H560"/>
    <mergeCell ref="C565:D565"/>
    <mergeCell ref="C566:D566"/>
    <mergeCell ref="C567:D567"/>
    <mergeCell ref="C568:D568"/>
    <mergeCell ref="C569:D569"/>
    <mergeCell ref="C570:D570"/>
    <mergeCell ref="C598:D598"/>
    <mergeCell ref="C612:D612"/>
    <mergeCell ref="C606:D606"/>
    <mergeCell ref="C607:D607"/>
    <mergeCell ref="C590:D590"/>
    <mergeCell ref="C595:D595"/>
    <mergeCell ref="C601:D601"/>
    <mergeCell ref="C602:D602"/>
    <mergeCell ref="A722:H722"/>
    <mergeCell ref="C714:D714"/>
    <mergeCell ref="C706:D706"/>
    <mergeCell ref="C695:D695"/>
    <mergeCell ref="A668:H668"/>
    <mergeCell ref="C693:D693"/>
    <mergeCell ref="C679:D679"/>
    <mergeCell ref="C685:D685"/>
    <mergeCell ref="C707:D707"/>
    <mergeCell ref="C713:D713"/>
    <mergeCell ref="C709:D709"/>
    <mergeCell ref="C688:D688"/>
    <mergeCell ref="C671:D671"/>
    <mergeCell ref="C711:D711"/>
    <mergeCell ref="C704:D704"/>
    <mergeCell ref="C691:D691"/>
    <mergeCell ref="C715:D715"/>
    <mergeCell ref="C697:D697"/>
    <mergeCell ref="C615:D615"/>
    <mergeCell ref="C616:D616"/>
    <mergeCell ref="C592:D592"/>
    <mergeCell ref="C686:D686"/>
    <mergeCell ref="C718:D718"/>
    <mergeCell ref="C710:D710"/>
    <mergeCell ref="C687:D687"/>
    <mergeCell ref="C682:D682"/>
    <mergeCell ref="C717:D717"/>
    <mergeCell ref="C712:D712"/>
    <mergeCell ref="C705:D705"/>
    <mergeCell ref="C699:D699"/>
    <mergeCell ref="C689:D689"/>
    <mergeCell ref="C701:D701"/>
    <mergeCell ref="C694:D694"/>
    <mergeCell ref="C698:D698"/>
    <mergeCell ref="C700:D700"/>
    <mergeCell ref="C708:D708"/>
    <mergeCell ref="C716:D716"/>
    <mergeCell ref="C703:D703"/>
    <mergeCell ref="C594:D594"/>
    <mergeCell ref="C600:D600"/>
    <mergeCell ref="C613:D613"/>
    <mergeCell ref="C609:D609"/>
    <mergeCell ref="C614:D614"/>
    <mergeCell ref="C619:D619"/>
    <mergeCell ref="A147:H147"/>
    <mergeCell ref="A160:H160"/>
    <mergeCell ref="A187:H187"/>
    <mergeCell ref="C301:E301"/>
    <mergeCell ref="C676:D676"/>
    <mergeCell ref="C702:D702"/>
    <mergeCell ref="C696:D696"/>
    <mergeCell ref="C692:D692"/>
    <mergeCell ref="C690:D690"/>
    <mergeCell ref="C681:D681"/>
    <mergeCell ref="C672:D672"/>
    <mergeCell ref="C678:D678"/>
    <mergeCell ref="C680:D680"/>
    <mergeCell ref="C677:D677"/>
    <mergeCell ref="C674:D674"/>
    <mergeCell ref="C684:D684"/>
    <mergeCell ref="C675:D675"/>
    <mergeCell ref="A656:H656"/>
    <mergeCell ref="C670:D670"/>
    <mergeCell ref="C683:D683"/>
    <mergeCell ref="C673:D673"/>
    <mergeCell ref="C576:D576"/>
    <mergeCell ref="C574:D574"/>
    <mergeCell ref="A585:H585"/>
  </mergeCells>
  <phoneticPr fontId="8" type="noConversion"/>
  <conditionalFormatting sqref="H519 A352:H352 E574:G574 F288:H288 C458:G458 A162:B162 A152:A159 A628:A635 A504:A512 C504:C513 A68:H68 C587:G587 C562:F562 C625:H625 C586:H586 C626 C563 C588 A720:H721 B640:F640 C657:H657 A625:B626 B643:F645 A524:H527 A551:H553 A586:B588 A562:B563 A462 A518 C462 A231:H234 A239:H239 A657:B661 A69 A290 H162 F502:H503 A308 A722 A555:C555 A554 A529:C529 A528 F59:H59 H60:H61 G629:H635 A59:B64 H152:H159 F462:H462 A669:B670 A668 H464 G465:H481 E504:H507 A50:B52 F50:H52 C291:E292 G291:G292 A291:B300 H291:H293 F291:F294 E380:H380 B568 C531:C547 C557:C558 B556:B558 E595:H596 C590 B473:B475 C595:C596 C601:C620 C593 A591:A596 C599 C382 E382:H382 C327:C331 B331 C427:C433 F520:H520 C516:C520 E519:E520 C579:C582 C465:C501 E522:H522 E498:F503 G381:H381 E451:H454 C450:C454 C565:C574 A449:A454 A564:A574 C630:D635 C672 A522:C522 A584:C584 G280:G282 A280:A288 H280:H286 F281:F287 B282 B284 F9:F15 A378:F378 B377:F377 E384:H385 A435:C435 A662:A663 C662:D663 A666:H667 F663:H664 A664:D664 E671:H672 G689:H689 E690:H698 C690:C698 H710 C700 E700:H700 H699 E704:H707 H703 A672 B671:B672 E702:H702 C702 A640:A654 C384:C385 H717:H718 G673:H673 E717:G717 C684 A683:B684 E674:H682 A673:B673 A709:C709 A708:B708 E709:H709 C686:C688 E711:H714 E715:F716 E684:H688 B715:B717 A685:C685 F17:F18 B9:B18 A8:A19 G10:H18 H278 B278 E431:H433 A337:A343 A344:C348 C343 E337:H348 A713:C714 A712 C712 E463:F480 A380:A385 A465:A501 B646:B654 A674:C682 A686:B702 A704:C707 A711:C711 H9:J9 K8:L8 A99:B109 F98:H108 M99:M109 E380:E381 J32:L38 A193:B210 J130:L131 J138:L139 J145:L146 J449:L454 J556:L558 J564:L582 I303:L303 F305:H305 F302:H302 G294:H301 I350:I372 J350:L355 I374:I385 J374:L378 I387:I433 J387:L390 I435:I454 J435:L447 E435:H435 J456:L460 I522:I547 J522:L528 I549:I558 J549:L554 I560:I582 J560:L562 I584:I620 J584:L587 E584:H584 I622:I636 J622:L625 I638:I654 J638:L644 I656:I664 J656:L660 I666:I718 J666:L669 I720:L722 I126:I131 J126:L128 I133:I139 J133:L135 I141:I146 J141:L142 I148:I159 J148:L150 I161:I186 J188:L191 J530:L547 J589:L620 J627:L636 J646:L654 J662:L664 J392:L433 J380:L385 J357:L372 J337:L348 J326:L335 J193:L220 J166:L186 J122:L124 J98:L116 J118:L120 I118:I124 K301:L301 J302:L302 I188:I302 J304:L311 I304:I348 E482:H501 E326:H331 E556:H558 E530:H547 E449:F454 E601:H620 E569:F574 E508:E513 I456:I513 J671:L718 I515:L520 A29:B29 F29:H29 K27:N31 I28:I116 J28:J31 J462:L513 E564:H572 F579:H582 F48:F52 F62:H64">
    <cfRule type="cellIs" dxfId="1957" priority="16192" stopIfTrue="1" operator="equal">
      <formula>"(空白)"</formula>
    </cfRule>
    <cfRule type="cellIs" dxfId="1956" priority="16193" stopIfTrue="1" operator="equal">
      <formula>"/"</formula>
    </cfRule>
    <cfRule type="cellIs" dxfId="1955" priority="16194" stopIfTrue="1" operator="equal">
      <formula>0</formula>
    </cfRule>
  </conditionalFormatting>
  <conditionalFormatting sqref="G643:H644 A724 G459:H459 H325 C309:E311 A268:H268 F221 C258:E258 C241:E241 A218:A221 B221 B218:H219 F192 C164:E164 B150:B151 C150:E150 C127:E128 A96:H96 C59:E59 A36:H36 C17:E17 C24:E25 A38:H38 F47 A441:H446 A353:H354 G37:H37 G258 H258:H259 A37 A47:B47 A88:B88 A325:C325 A459:F460 H335:H336 H447:H448 A447:G447 H587:H588 A192:B192 G206:H207 A97:B97 A322:H324 A228:H230 H659:H661 G659:G660 H390:H391 A390:G390 G309:G311 F309:F312 G77:H78 F39 A39:B42 H309:H312 A258:B262 F241:F242 F222:H223 A335:G335 G24:G25 H24:H26 A556:A558 A355 G241:H241 F258:F259 G413:H413 G377 C118:H120 A118:B121 A164:B165 A190:E191 A241:B244 F260:H262 G317:H318 E325:F325 A336:C336 E336:F336 A356:C356 E356:F356 E626 E646 E650:H650 A379:C379 E379:F379 A391:C391 C392 A448:C448 E448:F448 C449 A461:C461 E461:F461 E529:F529 E555:F555 C556 E563:F563 C564 E588:F588 C589 E670:F670 C294:E294 A86:H87 A77:A82 C357 C530 C659:F661 C658:H658 A530:A547 A375:B375 A93:B93 E630 A22:B22 F22:H22 A98 A149:A151 H145 F283:G287 G112:H112 A269:B269 G109:H110 A270:A272 A278 A326:A331 C105:C112 F627:H628 F250:H250 A250:B250 A357:A372 C326 C337:C341 C380 G646:H649 C646:C654 H164:H165 H190:H192 A163:H163 A309:B312 G93:H93 G270:G277 H269:H276 G392:H411 H516 E516:F516 G508:H513 A513 E517:H518 G357:H372 G651:H654 A627 A24:B27 A575:A582 H458 A211:B211 A127:B129 A671 A458 C670:C671 C627:C628 A53:H53 A516:A517 H167:H168 H170:H171 H173 H177 H179 H181 H175 A45:H46 F40:H42 G209:H211 A222:B223 H127:H129 E575 A303:A304 F313:H313 F319:H321 G449:H450 G589:H590 F24:F28 F193:H193 G208 E516:E519 F298:F301 F662:H662 G575:H577 C669:G669 H669:H670 A110 A112 A122:A124 A407:A433 F427:H430 E357:E372 F516:F518 E589:E590 G213:H214 A213:B214 F316:H316 A316:B321 F79:H79 A601:A620 E595:E596 H595:H596 A589:A590 F81:H82 G80:H80 A131 A90:B91 F88:H92 F243:H244 A89 A273:B277 B376 F70:H76 A313 A70:B76 B92 I10:L25 I26 H39 H47 J71:L87 J94:L96 F97:H97 H151 J222:L229 H221 J231:L241 J243:L250 H242 J252:L258 J260:L268 J289:L292 J313:L324 H356 H379 H461 H529 H555 H563 H626 H645 I723:L732 J670 F27:J27 J43:L46 J48:L69 J97 K325:L325 A84 J152:L159 J143:L143 G195:H204 F628:F629 H415:H426 J161:L164 J270:J288 J89:J93 J40:J42 J294:J301 E391:F430 E601:E608 H121:H124 F269:F274">
    <cfRule type="cellIs" dxfId="1954" priority="15562" stopIfTrue="1" operator="equal">
      <formula>"(空白)"</formula>
    </cfRule>
    <cfRule type="cellIs" dxfId="1953" priority="15563" stopIfTrue="1" operator="equal">
      <formula>"/"</formula>
    </cfRule>
    <cfRule type="cellIs" dxfId="1952" priority="15564" stopIfTrue="1" operator="equal">
      <formula>0</formula>
    </cfRule>
  </conditionalFormatting>
  <conditionalFormatting sqref="G205:H205">
    <cfRule type="cellIs" dxfId="1951" priority="15556" stopIfTrue="1" operator="equal">
      <formula>"(空白)"</formula>
    </cfRule>
    <cfRule type="cellIs" dxfId="1950" priority="15557" stopIfTrue="1" operator="equal">
      <formula>"/"</formula>
    </cfRule>
    <cfRule type="cellIs" dxfId="1949" priority="15558" stopIfTrue="1" operator="equal">
      <formula>0</formula>
    </cfRule>
  </conditionalFormatting>
  <conditionalFormatting sqref="F210">
    <cfRule type="cellIs" dxfId="1948" priority="15529" stopIfTrue="1" operator="equal">
      <formula>"(空白)"</formula>
    </cfRule>
    <cfRule type="cellIs" dxfId="1947" priority="15530" stopIfTrue="1" operator="equal">
      <formula>"/"</formula>
    </cfRule>
    <cfRule type="cellIs" dxfId="1946" priority="15531" stopIfTrue="1" operator="equal">
      <formula>0</formula>
    </cfRule>
  </conditionalFormatting>
  <conditionalFormatting sqref="F78">
    <cfRule type="cellIs" dxfId="1945" priority="15526" stopIfTrue="1" operator="equal">
      <formula>"(空白)"</formula>
    </cfRule>
    <cfRule type="cellIs" dxfId="1944" priority="15527" stopIfTrue="1" operator="equal">
      <formula>"/"</formula>
    </cfRule>
    <cfRule type="cellIs" dxfId="1943" priority="15528" stopIfTrue="1" operator="equal">
      <formula>0</formula>
    </cfRule>
  </conditionalFormatting>
  <conditionalFormatting sqref="F209 F211">
    <cfRule type="cellIs" dxfId="1942" priority="15541" stopIfTrue="1" operator="equal">
      <formula>"(空白)"</formula>
    </cfRule>
    <cfRule type="cellIs" dxfId="1941" priority="15542" stopIfTrue="1" operator="equal">
      <formula>"/"</formula>
    </cfRule>
    <cfRule type="cellIs" dxfId="1940" priority="15543" stopIfTrue="1" operator="equal">
      <formula>0</formula>
    </cfRule>
  </conditionalFormatting>
  <conditionalFormatting sqref="F252:H252 A252:B252">
    <cfRule type="cellIs" dxfId="1939" priority="15544" stopIfTrue="1" operator="equal">
      <formula>"(空白)"</formula>
    </cfRule>
    <cfRule type="cellIs" dxfId="1938" priority="15545" stopIfTrue="1" operator="equal">
      <formula>"/"</formula>
    </cfRule>
    <cfRule type="cellIs" dxfId="1937" priority="15546" stopIfTrue="1" operator="equal">
      <formula>0</formula>
    </cfRule>
  </conditionalFormatting>
  <conditionalFormatting sqref="E627:E629">
    <cfRule type="cellIs" dxfId="1936" priority="15547" stopIfTrue="1" operator="equal">
      <formula>"(空白)"</formula>
    </cfRule>
    <cfRule type="cellIs" dxfId="1935" priority="15548" stopIfTrue="1" operator="equal">
      <formula>"/"</formula>
    </cfRule>
    <cfRule type="cellIs" dxfId="1934" priority="15549" stopIfTrue="1" operator="equal">
      <formula>0</formula>
    </cfRule>
  </conditionalFormatting>
  <conditionalFormatting sqref="F306:G306 A306">
    <cfRule type="cellIs" dxfId="1933" priority="15538" stopIfTrue="1" operator="equal">
      <formula>"(空白)"</formula>
    </cfRule>
    <cfRule type="cellIs" dxfId="1932" priority="15539" stopIfTrue="1" operator="equal">
      <formula>"/"</formula>
    </cfRule>
    <cfRule type="cellIs" dxfId="1931" priority="15540" stopIfTrue="1" operator="equal">
      <formula>0</formula>
    </cfRule>
  </conditionalFormatting>
  <conditionalFormatting sqref="C342">
    <cfRule type="cellIs" dxfId="1930" priority="15532" stopIfTrue="1" operator="equal">
      <formula>"(空白)"</formula>
    </cfRule>
    <cfRule type="cellIs" dxfId="1929" priority="15533" stopIfTrue="1" operator="equal">
      <formula>"/"</formula>
    </cfRule>
    <cfRule type="cellIs" dxfId="1928" priority="15534" stopIfTrue="1" operator="equal">
      <formula>0</formula>
    </cfRule>
  </conditionalFormatting>
  <conditionalFormatting sqref="A389:H389">
    <cfRule type="cellIs" dxfId="1927" priority="15535" stopIfTrue="1" operator="equal">
      <formula>"(空白)"</formula>
    </cfRule>
    <cfRule type="cellIs" dxfId="1926" priority="15536" stopIfTrue="1" operator="equal">
      <formula>"/"</formula>
    </cfRule>
    <cfRule type="cellIs" dxfId="1925" priority="15537" stopIfTrue="1" operator="equal">
      <formula>0</formula>
    </cfRule>
  </conditionalFormatting>
  <conditionalFormatting sqref="F77:F79 F81:F82">
    <cfRule type="cellIs" dxfId="1924" priority="15523" stopIfTrue="1" operator="equal">
      <formula>"(空白)"</formula>
    </cfRule>
    <cfRule type="cellIs" dxfId="1923" priority="15524" stopIfTrue="1" operator="equal">
      <formula>"/"</formula>
    </cfRule>
    <cfRule type="cellIs" dxfId="1922" priority="15525" stopIfTrue="1" operator="equal">
      <formula>0</formula>
    </cfRule>
  </conditionalFormatting>
  <conditionalFormatting sqref="F82">
    <cfRule type="cellIs" dxfId="1921" priority="15514" stopIfTrue="1" operator="equal">
      <formula>"(空白)"</formula>
    </cfRule>
    <cfRule type="cellIs" dxfId="1920" priority="15515" stopIfTrue="1" operator="equal">
      <formula>"/"</formula>
    </cfRule>
    <cfRule type="cellIs" dxfId="1919" priority="15516" stopIfTrue="1" operator="equal">
      <formula>0</formula>
    </cfRule>
  </conditionalFormatting>
  <conditionalFormatting sqref="F81">
    <cfRule type="cellIs" dxfId="1918" priority="15517" stopIfTrue="1" operator="equal">
      <formula>"(空白)"</formula>
    </cfRule>
    <cfRule type="cellIs" dxfId="1917" priority="15518" stopIfTrue="1" operator="equal">
      <formula>"/"</formula>
    </cfRule>
    <cfRule type="cellIs" dxfId="1916" priority="15519" stopIfTrue="1" operator="equal">
      <formula>0</formula>
    </cfRule>
  </conditionalFormatting>
  <conditionalFormatting sqref="G412:H412 E412 G414:H414 E414:E430">
    <cfRule type="cellIs" dxfId="1915" priority="15511" stopIfTrue="1" operator="equal">
      <formula>"(空白)"</formula>
    </cfRule>
    <cfRule type="cellIs" dxfId="1914" priority="15512" stopIfTrue="1" operator="equal">
      <formula>"/"</formula>
    </cfRule>
    <cfRule type="cellIs" dxfId="1913" priority="15513" stopIfTrue="1" operator="equal">
      <formula>0</formula>
    </cfRule>
  </conditionalFormatting>
  <conditionalFormatting sqref="A23:H23">
    <cfRule type="cellIs" dxfId="1912" priority="15508" stopIfTrue="1" operator="equal">
      <formula>"(空白)"</formula>
    </cfRule>
    <cfRule type="cellIs" dxfId="1911" priority="15509" stopIfTrue="1" operator="equal">
      <formula>"/"</formula>
    </cfRule>
    <cfRule type="cellIs" dxfId="1910" priority="15510" stopIfTrue="1" operator="equal">
      <formula>0</formula>
    </cfRule>
  </conditionalFormatting>
  <conditionalFormatting sqref="F630">
    <cfRule type="cellIs" dxfId="1909" priority="15493" stopIfTrue="1" operator="equal">
      <formula>"(空白)"</formula>
    </cfRule>
    <cfRule type="cellIs" dxfId="1908" priority="15494" stopIfTrue="1" operator="equal">
      <formula>"/"</formula>
    </cfRule>
    <cfRule type="cellIs" dxfId="1907" priority="15495" stopIfTrue="1" operator="equal">
      <formula>0</formula>
    </cfRule>
  </conditionalFormatting>
  <conditionalFormatting sqref="B303:B304 B306">
    <cfRule type="cellIs" dxfId="1906" priority="15487" stopIfTrue="1" operator="equal">
      <formula>"(空白)"</formula>
    </cfRule>
    <cfRule type="cellIs" dxfId="1905" priority="15488" stopIfTrue="1" operator="equal">
      <formula>"/"</formula>
    </cfRule>
    <cfRule type="cellIs" dxfId="1904" priority="15489" stopIfTrue="1" operator="equal">
      <formula>0</formula>
    </cfRule>
  </conditionalFormatting>
  <conditionalFormatting sqref="G278">
    <cfRule type="cellIs" dxfId="1903" priority="15478" stopIfTrue="1" operator="equal">
      <formula>"(空白)"</formula>
    </cfRule>
    <cfRule type="cellIs" dxfId="1902" priority="15479" stopIfTrue="1" operator="equal">
      <formula>"/"</formula>
    </cfRule>
    <cfRule type="cellIs" dxfId="1901" priority="15480" stopIfTrue="1" operator="equal">
      <formula>0</formula>
    </cfRule>
  </conditionalFormatting>
  <conditionalFormatting sqref="A392:A406">
    <cfRule type="cellIs" dxfId="1900" priority="15475" stopIfTrue="1" operator="equal">
      <formula>"(空白)"</formula>
    </cfRule>
    <cfRule type="cellIs" dxfId="1899" priority="15476" stopIfTrue="1" operator="equal">
      <formula>"/"</formula>
    </cfRule>
    <cfRule type="cellIs" dxfId="1898" priority="15477" stopIfTrue="1" operator="equal">
      <formula>0</formula>
    </cfRule>
  </conditionalFormatting>
  <conditionalFormatting sqref="H277">
    <cfRule type="cellIs" dxfId="1897" priority="15472" stopIfTrue="1" operator="equal">
      <formula>"(空白)"</formula>
    </cfRule>
    <cfRule type="cellIs" dxfId="1896" priority="15473" stopIfTrue="1" operator="equal">
      <formula>"/"</formula>
    </cfRule>
    <cfRule type="cellIs" dxfId="1895" priority="15474" stopIfTrue="1" operator="equal">
      <formula>0</formula>
    </cfRule>
  </conditionalFormatting>
  <conditionalFormatting sqref="B278">
    <cfRule type="cellIs" dxfId="1894" priority="14857" stopIfTrue="1" operator="equal">
      <formula>"(空白)"</formula>
    </cfRule>
    <cfRule type="cellIs" dxfId="1893" priority="14858" stopIfTrue="1" operator="equal">
      <formula>"/"</formula>
    </cfRule>
    <cfRule type="cellIs" dxfId="1892" priority="14859" stopIfTrue="1" operator="equal">
      <formula>0</formula>
    </cfRule>
  </conditionalFormatting>
  <conditionalFormatting sqref="A520">
    <cfRule type="cellIs" dxfId="1891" priority="15460" stopIfTrue="1" operator="equal">
      <formula>"(空白)"</formula>
    </cfRule>
    <cfRule type="cellIs" dxfId="1890" priority="15461" stopIfTrue="1" operator="equal">
      <formula>"/"</formula>
    </cfRule>
    <cfRule type="cellIs" dxfId="1889" priority="15462" stopIfTrue="1" operator="equal">
      <formula>0</formula>
    </cfRule>
  </conditionalFormatting>
  <conditionalFormatting sqref="E647">
    <cfRule type="cellIs" dxfId="1888" priority="15445" stopIfTrue="1" operator="equal">
      <formula>"(空白)"</formula>
    </cfRule>
    <cfRule type="cellIs" dxfId="1887" priority="15446" stopIfTrue="1" operator="equal">
      <formula>"/"</formula>
    </cfRule>
    <cfRule type="cellIs" dxfId="1886" priority="15447" stopIfTrue="1" operator="equal">
      <formula>0</formula>
    </cfRule>
  </conditionalFormatting>
  <conditionalFormatting sqref="H287">
    <cfRule type="cellIs" dxfId="1885" priority="15439" stopIfTrue="1" operator="equal">
      <formula>"(空白)"</formula>
    </cfRule>
    <cfRule type="cellIs" dxfId="1884" priority="15440" stopIfTrue="1" operator="equal">
      <formula>"/"</formula>
    </cfRule>
    <cfRule type="cellIs" dxfId="1883" priority="15441" stopIfTrue="1" operator="equal">
      <formula>0</formula>
    </cfRule>
  </conditionalFormatting>
  <conditionalFormatting sqref="C375:G376">
    <cfRule type="cellIs" dxfId="1882" priority="15418" stopIfTrue="1" operator="equal">
      <formula>"(空白)"</formula>
    </cfRule>
    <cfRule type="cellIs" dxfId="1881" priority="15419" stopIfTrue="1" operator="equal">
      <formula>"/"</formula>
    </cfRule>
    <cfRule type="cellIs" dxfId="1880" priority="15420" stopIfTrue="1" operator="equal">
      <formula>0</formula>
    </cfRule>
  </conditionalFormatting>
  <conditionalFormatting sqref="F646">
    <cfRule type="cellIs" dxfId="1879" priority="15421" stopIfTrue="1" operator="equal">
      <formula>"(空白)"</formula>
    </cfRule>
    <cfRule type="cellIs" dxfId="1878" priority="15422" stopIfTrue="1" operator="equal">
      <formula>"/"</formula>
    </cfRule>
    <cfRule type="cellIs" dxfId="1877" priority="15423" stopIfTrue="1" operator="equal">
      <formula>0</formula>
    </cfRule>
  </conditionalFormatting>
  <conditionalFormatting sqref="B98">
    <cfRule type="cellIs" dxfId="1876" priority="15412" stopIfTrue="1" operator="equal">
      <formula>"(空白)"</formula>
    </cfRule>
    <cfRule type="cellIs" dxfId="1875" priority="15413" stopIfTrue="1" operator="equal">
      <formula>"/"</formula>
    </cfRule>
    <cfRule type="cellIs" dxfId="1874" priority="15414" stopIfTrue="1" operator="equal">
      <formula>0</formula>
    </cfRule>
  </conditionalFormatting>
  <conditionalFormatting sqref="F647">
    <cfRule type="cellIs" dxfId="1873" priority="15400" stopIfTrue="1" operator="equal">
      <formula>"(空白)"</formula>
    </cfRule>
    <cfRule type="cellIs" dxfId="1872" priority="15401" stopIfTrue="1" operator="equal">
      <formula>"/"</formula>
    </cfRule>
    <cfRule type="cellIs" dxfId="1871" priority="15402" stopIfTrue="1" operator="equal">
      <formula>0</formula>
    </cfRule>
  </conditionalFormatting>
  <conditionalFormatting sqref="C99">
    <cfRule type="cellIs" dxfId="1870" priority="15355" stopIfTrue="1" operator="equal">
      <formula>"(空白)"</formula>
    </cfRule>
    <cfRule type="cellIs" dxfId="1869" priority="15356" stopIfTrue="1" operator="equal">
      <formula>"/"</formula>
    </cfRule>
    <cfRule type="cellIs" dxfId="1868" priority="15357" stopIfTrue="1" operator="equal">
      <formula>0</formula>
    </cfRule>
  </conditionalFormatting>
  <conditionalFormatting sqref="F516:F518">
    <cfRule type="cellIs" dxfId="1867" priority="15391" stopIfTrue="1" operator="equal">
      <formula>"(空白)"</formula>
    </cfRule>
    <cfRule type="cellIs" dxfId="1866" priority="15392" stopIfTrue="1" operator="equal">
      <formula>"/"</formula>
    </cfRule>
    <cfRule type="cellIs" dxfId="1865" priority="15393" stopIfTrue="1" operator="equal">
      <formula>0</formula>
    </cfRule>
  </conditionalFormatting>
  <conditionalFormatting sqref="F513">
    <cfRule type="cellIs" dxfId="1864" priority="15385" stopIfTrue="1" operator="equal">
      <formula>"(空白)"</formula>
    </cfRule>
    <cfRule type="cellIs" dxfId="1863" priority="15386" stopIfTrue="1" operator="equal">
      <formula>"/"</formula>
    </cfRule>
    <cfRule type="cellIs" dxfId="1862" priority="15387" stopIfTrue="1" operator="equal">
      <formula>0</formula>
    </cfRule>
  </conditionalFormatting>
  <conditionalFormatting sqref="F518">
    <cfRule type="cellIs" dxfId="1861" priority="15388" stopIfTrue="1" operator="equal">
      <formula>"(空白)"</formula>
    </cfRule>
    <cfRule type="cellIs" dxfId="1860" priority="15389" stopIfTrue="1" operator="equal">
      <formula>"/"</formula>
    </cfRule>
    <cfRule type="cellIs" dxfId="1859" priority="15390" stopIfTrue="1" operator="equal">
      <formula>0</formula>
    </cfRule>
  </conditionalFormatting>
  <conditionalFormatting sqref="A226:H227">
    <cfRule type="cellIs" dxfId="1858" priority="15379" stopIfTrue="1" operator="equal">
      <formula>"(空白)"</formula>
    </cfRule>
    <cfRule type="cellIs" dxfId="1857" priority="15380" stopIfTrue="1" operator="equal">
      <formula>"/"</formula>
    </cfRule>
    <cfRule type="cellIs" dxfId="1856" priority="15381" stopIfTrue="1" operator="equal">
      <formula>0</formula>
    </cfRule>
  </conditionalFormatting>
  <conditionalFormatting sqref="A265:H267">
    <cfRule type="cellIs" dxfId="1855" priority="15373" stopIfTrue="1" operator="equal">
      <formula>"(空白)"</formula>
    </cfRule>
    <cfRule type="cellIs" dxfId="1854" priority="15374" stopIfTrue="1" operator="equal">
      <formula>"/"</formula>
    </cfRule>
    <cfRule type="cellIs" dxfId="1853" priority="15375" stopIfTrue="1" operator="equal">
      <formula>0</formula>
    </cfRule>
  </conditionalFormatting>
  <conditionalFormatting sqref="A256:H257">
    <cfRule type="cellIs" dxfId="1852" priority="15376" stopIfTrue="1" operator="equal">
      <formula>"(空白)"</formula>
    </cfRule>
    <cfRule type="cellIs" dxfId="1851" priority="15377" stopIfTrue="1" operator="equal">
      <formula>"/"</formula>
    </cfRule>
    <cfRule type="cellIs" dxfId="1850" priority="15378" stopIfTrue="1" operator="equal">
      <formula>0</formula>
    </cfRule>
  </conditionalFormatting>
  <conditionalFormatting sqref="G111:H111 A111">
    <cfRule type="cellIs" dxfId="1849" priority="15337" stopIfTrue="1" operator="equal">
      <formula>"(空白)"</formula>
    </cfRule>
    <cfRule type="cellIs" dxfId="1848" priority="15338" stopIfTrue="1" operator="equal">
      <formula>"/"</formula>
    </cfRule>
    <cfRule type="cellIs" dxfId="1847" priority="15339" stopIfTrue="1" operator="equal">
      <formula>0</formula>
    </cfRule>
  </conditionalFormatting>
  <conditionalFormatting sqref="C97">
    <cfRule type="cellIs" dxfId="1846" priority="15370" stopIfTrue="1" operator="equal">
      <formula>"(空白)"</formula>
    </cfRule>
    <cfRule type="cellIs" dxfId="1845" priority="15371" stopIfTrue="1" operator="equal">
      <formula>"/"</formula>
    </cfRule>
    <cfRule type="cellIs" dxfId="1844" priority="15372" stopIfTrue="1" operator="equal">
      <formula>0</formula>
    </cfRule>
  </conditionalFormatting>
  <conditionalFormatting sqref="C100">
    <cfRule type="cellIs" dxfId="1843" priority="15367" stopIfTrue="1" operator="equal">
      <formula>"(空白)"</formula>
    </cfRule>
    <cfRule type="cellIs" dxfId="1842" priority="15368" stopIfTrue="1" operator="equal">
      <formula>"/"</formula>
    </cfRule>
    <cfRule type="cellIs" dxfId="1841" priority="15369" stopIfTrue="1" operator="equal">
      <formula>0</formula>
    </cfRule>
  </conditionalFormatting>
  <conditionalFormatting sqref="C102">
    <cfRule type="cellIs" dxfId="1840" priority="15364" stopIfTrue="1" operator="equal">
      <formula>"(空白)"</formula>
    </cfRule>
    <cfRule type="cellIs" dxfId="1839" priority="15365" stopIfTrue="1" operator="equal">
      <formula>"/"</formula>
    </cfRule>
    <cfRule type="cellIs" dxfId="1838" priority="15366" stopIfTrue="1" operator="equal">
      <formula>0</formula>
    </cfRule>
  </conditionalFormatting>
  <conditionalFormatting sqref="C104">
    <cfRule type="cellIs" dxfId="1837" priority="15361" stopIfTrue="1" operator="equal">
      <formula>"(空白)"</formula>
    </cfRule>
    <cfRule type="cellIs" dxfId="1836" priority="15362" stopIfTrue="1" operator="equal">
      <formula>"/"</formula>
    </cfRule>
    <cfRule type="cellIs" dxfId="1835" priority="15363" stopIfTrue="1" operator="equal">
      <formula>0</formula>
    </cfRule>
  </conditionalFormatting>
  <conditionalFormatting sqref="C98">
    <cfRule type="cellIs" dxfId="1834" priority="15352" stopIfTrue="1" operator="equal">
      <formula>"(空白)"</formula>
    </cfRule>
    <cfRule type="cellIs" dxfId="1833" priority="15353" stopIfTrue="1" operator="equal">
      <formula>"/"</formula>
    </cfRule>
    <cfRule type="cellIs" dxfId="1832" priority="15354" stopIfTrue="1" operator="equal">
      <formula>0</formula>
    </cfRule>
  </conditionalFormatting>
  <conditionalFormatting sqref="C101">
    <cfRule type="cellIs" dxfId="1831" priority="15349" stopIfTrue="1" operator="equal">
      <formula>"(空白)"</formula>
    </cfRule>
    <cfRule type="cellIs" dxfId="1830" priority="15350" stopIfTrue="1" operator="equal">
      <formula>"/"</formula>
    </cfRule>
    <cfRule type="cellIs" dxfId="1829" priority="15351" stopIfTrue="1" operator="equal">
      <formula>0</formula>
    </cfRule>
  </conditionalFormatting>
  <conditionalFormatting sqref="C103">
    <cfRule type="cellIs" dxfId="1828" priority="15346" stopIfTrue="1" operator="equal">
      <formula>"(空白)"</formula>
    </cfRule>
    <cfRule type="cellIs" dxfId="1827" priority="15347" stopIfTrue="1" operator="equal">
      <formula>"/"</formula>
    </cfRule>
    <cfRule type="cellIs" dxfId="1826" priority="15348" stopIfTrue="1" operator="equal">
      <formula>0</formula>
    </cfRule>
  </conditionalFormatting>
  <conditionalFormatting sqref="F317:F318">
    <cfRule type="cellIs" dxfId="1825" priority="15325" stopIfTrue="1" operator="equal">
      <formula>"(空白)"</formula>
    </cfRule>
    <cfRule type="cellIs" dxfId="1824" priority="15326" stopIfTrue="1" operator="equal">
      <formula>"/"</formula>
    </cfRule>
    <cfRule type="cellIs" dxfId="1823" priority="15327" stopIfTrue="1" operator="equal">
      <formula>0</formula>
    </cfRule>
  </conditionalFormatting>
  <conditionalFormatting sqref="D626:D628">
    <cfRule type="cellIs" dxfId="1822" priority="15319" stopIfTrue="1" operator="equal">
      <formula>"(空白)"</formula>
    </cfRule>
    <cfRule type="cellIs" dxfId="1821" priority="15320" stopIfTrue="1" operator="equal">
      <formula>"/"</formula>
    </cfRule>
    <cfRule type="cellIs" dxfId="1820" priority="15321" stopIfTrue="1" operator="equal">
      <formula>0</formula>
    </cfRule>
  </conditionalFormatting>
  <conditionalFormatting sqref="D646:D654">
    <cfRule type="cellIs" dxfId="1819" priority="15316" stopIfTrue="1" operator="equal">
      <formula>"(空白)"</formula>
    </cfRule>
    <cfRule type="cellIs" dxfId="1818" priority="15317" stopIfTrue="1" operator="equal">
      <formula>"/"</formula>
    </cfRule>
    <cfRule type="cellIs" dxfId="1817" priority="15318" stopIfTrue="1" operator="equal">
      <formula>0</formula>
    </cfRule>
  </conditionalFormatting>
  <conditionalFormatting sqref="C358:C372">
    <cfRule type="cellIs" dxfId="1816" priority="15313" stopIfTrue="1" operator="equal">
      <formula>"(空白)"</formula>
    </cfRule>
    <cfRule type="cellIs" dxfId="1815" priority="15314" stopIfTrue="1" operator="equal">
      <formula>"/"</formula>
    </cfRule>
    <cfRule type="cellIs" dxfId="1814" priority="15315" stopIfTrue="1" operator="equal">
      <formula>0</formula>
    </cfRule>
  </conditionalFormatting>
  <conditionalFormatting sqref="C393:C418">
    <cfRule type="cellIs" dxfId="1813" priority="15307" stopIfTrue="1" operator="equal">
      <formula>"(空白)"</formula>
    </cfRule>
    <cfRule type="cellIs" dxfId="1812" priority="15308" stopIfTrue="1" operator="equal">
      <formula>"/"</formula>
    </cfRule>
    <cfRule type="cellIs" dxfId="1811" priority="15309" stopIfTrue="1" operator="equal">
      <formula>0</formula>
    </cfRule>
  </conditionalFormatting>
  <conditionalFormatting sqref="C575:C576">
    <cfRule type="cellIs" dxfId="1810" priority="15292" stopIfTrue="1" operator="equal">
      <formula>"(空白)"</formula>
    </cfRule>
    <cfRule type="cellIs" dxfId="1809" priority="15293" stopIfTrue="1" operator="equal">
      <formula>"/"</formula>
    </cfRule>
    <cfRule type="cellIs" dxfId="1808" priority="15294" stopIfTrue="1" operator="equal">
      <formula>0</formula>
    </cfRule>
  </conditionalFormatting>
  <conditionalFormatting sqref="G578:H578">
    <cfRule type="cellIs" dxfId="1807" priority="15274" stopIfTrue="1" operator="equal">
      <formula>"(空白)"</formula>
    </cfRule>
    <cfRule type="cellIs" dxfId="1806" priority="15275" stopIfTrue="1" operator="equal">
      <formula>"/"</formula>
    </cfRule>
    <cfRule type="cellIs" dxfId="1805" priority="15276" stopIfTrue="1" operator="equal">
      <formula>0</formula>
    </cfRule>
  </conditionalFormatting>
  <conditionalFormatting sqref="B77:B82">
    <cfRule type="cellIs" dxfId="1804" priority="15262" stopIfTrue="1" operator="equal">
      <formula>"(空白)"</formula>
    </cfRule>
    <cfRule type="cellIs" dxfId="1803" priority="15263" stopIfTrue="1" operator="equal">
      <formula>"/"</formula>
    </cfRule>
    <cfRule type="cellIs" dxfId="1802" priority="15264" stopIfTrue="1" operator="equal">
      <formula>0</formula>
    </cfRule>
  </conditionalFormatting>
  <conditionalFormatting sqref="C578">
    <cfRule type="cellIs" dxfId="1801" priority="15271" stopIfTrue="1" operator="equal">
      <formula>"(空白)"</formula>
    </cfRule>
    <cfRule type="cellIs" dxfId="1800" priority="15272" stopIfTrue="1" operator="equal">
      <formula>"/"</formula>
    </cfRule>
    <cfRule type="cellIs" dxfId="1799" priority="15273" stopIfTrue="1" operator="equal">
      <formula>0</formula>
    </cfRule>
  </conditionalFormatting>
  <conditionalFormatting sqref="C577">
    <cfRule type="cellIs" dxfId="1798" priority="15268" stopIfTrue="1" operator="equal">
      <formula>"(空白)"</formula>
    </cfRule>
    <cfRule type="cellIs" dxfId="1797" priority="15269" stopIfTrue="1" operator="equal">
      <formula>"/"</formula>
    </cfRule>
    <cfRule type="cellIs" dxfId="1796" priority="15270" stopIfTrue="1" operator="equal">
      <formula>0</formula>
    </cfRule>
  </conditionalFormatting>
  <conditionalFormatting sqref="A145:A146">
    <cfRule type="cellIs" dxfId="1795" priority="15214" stopIfTrue="1" operator="equal">
      <formula>"(空白)"</formula>
    </cfRule>
    <cfRule type="cellIs" dxfId="1794" priority="15215" stopIfTrue="1" operator="equal">
      <formula>"/"</formula>
    </cfRule>
    <cfRule type="cellIs" dxfId="1793" priority="15216" stopIfTrue="1" operator="equal">
      <formula>0</formula>
    </cfRule>
  </conditionalFormatting>
  <conditionalFormatting sqref="A240:H240">
    <cfRule type="cellIs" dxfId="1792" priority="15256" stopIfTrue="1" operator="equal">
      <formula>"(空白)"</formula>
    </cfRule>
    <cfRule type="cellIs" dxfId="1791" priority="15257" stopIfTrue="1" operator="equal">
      <formula>"/"</formula>
    </cfRule>
    <cfRule type="cellIs" dxfId="1790" priority="15258" stopIfTrue="1" operator="equal">
      <formula>0</formula>
    </cfRule>
  </conditionalFormatting>
  <conditionalFormatting sqref="B79:B80">
    <cfRule type="cellIs" dxfId="1789" priority="15250" stopIfTrue="1" operator="equal">
      <formula>"(空白)"</formula>
    </cfRule>
    <cfRule type="cellIs" dxfId="1788" priority="15251" stopIfTrue="1" operator="equal">
      <formula>"/"</formula>
    </cfRule>
    <cfRule type="cellIs" dxfId="1787" priority="15252" stopIfTrue="1" operator="equal">
      <formula>0</formula>
    </cfRule>
  </conditionalFormatting>
  <conditionalFormatting sqref="C629">
    <cfRule type="cellIs" dxfId="1786" priority="15235" stopIfTrue="1" operator="equal">
      <formula>"(空白)"</formula>
    </cfRule>
    <cfRule type="cellIs" dxfId="1785" priority="15236" stopIfTrue="1" operator="equal">
      <formula>"/"</formula>
    </cfRule>
    <cfRule type="cellIs" dxfId="1784" priority="15237" stopIfTrue="1" operator="equal">
      <formula>0</formula>
    </cfRule>
  </conditionalFormatting>
  <conditionalFormatting sqref="D629">
    <cfRule type="cellIs" dxfId="1783" priority="15232" stopIfTrue="1" operator="equal">
      <formula>"(空白)"</formula>
    </cfRule>
    <cfRule type="cellIs" dxfId="1782" priority="15233" stopIfTrue="1" operator="equal">
      <formula>"/"</formula>
    </cfRule>
    <cfRule type="cellIs" dxfId="1781" priority="15234" stopIfTrue="1" operator="equal">
      <formula>0</formula>
    </cfRule>
  </conditionalFormatting>
  <conditionalFormatting sqref="A92">
    <cfRule type="cellIs" dxfId="1780" priority="15229" stopIfTrue="1" operator="equal">
      <formula>"(空白)"</formula>
    </cfRule>
    <cfRule type="cellIs" dxfId="1779" priority="15230" stopIfTrue="1" operator="equal">
      <formula>"/"</formula>
    </cfRule>
    <cfRule type="cellIs" dxfId="1778" priority="15231" stopIfTrue="1" operator="equal">
      <formula>0</formula>
    </cfRule>
  </conditionalFormatting>
  <conditionalFormatting sqref="A34">
    <cfRule type="cellIs" dxfId="1777" priority="15223" stopIfTrue="1" operator="equal">
      <formula>"(空白)"</formula>
    </cfRule>
    <cfRule type="cellIs" dxfId="1776" priority="15224" stopIfTrue="1" operator="equal">
      <formula>"/"</formula>
    </cfRule>
    <cfRule type="cellIs" dxfId="1775" priority="15225" stopIfTrue="1" operator="equal">
      <formula>0</formula>
    </cfRule>
  </conditionalFormatting>
  <conditionalFormatting sqref="A35:H35">
    <cfRule type="cellIs" dxfId="1774" priority="15226" stopIfTrue="1" operator="equal">
      <formula>"(空白)"</formula>
    </cfRule>
    <cfRule type="cellIs" dxfId="1773" priority="15227" stopIfTrue="1" operator="equal">
      <formula>"/"</formula>
    </cfRule>
    <cfRule type="cellIs" dxfId="1772" priority="15228" stopIfTrue="1" operator="equal">
      <formula>0</formula>
    </cfRule>
  </conditionalFormatting>
  <conditionalFormatting sqref="A20:H21">
    <cfRule type="cellIs" dxfId="1771" priority="15217" stopIfTrue="1" operator="equal">
      <formula>"(空白)"</formula>
    </cfRule>
    <cfRule type="cellIs" dxfId="1770" priority="15218" stopIfTrue="1" operator="equal">
      <formula>"/"</formula>
    </cfRule>
    <cfRule type="cellIs" dxfId="1769" priority="15219" stopIfTrue="1" operator="equal">
      <formula>0</formula>
    </cfRule>
  </conditionalFormatting>
  <conditionalFormatting sqref="H146">
    <cfRule type="cellIs" dxfId="1768" priority="15208" stopIfTrue="1" operator="equal">
      <formula>"(空白)"</formula>
    </cfRule>
    <cfRule type="cellIs" dxfId="1767" priority="15209" stopIfTrue="1" operator="equal">
      <formula>"/"</formula>
    </cfRule>
    <cfRule type="cellIs" dxfId="1766" priority="15210" stopIfTrue="1" operator="equal">
      <formula>0</formula>
    </cfRule>
  </conditionalFormatting>
  <conditionalFormatting sqref="H130:H131">
    <cfRule type="cellIs" dxfId="1765" priority="15205" stopIfTrue="1" operator="equal">
      <formula>"(空白)"</formula>
    </cfRule>
    <cfRule type="cellIs" dxfId="1764" priority="15206" stopIfTrue="1" operator="equal">
      <formula>"/"</formula>
    </cfRule>
    <cfRule type="cellIs" dxfId="1763" priority="15207" stopIfTrue="1" operator="equal">
      <formula>0</formula>
    </cfRule>
  </conditionalFormatting>
  <conditionalFormatting sqref="A130">
    <cfRule type="cellIs" dxfId="1762" priority="15202" stopIfTrue="1" operator="equal">
      <formula>"(空白)"</formula>
    </cfRule>
    <cfRule type="cellIs" dxfId="1761" priority="15203" stopIfTrue="1" operator="equal">
      <formula>"/"</formula>
    </cfRule>
    <cfRule type="cellIs" dxfId="1760" priority="15204" stopIfTrue="1" operator="equal">
      <formula>0</formula>
    </cfRule>
  </conditionalFormatting>
  <conditionalFormatting sqref="F508:F512">
    <cfRule type="cellIs" dxfId="1759" priority="15163" stopIfTrue="1" operator="equal">
      <formula>"(空白)"</formula>
    </cfRule>
    <cfRule type="cellIs" dxfId="1758" priority="15164" stopIfTrue="1" operator="equal">
      <formula>"/"</formula>
    </cfRule>
    <cfRule type="cellIs" dxfId="1757" priority="15165" stopIfTrue="1" operator="equal">
      <formula>0</formula>
    </cfRule>
  </conditionalFormatting>
  <conditionalFormatting sqref="F109">
    <cfRule type="cellIs" dxfId="1756" priority="15154" stopIfTrue="1" operator="equal">
      <formula>"(空白)"</formula>
    </cfRule>
    <cfRule type="cellIs" dxfId="1755" priority="15155" stopIfTrue="1" operator="equal">
      <formula>"/"</formula>
    </cfRule>
    <cfRule type="cellIs" dxfId="1754" priority="15156" stopIfTrue="1" operator="equal">
      <formula>0</formula>
    </cfRule>
  </conditionalFormatting>
  <conditionalFormatting sqref="B270:B272">
    <cfRule type="cellIs" dxfId="1753" priority="15151" stopIfTrue="1" operator="equal">
      <formula>"(空白)"</formula>
    </cfRule>
    <cfRule type="cellIs" dxfId="1752" priority="15152" stopIfTrue="1" operator="equal">
      <formula>"/"</formula>
    </cfRule>
    <cfRule type="cellIs" dxfId="1751" priority="15153" stopIfTrue="1" operator="equal">
      <formula>0</formula>
    </cfRule>
  </conditionalFormatting>
  <conditionalFormatting sqref="F589:F590 F595:F596">
    <cfRule type="cellIs" dxfId="1750" priority="15103" stopIfTrue="1" operator="equal">
      <formula>"(空白)"</formula>
    </cfRule>
    <cfRule type="cellIs" dxfId="1749" priority="15104" stopIfTrue="1" operator="equal">
      <formula>"/"</formula>
    </cfRule>
    <cfRule type="cellIs" dxfId="1748" priority="15105" stopIfTrue="1" operator="equal">
      <formula>0</formula>
    </cfRule>
  </conditionalFormatting>
  <conditionalFormatting sqref="H251 F251 A251:B251">
    <cfRule type="cellIs" dxfId="1747" priority="15034" stopIfTrue="1" operator="equal">
      <formula>"(空白)"</formula>
    </cfRule>
    <cfRule type="cellIs" dxfId="1746" priority="15035" stopIfTrue="1" operator="equal">
      <formula>"/"</formula>
    </cfRule>
    <cfRule type="cellIs" dxfId="1745" priority="15036" stopIfTrue="1" operator="equal">
      <formula>0</formula>
    </cfRule>
  </conditionalFormatting>
  <conditionalFormatting sqref="A248:H249">
    <cfRule type="cellIs" dxfId="1744" priority="15031" stopIfTrue="1" operator="equal">
      <formula>"(空白)"</formula>
    </cfRule>
    <cfRule type="cellIs" dxfId="1743" priority="15032" stopIfTrue="1" operator="equal">
      <formula>"/"</formula>
    </cfRule>
    <cfRule type="cellIs" dxfId="1742" priority="15033" stopIfTrue="1" operator="equal">
      <formula>0</formula>
    </cfRule>
  </conditionalFormatting>
  <conditionalFormatting sqref="A279">
    <cfRule type="cellIs" dxfId="1741" priority="14929" stopIfTrue="1" operator="equal">
      <formula>"(空白)"</formula>
    </cfRule>
    <cfRule type="cellIs" dxfId="1740" priority="14930" stopIfTrue="1" operator="equal">
      <formula>"/"</formula>
    </cfRule>
    <cfRule type="cellIs" dxfId="1739" priority="14931" stopIfTrue="1" operator="equal">
      <formula>0</formula>
    </cfRule>
  </conditionalFormatting>
  <conditionalFormatting sqref="A334:H334">
    <cfRule type="cellIs" dxfId="1738" priority="15025" stopIfTrue="1" operator="equal">
      <formula>"(空白)"</formula>
    </cfRule>
    <cfRule type="cellIs" dxfId="1737" priority="15026" stopIfTrue="1" operator="equal">
      <formula>"/"</formula>
    </cfRule>
    <cfRule type="cellIs" dxfId="1736" priority="15027" stopIfTrue="1" operator="equal">
      <formula>0</formula>
    </cfRule>
  </conditionalFormatting>
  <conditionalFormatting sqref="B458">
    <cfRule type="cellIs" dxfId="1735" priority="15019" stopIfTrue="1" operator="equal">
      <formula>"(空白)"</formula>
    </cfRule>
    <cfRule type="cellIs" dxfId="1734" priority="15020" stopIfTrue="1" operator="equal">
      <formula>"/"</formula>
    </cfRule>
    <cfRule type="cellIs" dxfId="1733" priority="15021" stopIfTrue="1" operator="equal">
      <formula>0</formula>
    </cfRule>
  </conditionalFormatting>
  <conditionalFormatting sqref="B81:B82">
    <cfRule type="cellIs" dxfId="1732" priority="14683" stopIfTrue="1" operator="equal">
      <formula>"(空白)"</formula>
    </cfRule>
    <cfRule type="cellIs" dxfId="1731" priority="14684" stopIfTrue="1" operator="equal">
      <formula>"/"</formula>
    </cfRule>
    <cfRule type="cellIs" dxfId="1730" priority="14685" stopIfTrue="1" operator="equal">
      <formula>0</formula>
    </cfRule>
  </conditionalFormatting>
  <conditionalFormatting sqref="G516">
    <cfRule type="cellIs" dxfId="1729" priority="14632" stopIfTrue="1" operator="equal">
      <formula>"(空白)"</formula>
    </cfRule>
    <cfRule type="cellIs" dxfId="1728" priority="14633" stopIfTrue="1" operator="equal">
      <formula>"/"</formula>
    </cfRule>
    <cfRule type="cellIs" dxfId="1727" priority="14634" stopIfTrue="1" operator="equal">
      <formula>0</formula>
    </cfRule>
  </conditionalFormatting>
  <conditionalFormatting sqref="B81:B82">
    <cfRule type="cellIs" dxfId="1726" priority="14680" stopIfTrue="1" operator="equal">
      <formula>"(空白)"</formula>
    </cfRule>
    <cfRule type="cellIs" dxfId="1725" priority="14681" stopIfTrue="1" operator="equal">
      <formula>"/"</formula>
    </cfRule>
    <cfRule type="cellIs" dxfId="1724" priority="14682" stopIfTrue="1" operator="equal">
      <formula>0</formula>
    </cfRule>
  </conditionalFormatting>
  <conditionalFormatting sqref="B327">
    <cfRule type="cellIs" dxfId="1723" priority="14986" stopIfTrue="1" operator="equal">
      <formula>"(空白)"</formula>
    </cfRule>
    <cfRule type="cellIs" dxfId="1722" priority="14987" stopIfTrue="1" operator="equal">
      <formula>"/"</formula>
    </cfRule>
    <cfRule type="cellIs" dxfId="1721" priority="14988" stopIfTrue="1" operator="equal">
      <formula>0</formula>
    </cfRule>
  </conditionalFormatting>
  <conditionalFormatting sqref="A247:H247">
    <cfRule type="cellIs" dxfId="1720" priority="14578" stopIfTrue="1" operator="equal">
      <formula>"(空白)"</formula>
    </cfRule>
    <cfRule type="cellIs" dxfId="1719" priority="14579" stopIfTrue="1" operator="equal">
      <formula>"/"</formula>
    </cfRule>
    <cfRule type="cellIs" dxfId="1718" priority="14580" stopIfTrue="1" operator="equal">
      <formula>0</formula>
    </cfRule>
  </conditionalFormatting>
  <conditionalFormatting sqref="H208">
    <cfRule type="cellIs" dxfId="1717" priority="14905" stopIfTrue="1" operator="equal">
      <formula>"(空白)"</formula>
    </cfRule>
    <cfRule type="cellIs" dxfId="1716" priority="14906" stopIfTrue="1" operator="equal">
      <formula>"/"</formula>
    </cfRule>
    <cfRule type="cellIs" dxfId="1715" priority="14907" stopIfTrue="1" operator="equal">
      <formula>0</formula>
    </cfRule>
  </conditionalFormatting>
  <conditionalFormatting sqref="A189:H189">
    <cfRule type="cellIs" dxfId="1714" priority="14899" stopIfTrue="1" operator="equal">
      <formula>"(空白)"</formula>
    </cfRule>
    <cfRule type="cellIs" dxfId="1713" priority="14900" stopIfTrue="1" operator="equal">
      <formula>"/"</formula>
    </cfRule>
    <cfRule type="cellIs" dxfId="1712" priority="14901" stopIfTrue="1" operator="equal">
      <formula>0</formula>
    </cfRule>
  </conditionalFormatting>
  <conditionalFormatting sqref="B287">
    <cfRule type="cellIs" dxfId="1711" priority="14875" stopIfTrue="1" operator="equal">
      <formula>"(空白)"</formula>
    </cfRule>
    <cfRule type="cellIs" dxfId="1710" priority="14876" stopIfTrue="1" operator="equal">
      <formula>"/"</formula>
    </cfRule>
    <cfRule type="cellIs" dxfId="1709" priority="14877" stopIfTrue="1" operator="equal">
      <formula>0</formula>
    </cfRule>
  </conditionalFormatting>
  <conditionalFormatting sqref="A143:E143 H143">
    <cfRule type="cellIs" dxfId="1708" priority="14851" stopIfTrue="1" operator="equal">
      <formula>"(空白)"</formula>
    </cfRule>
    <cfRule type="cellIs" dxfId="1707" priority="14852" stopIfTrue="1" operator="equal">
      <formula>"/"</formula>
    </cfRule>
    <cfRule type="cellIs" dxfId="1706" priority="14853" stopIfTrue="1" operator="equal">
      <formula>0</formula>
    </cfRule>
  </conditionalFormatting>
  <conditionalFormatting sqref="A144:B144 H144">
    <cfRule type="cellIs" dxfId="1705" priority="14848" stopIfTrue="1" operator="equal">
      <formula>"(空白)"</formula>
    </cfRule>
    <cfRule type="cellIs" dxfId="1704" priority="14849" stopIfTrue="1" operator="equal">
      <formula>"/"</formula>
    </cfRule>
    <cfRule type="cellIs" dxfId="1703" priority="14850" stopIfTrue="1" operator="equal">
      <formula>0</formula>
    </cfRule>
  </conditionalFormatting>
  <conditionalFormatting sqref="F318">
    <cfRule type="cellIs" dxfId="1702" priority="14812" stopIfTrue="1" operator="equal">
      <formula>"(空白)"</formula>
    </cfRule>
    <cfRule type="cellIs" dxfId="1701" priority="14813" stopIfTrue="1" operator="equal">
      <formula>"/"</formula>
    </cfRule>
    <cfRule type="cellIs" dxfId="1700" priority="14814" stopIfTrue="1" operator="equal">
      <formula>0</formula>
    </cfRule>
  </conditionalFormatting>
  <conditionalFormatting sqref="B81:B82">
    <cfRule type="cellIs" dxfId="1699" priority="14815" stopIfTrue="1" operator="equal">
      <formula>"(空白)"</formula>
    </cfRule>
    <cfRule type="cellIs" dxfId="1698" priority="14816" stopIfTrue="1" operator="equal">
      <formula>"/"</formula>
    </cfRule>
    <cfRule type="cellIs" dxfId="1697" priority="14817" stopIfTrue="1" operator="equal">
      <formula>0</formula>
    </cfRule>
  </conditionalFormatting>
  <conditionalFormatting sqref="F93">
    <cfRule type="cellIs" dxfId="1696" priority="14809" stopIfTrue="1" operator="equal">
      <formula>"(空白)"</formula>
    </cfRule>
    <cfRule type="cellIs" dxfId="1695" priority="14810" stopIfTrue="1" operator="equal">
      <formula>"/"</formula>
    </cfRule>
    <cfRule type="cellIs" dxfId="1694" priority="14811" stopIfTrue="1" operator="equal">
      <formula>0</formula>
    </cfRule>
  </conditionalFormatting>
  <conditionalFormatting sqref="C93">
    <cfRule type="cellIs" dxfId="1693" priority="14803" stopIfTrue="1" operator="equal">
      <formula>"(空白)"</formula>
    </cfRule>
    <cfRule type="cellIs" dxfId="1692" priority="14804" stopIfTrue="1" operator="equal">
      <formula>"/"</formula>
    </cfRule>
    <cfRule type="cellIs" dxfId="1691" priority="14805" stopIfTrue="1" operator="equal">
      <formula>0</formula>
    </cfRule>
  </conditionalFormatting>
  <conditionalFormatting sqref="E629">
    <cfRule type="cellIs" dxfId="1690" priority="14800" stopIfTrue="1" operator="equal">
      <formula>"(空白)"</formula>
    </cfRule>
    <cfRule type="cellIs" dxfId="1689" priority="14801" stopIfTrue="1" operator="equal">
      <formula>"/"</formula>
    </cfRule>
    <cfRule type="cellIs" dxfId="1688" priority="14802" stopIfTrue="1" operator="equal">
      <formula>0</formula>
    </cfRule>
  </conditionalFormatting>
  <conditionalFormatting sqref="E628:E629">
    <cfRule type="cellIs" dxfId="1687" priority="14797" stopIfTrue="1" operator="equal">
      <formula>"(空白)"</formula>
    </cfRule>
    <cfRule type="cellIs" dxfId="1686" priority="14798" stopIfTrue="1" operator="equal">
      <formula>"/"</formula>
    </cfRule>
    <cfRule type="cellIs" dxfId="1685" priority="14799" stopIfTrue="1" operator="equal">
      <formula>0</formula>
    </cfRule>
  </conditionalFormatting>
  <conditionalFormatting sqref="F253 A253 H253">
    <cfRule type="cellIs" dxfId="1684" priority="14542" stopIfTrue="1" operator="equal">
      <formula>"(空白)"</formula>
    </cfRule>
    <cfRule type="cellIs" dxfId="1683" priority="14543" stopIfTrue="1" operator="equal">
      <formula>"/"</formula>
    </cfRule>
    <cfRule type="cellIs" dxfId="1682" priority="14544" stopIfTrue="1" operator="equal">
      <formula>0</formula>
    </cfRule>
  </conditionalFormatting>
  <conditionalFormatting sqref="B253">
    <cfRule type="cellIs" dxfId="1681" priority="14536" stopIfTrue="1" operator="equal">
      <formula>"(空白)"</formula>
    </cfRule>
    <cfRule type="cellIs" dxfId="1680" priority="14537" stopIfTrue="1" operator="equal">
      <formula>"/"</formula>
    </cfRule>
    <cfRule type="cellIs" dxfId="1679" priority="14538" stopIfTrue="1" operator="equal">
      <formula>0</formula>
    </cfRule>
  </conditionalFormatting>
  <conditionalFormatting sqref="G253">
    <cfRule type="cellIs" dxfId="1678" priority="14533" stopIfTrue="1" operator="equal">
      <formula>"(空白)"</formula>
    </cfRule>
    <cfRule type="cellIs" dxfId="1677" priority="14534" stopIfTrue="1" operator="equal">
      <formula>"/"</formula>
    </cfRule>
    <cfRule type="cellIs" dxfId="1676" priority="14535" stopIfTrue="1" operator="equal">
      <formula>0</formula>
    </cfRule>
  </conditionalFormatting>
  <conditionalFormatting sqref="B326">
    <cfRule type="cellIs" dxfId="1675" priority="14116" stopIfTrue="1" operator="equal">
      <formula>"(空白)"</formula>
    </cfRule>
    <cfRule type="cellIs" dxfId="1674" priority="14117" stopIfTrue="1" operator="equal">
      <formula>"/"</formula>
    </cfRule>
    <cfRule type="cellIs" dxfId="1673" priority="14118" stopIfTrue="1" operator="equal">
      <formula>0</formula>
    </cfRule>
  </conditionalFormatting>
  <conditionalFormatting sqref="A135">
    <cfRule type="cellIs" dxfId="1672" priority="13837" stopIfTrue="1" operator="equal">
      <formula>"(空白)"</formula>
    </cfRule>
    <cfRule type="cellIs" dxfId="1671" priority="13838" stopIfTrue="1" operator="equal">
      <formula>"/"</formula>
    </cfRule>
    <cfRule type="cellIs" dxfId="1670" priority="13839" stopIfTrue="1" operator="equal">
      <formula>0</formula>
    </cfRule>
  </conditionalFormatting>
  <conditionalFormatting sqref="G519">
    <cfRule type="cellIs" dxfId="1669" priority="13606" stopIfTrue="1" operator="equal">
      <formula>"(空白)"</formula>
    </cfRule>
    <cfRule type="cellIs" dxfId="1668" priority="13607" stopIfTrue="1" operator="equal">
      <formula>"/"</formula>
    </cfRule>
    <cfRule type="cellIs" dxfId="1667" priority="13608" stopIfTrue="1" operator="equal">
      <formula>0</formula>
    </cfRule>
  </conditionalFormatting>
  <conditionalFormatting sqref="A519">
    <cfRule type="cellIs" dxfId="1666" priority="13603" stopIfTrue="1" operator="equal">
      <formula>"(空白)"</formula>
    </cfRule>
    <cfRule type="cellIs" dxfId="1665" priority="13604" stopIfTrue="1" operator="equal">
      <formula>"/"</formula>
    </cfRule>
    <cfRule type="cellIs" dxfId="1664" priority="13605" stopIfTrue="1" operator="equal">
      <formula>0</formula>
    </cfRule>
  </conditionalFormatting>
  <conditionalFormatting sqref="E662">
    <cfRule type="cellIs" dxfId="1663" priority="13381" stopIfTrue="1" operator="equal">
      <formula>"(空白)"</formula>
    </cfRule>
    <cfRule type="cellIs" dxfId="1662" priority="13382" stopIfTrue="1" operator="equal">
      <formula>"/"</formula>
    </cfRule>
    <cfRule type="cellIs" dxfId="1661" priority="13383" stopIfTrue="1" operator="equal">
      <formula>0</formula>
    </cfRule>
  </conditionalFormatting>
  <conditionalFormatting sqref="E662">
    <cfRule type="cellIs" dxfId="1660" priority="13378" stopIfTrue="1" operator="equal">
      <formula>"(空白)"</formula>
    </cfRule>
    <cfRule type="cellIs" dxfId="1659" priority="13379" stopIfTrue="1" operator="equal">
      <formula>"/"</formula>
    </cfRule>
    <cfRule type="cellIs" dxfId="1658" priority="13380" stopIfTrue="1" operator="equal">
      <formula>0</formula>
    </cfRule>
  </conditionalFormatting>
  <conditionalFormatting sqref="F651:F652">
    <cfRule type="cellIs" dxfId="1657" priority="13369" stopIfTrue="1" operator="equal">
      <formula>"(空白)"</formula>
    </cfRule>
    <cfRule type="cellIs" dxfId="1656" priority="13370" stopIfTrue="1" operator="equal">
      <formula>"/"</formula>
    </cfRule>
    <cfRule type="cellIs" dxfId="1655" priority="13371" stopIfTrue="1" operator="equal">
      <formula>0</formula>
    </cfRule>
  </conditionalFormatting>
  <conditionalFormatting sqref="F651:F652">
    <cfRule type="cellIs" dxfId="1654" priority="13366" stopIfTrue="1" operator="equal">
      <formula>"(空白)"</formula>
    </cfRule>
    <cfRule type="cellIs" dxfId="1653" priority="13367" stopIfTrue="1" operator="equal">
      <formula>"/"</formula>
    </cfRule>
    <cfRule type="cellIs" dxfId="1652" priority="13368" stopIfTrue="1" operator="equal">
      <formula>0</formula>
    </cfRule>
  </conditionalFormatting>
  <conditionalFormatting sqref="E573:H573 E574:F574">
    <cfRule type="cellIs" dxfId="1651" priority="13063" stopIfTrue="1" operator="equal">
      <formula>"(空白)"</formula>
    </cfRule>
    <cfRule type="cellIs" dxfId="1650" priority="13064" stopIfTrue="1" operator="equal">
      <formula>"/"</formula>
    </cfRule>
    <cfRule type="cellIs" dxfId="1649" priority="13065" stopIfTrue="1" operator="equal">
      <formula>0</formula>
    </cfRule>
  </conditionalFormatting>
  <conditionalFormatting sqref="H574">
    <cfRule type="cellIs" dxfId="1648" priority="13060" stopIfTrue="1" operator="equal">
      <formula>"(空白)"</formula>
    </cfRule>
    <cfRule type="cellIs" dxfId="1647" priority="13061" stopIfTrue="1" operator="equal">
      <formula>"/"</formula>
    </cfRule>
    <cfRule type="cellIs" dxfId="1646" priority="13062" stopIfTrue="1" operator="equal">
      <formula>0</formula>
    </cfRule>
  </conditionalFormatting>
  <conditionalFormatting sqref="F715:H716 C715 A715:A716">
    <cfRule type="cellIs" dxfId="1645" priority="12964" stopIfTrue="1" operator="equal">
      <formula>"(空白)"</formula>
    </cfRule>
    <cfRule type="cellIs" dxfId="1644" priority="12965" stopIfTrue="1" operator="equal">
      <formula>"/"</formula>
    </cfRule>
    <cfRule type="cellIs" dxfId="1643" priority="12966" stopIfTrue="1" operator="equal">
      <formula>0</formula>
    </cfRule>
  </conditionalFormatting>
  <conditionalFormatting sqref="C717 A717:A718">
    <cfRule type="cellIs" dxfId="1642" priority="12904" stopIfTrue="1" operator="equal">
      <formula>"(空白)"</formula>
    </cfRule>
    <cfRule type="cellIs" dxfId="1641" priority="12905" stopIfTrue="1" operator="equal">
      <formula>"/"</formula>
    </cfRule>
    <cfRule type="cellIs" dxfId="1640" priority="12906" stopIfTrue="1" operator="equal">
      <formula>0</formula>
    </cfRule>
  </conditionalFormatting>
  <conditionalFormatting sqref="B285">
    <cfRule type="cellIs" dxfId="1639" priority="12709" stopIfTrue="1" operator="equal">
      <formula>"(空白)"</formula>
    </cfRule>
    <cfRule type="cellIs" dxfId="1638" priority="12710" stopIfTrue="1" operator="equal">
      <formula>"/"</formula>
    </cfRule>
    <cfRule type="cellIs" dxfId="1637" priority="12711" stopIfTrue="1" operator="equal">
      <formula>0</formula>
    </cfRule>
  </conditionalFormatting>
  <conditionalFormatting sqref="G194:H194">
    <cfRule type="cellIs" dxfId="1636" priority="12544" stopIfTrue="1" operator="equal">
      <formula>"(空白)"</formula>
    </cfRule>
    <cfRule type="cellIs" dxfId="1635" priority="12545" stopIfTrue="1" operator="equal">
      <formula>"/"</formula>
    </cfRule>
    <cfRule type="cellIs" dxfId="1634" priority="12546" stopIfTrue="1" operator="equal">
      <formula>0</formula>
    </cfRule>
  </conditionalFormatting>
  <conditionalFormatting sqref="A28:B28 G28:H28">
    <cfRule type="cellIs" dxfId="1633" priority="12541" stopIfTrue="1" operator="equal">
      <formula>"(空白)"</formula>
    </cfRule>
    <cfRule type="cellIs" dxfId="1632" priority="12542" stopIfTrue="1" operator="equal">
      <formula>"/"</formula>
    </cfRule>
    <cfRule type="cellIs" dxfId="1631" priority="12543" stopIfTrue="1" operator="equal">
      <formula>0</formula>
    </cfRule>
  </conditionalFormatting>
  <conditionalFormatting sqref="G30:H30 A30:B30">
    <cfRule type="cellIs" dxfId="1630" priority="12538" stopIfTrue="1" operator="equal">
      <formula>"(空白)"</formula>
    </cfRule>
    <cfRule type="cellIs" dxfId="1629" priority="12539" stopIfTrue="1" operator="equal">
      <formula>"/"</formula>
    </cfRule>
    <cfRule type="cellIs" dxfId="1628" priority="12540" stopIfTrue="1" operator="equal">
      <formula>0</formula>
    </cfRule>
  </conditionalFormatting>
  <conditionalFormatting sqref="A457:B457">
    <cfRule type="cellIs" dxfId="1627" priority="12418" stopIfTrue="1" operator="equal">
      <formula>"(空白)"</formula>
    </cfRule>
    <cfRule type="cellIs" dxfId="1626" priority="12419" stopIfTrue="1" operator="equal">
      <formula>"/"</formula>
    </cfRule>
    <cfRule type="cellIs" dxfId="1625" priority="12420" stopIfTrue="1" operator="equal">
      <formula>0</formula>
    </cfRule>
  </conditionalFormatting>
  <conditionalFormatting sqref="C457:G457">
    <cfRule type="cellIs" dxfId="1624" priority="12415" stopIfTrue="1" operator="equal">
      <formula>"(空白)"</formula>
    </cfRule>
    <cfRule type="cellIs" dxfId="1623" priority="12416" stopIfTrue="1" operator="equal">
      <formula>"/"</formula>
    </cfRule>
    <cfRule type="cellIs" dxfId="1622" priority="12417" stopIfTrue="1" operator="equal">
      <formula>0</formula>
    </cfRule>
  </conditionalFormatting>
  <conditionalFormatting sqref="G502:G503">
    <cfRule type="cellIs" dxfId="1621" priority="12109" stopIfTrue="1" operator="equal">
      <formula>"(空白)"</formula>
    </cfRule>
    <cfRule type="cellIs" dxfId="1620" priority="12110" stopIfTrue="1" operator="equal">
      <formula>"/"</formula>
    </cfRule>
    <cfRule type="cellIs" dxfId="1619" priority="12111" stopIfTrue="1" operator="equal">
      <formula>0</formula>
    </cfRule>
  </conditionalFormatting>
  <conditionalFormatting sqref="A48:B48 F48:H48 F48:F52">
    <cfRule type="cellIs" dxfId="1618" priority="12103" stopIfTrue="1" operator="equal">
      <formula>"(空白)"</formula>
    </cfRule>
    <cfRule type="cellIs" dxfId="1617" priority="12104" stopIfTrue="1" operator="equal">
      <formula>"/"</formula>
    </cfRule>
    <cfRule type="cellIs" dxfId="1616" priority="12105" stopIfTrue="1" operator="equal">
      <formula>0</formula>
    </cfRule>
  </conditionalFormatting>
  <conditionalFormatting sqref="A55:B55 G55:H55">
    <cfRule type="cellIs" dxfId="1615" priority="12082" stopIfTrue="1" operator="equal">
      <formula>"(空白)"</formula>
    </cfRule>
    <cfRule type="cellIs" dxfId="1614" priority="12083" stopIfTrue="1" operator="equal">
      <formula>"/"</formula>
    </cfRule>
    <cfRule type="cellIs" dxfId="1613" priority="12084" stopIfTrue="1" operator="equal">
      <formula>0</formula>
    </cfRule>
  </conditionalFormatting>
  <conditionalFormatting sqref="A49:B49 F49:H49">
    <cfRule type="cellIs" dxfId="1612" priority="12100" stopIfTrue="1" operator="equal">
      <formula>"(空白)"</formula>
    </cfRule>
    <cfRule type="cellIs" dxfId="1611" priority="12101" stopIfTrue="1" operator="equal">
      <formula>"/"</formula>
    </cfRule>
    <cfRule type="cellIs" dxfId="1610" priority="12102" stopIfTrue="1" operator="equal">
      <formula>0</formula>
    </cfRule>
  </conditionalFormatting>
  <conditionalFormatting sqref="C502:C503 A502:A503 H502:H503 F502:F503">
    <cfRule type="cellIs" dxfId="1609" priority="12115" stopIfTrue="1" operator="equal">
      <formula>"(空白)"</formula>
    </cfRule>
    <cfRule type="cellIs" dxfId="1608" priority="12116" stopIfTrue="1" operator="equal">
      <formula>"/"</formula>
    </cfRule>
    <cfRule type="cellIs" dxfId="1607" priority="12117" stopIfTrue="1" operator="equal">
      <formula>0</formula>
    </cfRule>
  </conditionalFormatting>
  <conditionalFormatting sqref="B58 G58:H58">
    <cfRule type="cellIs" dxfId="1606" priority="12088" stopIfTrue="1" operator="equal">
      <formula>"(空白)"</formula>
    </cfRule>
    <cfRule type="cellIs" dxfId="1605" priority="12089" stopIfTrue="1" operator="equal">
      <formula>"/"</formula>
    </cfRule>
    <cfRule type="cellIs" dxfId="1604" priority="12090" stopIfTrue="1" operator="equal">
      <formula>0</formula>
    </cfRule>
  </conditionalFormatting>
  <conditionalFormatting sqref="A54:B54 G54:H54">
    <cfRule type="cellIs" dxfId="1603" priority="12085" stopIfTrue="1" operator="equal">
      <formula>"(空白)"</formula>
    </cfRule>
    <cfRule type="cellIs" dxfId="1602" priority="12086" stopIfTrue="1" operator="equal">
      <formula>"/"</formula>
    </cfRule>
    <cfRule type="cellIs" dxfId="1601" priority="12087" stopIfTrue="1" operator="equal">
      <formula>0</formula>
    </cfRule>
  </conditionalFormatting>
  <conditionalFormatting sqref="B56:B57 G56:H57">
    <cfRule type="cellIs" dxfId="1600" priority="12091" stopIfTrue="1" operator="equal">
      <formula>"(空白)"</formula>
    </cfRule>
    <cfRule type="cellIs" dxfId="1599" priority="12092" stopIfTrue="1" operator="equal">
      <formula>"/"</formula>
    </cfRule>
    <cfRule type="cellIs" dxfId="1598" priority="12093" stopIfTrue="1" operator="equal">
      <formula>0</formula>
    </cfRule>
  </conditionalFormatting>
  <conditionalFormatting sqref="A56:A57">
    <cfRule type="cellIs" dxfId="1597" priority="12079" stopIfTrue="1" operator="equal">
      <formula>"(空白)"</formula>
    </cfRule>
    <cfRule type="cellIs" dxfId="1596" priority="12080" stopIfTrue="1" operator="equal">
      <formula>"/"</formula>
    </cfRule>
    <cfRule type="cellIs" dxfId="1595" priority="12081" stopIfTrue="1" operator="equal">
      <formula>0</formula>
    </cfRule>
  </conditionalFormatting>
  <conditionalFormatting sqref="A58">
    <cfRule type="cellIs" dxfId="1594" priority="12076" stopIfTrue="1" operator="equal">
      <formula>"(空白)"</formula>
    </cfRule>
    <cfRule type="cellIs" dxfId="1593" priority="12077" stopIfTrue="1" operator="equal">
      <formula>"/"</formula>
    </cfRule>
    <cfRule type="cellIs" dxfId="1592" priority="12078" stopIfTrue="1" operator="equal">
      <formula>0</formula>
    </cfRule>
  </conditionalFormatting>
  <conditionalFormatting sqref="H515">
    <cfRule type="cellIs" dxfId="1591" priority="11935" stopIfTrue="1" operator="equal">
      <formula>"(空白)"</formula>
    </cfRule>
    <cfRule type="cellIs" dxfId="1590" priority="11936" stopIfTrue="1" operator="equal">
      <formula>"/"</formula>
    </cfRule>
    <cfRule type="cellIs" dxfId="1589" priority="11937" stopIfTrue="1" operator="equal">
      <formula>0</formula>
    </cfRule>
  </conditionalFormatting>
  <conditionalFormatting sqref="C515">
    <cfRule type="cellIs" dxfId="1588" priority="11941" stopIfTrue="1" operator="equal">
      <formula>"(空白)"</formula>
    </cfRule>
    <cfRule type="cellIs" dxfId="1587" priority="11942" stopIfTrue="1" operator="equal">
      <formula>"/"</formula>
    </cfRule>
    <cfRule type="cellIs" dxfId="1586" priority="11943" stopIfTrue="1" operator="equal">
      <formula>0</formula>
    </cfRule>
  </conditionalFormatting>
  <conditionalFormatting sqref="E515">
    <cfRule type="cellIs" dxfId="1585" priority="11914" stopIfTrue="1" operator="equal">
      <formula>"(空白)"</formula>
    </cfRule>
    <cfRule type="cellIs" dxfId="1584" priority="11915" stopIfTrue="1" operator="equal">
      <formula>"/"</formula>
    </cfRule>
    <cfRule type="cellIs" dxfId="1583" priority="11916" stopIfTrue="1" operator="equal">
      <formula>0</formula>
    </cfRule>
  </conditionalFormatting>
  <conditionalFormatting sqref="G515">
    <cfRule type="cellIs" dxfId="1582" priority="11929" stopIfTrue="1" operator="equal">
      <formula>"(空白)"</formula>
    </cfRule>
    <cfRule type="cellIs" dxfId="1581" priority="11930" stopIfTrue="1" operator="equal">
      <formula>"/"</formula>
    </cfRule>
    <cfRule type="cellIs" dxfId="1580" priority="11931" stopIfTrue="1" operator="equal">
      <formula>0</formula>
    </cfRule>
  </conditionalFormatting>
  <conditionalFormatting sqref="A515">
    <cfRule type="cellIs" dxfId="1579" priority="11920" stopIfTrue="1" operator="equal">
      <formula>"(空白)"</formula>
    </cfRule>
    <cfRule type="cellIs" dxfId="1578" priority="11921" stopIfTrue="1" operator="equal">
      <formula>"/"</formula>
    </cfRule>
    <cfRule type="cellIs" dxfId="1577" priority="11922" stopIfTrue="1" operator="equal">
      <formula>0</formula>
    </cfRule>
  </conditionalFormatting>
  <conditionalFormatting sqref="F515">
    <cfRule type="cellIs" dxfId="1576" priority="11911" stopIfTrue="1" operator="equal">
      <formula>"(空白)"</formula>
    </cfRule>
    <cfRule type="cellIs" dxfId="1575" priority="11912" stopIfTrue="1" operator="equal">
      <formula>"/"</formula>
    </cfRule>
    <cfRule type="cellIs" dxfId="1574" priority="11913" stopIfTrue="1" operator="equal">
      <formula>0</formula>
    </cfRule>
  </conditionalFormatting>
  <conditionalFormatting sqref="B81:B82">
    <cfRule type="cellIs" dxfId="1573" priority="11908" stopIfTrue="1" operator="equal">
      <formula>"(空白)"</formula>
    </cfRule>
    <cfRule type="cellIs" dxfId="1572" priority="11909" stopIfTrue="1" operator="equal">
      <formula>"/"</formula>
    </cfRule>
    <cfRule type="cellIs" dxfId="1571" priority="11910" stopIfTrue="1" operator="equal">
      <formula>0</formula>
    </cfRule>
  </conditionalFormatting>
  <conditionalFormatting sqref="A636 E636:F636 H636">
    <cfRule type="cellIs" dxfId="1570" priority="11800" stopIfTrue="1" operator="equal">
      <formula>"(空白)"</formula>
    </cfRule>
    <cfRule type="cellIs" dxfId="1569" priority="11801" stopIfTrue="1" operator="equal">
      <formula>"/"</formula>
    </cfRule>
    <cfRule type="cellIs" dxfId="1568" priority="11802" stopIfTrue="1" operator="equal">
      <formula>0</formula>
    </cfRule>
  </conditionalFormatting>
  <conditionalFormatting sqref="G636">
    <cfRule type="cellIs" dxfId="1567" priority="11794" stopIfTrue="1" operator="equal">
      <formula>"(空白)"</formula>
    </cfRule>
    <cfRule type="cellIs" dxfId="1566" priority="11795" stopIfTrue="1" operator="equal">
      <formula>"/"</formula>
    </cfRule>
    <cfRule type="cellIs" dxfId="1565" priority="11796" stopIfTrue="1" operator="equal">
      <formula>0</formula>
    </cfRule>
  </conditionalFormatting>
  <conditionalFormatting sqref="B81:B82">
    <cfRule type="cellIs" dxfId="1564" priority="11551" stopIfTrue="1" operator="equal">
      <formula>"(空白)"</formula>
    </cfRule>
    <cfRule type="cellIs" dxfId="1563" priority="11552" stopIfTrue="1" operator="equal">
      <formula>"/"</formula>
    </cfRule>
    <cfRule type="cellIs" dxfId="1562" priority="11553" stopIfTrue="1" operator="equal">
      <formula>0</formula>
    </cfRule>
  </conditionalFormatting>
  <conditionalFormatting sqref="B81:B82">
    <cfRule type="cellIs" dxfId="1561" priority="11548" stopIfTrue="1" operator="equal">
      <formula>"(空白)"</formula>
    </cfRule>
    <cfRule type="cellIs" dxfId="1560" priority="11549" stopIfTrue="1" operator="equal">
      <formula>"/"</formula>
    </cfRule>
    <cfRule type="cellIs" dxfId="1559" priority="11550" stopIfTrue="1" operator="equal">
      <formula>0</formula>
    </cfRule>
  </conditionalFormatting>
  <conditionalFormatting sqref="H174">
    <cfRule type="cellIs" dxfId="1558" priority="10837" stopIfTrue="1" operator="equal">
      <formula>"(空白)"</formula>
    </cfRule>
    <cfRule type="cellIs" dxfId="1557" priority="10838" stopIfTrue="1" operator="equal">
      <formula>"/"</formula>
    </cfRule>
    <cfRule type="cellIs" dxfId="1556" priority="10839" stopIfTrue="1" operator="equal">
      <formula>0</formula>
    </cfRule>
  </conditionalFormatting>
  <conditionalFormatting sqref="B288">
    <cfRule type="cellIs" dxfId="1555" priority="10900" stopIfTrue="1" operator="equal">
      <formula>"(空白)"</formula>
    </cfRule>
    <cfRule type="cellIs" dxfId="1554" priority="10901" stopIfTrue="1" operator="equal">
      <formula>"/"</formula>
    </cfRule>
    <cfRule type="cellIs" dxfId="1553" priority="10902" stopIfTrue="1" operator="equal">
      <formula>0</formula>
    </cfRule>
  </conditionalFormatting>
  <conditionalFormatting sqref="B81:B82">
    <cfRule type="cellIs" dxfId="1552" priority="11368" stopIfTrue="1" operator="equal">
      <formula>"(空白)"</formula>
    </cfRule>
    <cfRule type="cellIs" dxfId="1551" priority="11369" stopIfTrue="1" operator="equal">
      <formula>"/"</formula>
    </cfRule>
    <cfRule type="cellIs" dxfId="1550" priority="11370" stopIfTrue="1" operator="equal">
      <formula>0</formula>
    </cfRule>
  </conditionalFormatting>
  <conditionalFormatting sqref="H169">
    <cfRule type="cellIs" dxfId="1549" priority="11329" stopIfTrue="1" operator="equal">
      <formula>"(空白)"</formula>
    </cfRule>
    <cfRule type="cellIs" dxfId="1548" priority="11330" stopIfTrue="1" operator="equal">
      <formula>"/"</formula>
    </cfRule>
    <cfRule type="cellIs" dxfId="1547" priority="11331" stopIfTrue="1" operator="equal">
      <formula>0</formula>
    </cfRule>
  </conditionalFormatting>
  <conditionalFormatting sqref="H176">
    <cfRule type="cellIs" dxfId="1546" priority="11314" stopIfTrue="1" operator="equal">
      <formula>"(空白)"</formula>
    </cfRule>
    <cfRule type="cellIs" dxfId="1545" priority="11315" stopIfTrue="1" operator="equal">
      <formula>"/"</formula>
    </cfRule>
    <cfRule type="cellIs" dxfId="1544" priority="11316" stopIfTrue="1" operator="equal">
      <formula>0</formula>
    </cfRule>
  </conditionalFormatting>
  <conditionalFormatting sqref="H172">
    <cfRule type="cellIs" dxfId="1543" priority="11323" stopIfTrue="1" operator="equal">
      <formula>"(空白)"</formula>
    </cfRule>
    <cfRule type="cellIs" dxfId="1542" priority="11324" stopIfTrue="1" operator="equal">
      <formula>"/"</formula>
    </cfRule>
    <cfRule type="cellIs" dxfId="1541" priority="11325" stopIfTrue="1" operator="equal">
      <formula>0</formula>
    </cfRule>
  </conditionalFormatting>
  <conditionalFormatting sqref="H178">
    <cfRule type="cellIs" dxfId="1540" priority="11305" stopIfTrue="1" operator="equal">
      <formula>"(空白)"</formula>
    </cfRule>
    <cfRule type="cellIs" dxfId="1539" priority="11306" stopIfTrue="1" operator="equal">
      <formula>"/"</formula>
    </cfRule>
    <cfRule type="cellIs" dxfId="1538" priority="11307" stopIfTrue="1" operator="equal">
      <formula>0</formula>
    </cfRule>
  </conditionalFormatting>
  <conditionalFormatting sqref="H180">
    <cfRule type="cellIs" dxfId="1537" priority="11266" stopIfTrue="1" operator="equal">
      <formula>"(空白)"</formula>
    </cfRule>
    <cfRule type="cellIs" dxfId="1536" priority="11267" stopIfTrue="1" operator="equal">
      <formula>"/"</formula>
    </cfRule>
    <cfRule type="cellIs" dxfId="1535" priority="11268" stopIfTrue="1" operator="equal">
      <formula>0</formula>
    </cfRule>
  </conditionalFormatting>
  <conditionalFormatting sqref="A235 C235:E235 G235:H235">
    <cfRule type="cellIs" dxfId="1534" priority="10666" stopIfTrue="1" operator="equal">
      <formula>"(空白)"</formula>
    </cfRule>
    <cfRule type="cellIs" dxfId="1533" priority="10667" stopIfTrue="1" operator="equal">
      <formula>"/"</formula>
    </cfRule>
    <cfRule type="cellIs" dxfId="1532" priority="10668" stopIfTrue="1" operator="equal">
      <formula>0</formula>
    </cfRule>
  </conditionalFormatting>
  <conditionalFormatting sqref="B235">
    <cfRule type="cellIs" dxfId="1531" priority="10663" stopIfTrue="1" operator="equal">
      <formula>"(空白)"</formula>
    </cfRule>
    <cfRule type="cellIs" dxfId="1530" priority="10664" stopIfTrue="1" operator="equal">
      <formula>"/"</formula>
    </cfRule>
    <cfRule type="cellIs" dxfId="1529" priority="10665" stopIfTrue="1" operator="equal">
      <formula>0</formula>
    </cfRule>
  </conditionalFormatting>
  <conditionalFormatting sqref="A225:H225">
    <cfRule type="cellIs" dxfId="1528" priority="10525" stopIfTrue="1" operator="equal">
      <formula>"(空白)"</formula>
    </cfRule>
    <cfRule type="cellIs" dxfId="1527" priority="10526" stopIfTrue="1" operator="equal">
      <formula>"/"</formula>
    </cfRule>
    <cfRule type="cellIs" dxfId="1526" priority="10527" stopIfTrue="1" operator="equal">
      <formula>0</formula>
    </cfRule>
  </conditionalFormatting>
  <conditionalFormatting sqref="A33:H33">
    <cfRule type="cellIs" dxfId="1525" priority="10555" stopIfTrue="1" operator="equal">
      <formula>"(空白)"</formula>
    </cfRule>
    <cfRule type="cellIs" dxfId="1524" priority="10556" stopIfTrue="1" operator="equal">
      <formula>"/"</formula>
    </cfRule>
    <cfRule type="cellIs" dxfId="1523" priority="10557" stopIfTrue="1" operator="equal">
      <formula>0</formula>
    </cfRule>
  </conditionalFormatting>
  <conditionalFormatting sqref="A44:H44 M44:XFD44">
    <cfRule type="cellIs" dxfId="1522" priority="10546" stopIfTrue="1" operator="equal">
      <formula>"(空白)"</formula>
    </cfRule>
    <cfRule type="cellIs" dxfId="1521" priority="10547" stopIfTrue="1" operator="equal">
      <formula>"/"</formula>
    </cfRule>
    <cfRule type="cellIs" dxfId="1520" priority="10548" stopIfTrue="1" operator="equal">
      <formula>0</formula>
    </cfRule>
  </conditionalFormatting>
  <conditionalFormatting sqref="A67:H67 M67:XFD67">
    <cfRule type="cellIs" dxfId="1519" priority="10543" stopIfTrue="1" operator="equal">
      <formula>"(空白)"</formula>
    </cfRule>
    <cfRule type="cellIs" dxfId="1518" priority="10544" stopIfTrue="1" operator="equal">
      <formula>"/"</formula>
    </cfRule>
    <cfRule type="cellIs" dxfId="1517" priority="10545" stopIfTrue="1" operator="equal">
      <formula>0</formula>
    </cfRule>
  </conditionalFormatting>
  <conditionalFormatting sqref="A216:H217">
    <cfRule type="cellIs" dxfId="1516" priority="10531" stopIfTrue="1" operator="equal">
      <formula>"(空白)"</formula>
    </cfRule>
    <cfRule type="cellIs" dxfId="1515" priority="10532" stopIfTrue="1" operator="equal">
      <formula>"/"</formula>
    </cfRule>
    <cfRule type="cellIs" dxfId="1514" priority="10533" stopIfTrue="1" operator="equal">
      <formula>0</formula>
    </cfRule>
  </conditionalFormatting>
  <conditionalFormatting sqref="A133:H134">
    <cfRule type="cellIs" dxfId="1513" priority="10504" stopIfTrue="1" operator="equal">
      <formula>"(空白)"</formula>
    </cfRule>
    <cfRule type="cellIs" dxfId="1512" priority="10505" stopIfTrue="1" operator="equal">
      <formula>"/"</formula>
    </cfRule>
    <cfRule type="cellIs" dxfId="1511" priority="10506" stopIfTrue="1" operator="equal">
      <formula>0</formula>
    </cfRule>
  </conditionalFormatting>
  <conditionalFormatting sqref="A148:H148">
    <cfRule type="cellIs" dxfId="1510" priority="10501" stopIfTrue="1" operator="equal">
      <formula>"(空白)"</formula>
    </cfRule>
    <cfRule type="cellIs" dxfId="1509" priority="10502" stopIfTrue="1" operator="equal">
      <formula>"/"</formula>
    </cfRule>
    <cfRule type="cellIs" dxfId="1508" priority="10503" stopIfTrue="1" operator="equal">
      <formula>0</formula>
    </cfRule>
  </conditionalFormatting>
  <conditionalFormatting sqref="A161:H161">
    <cfRule type="cellIs" dxfId="1507" priority="10498" stopIfTrue="1" operator="equal">
      <formula>"(空白)"</formula>
    </cfRule>
    <cfRule type="cellIs" dxfId="1506" priority="10499" stopIfTrue="1" operator="equal">
      <formula>"/"</formula>
    </cfRule>
    <cfRule type="cellIs" dxfId="1505" priority="10500" stopIfTrue="1" operator="equal">
      <formula>0</formula>
    </cfRule>
  </conditionalFormatting>
  <conditionalFormatting sqref="A188:H188">
    <cfRule type="cellIs" dxfId="1504" priority="10495" stopIfTrue="1" operator="equal">
      <formula>"(空白)"</formula>
    </cfRule>
    <cfRule type="cellIs" dxfId="1503" priority="10496" stopIfTrue="1" operator="equal">
      <formula>"/"</formula>
    </cfRule>
    <cfRule type="cellIs" dxfId="1502" priority="10497" stopIfTrue="1" operator="equal">
      <formula>0</formula>
    </cfRule>
  </conditionalFormatting>
  <conditionalFormatting sqref="A333">
    <cfRule type="cellIs" dxfId="1501" priority="10474" stopIfTrue="1" operator="equal">
      <formula>"(空白)"</formula>
    </cfRule>
    <cfRule type="cellIs" dxfId="1500" priority="10475" stopIfTrue="1" operator="equal">
      <formula>"/"</formula>
    </cfRule>
    <cfRule type="cellIs" dxfId="1499" priority="10476" stopIfTrue="1" operator="equal">
      <formula>0</formula>
    </cfRule>
  </conditionalFormatting>
  <conditionalFormatting sqref="A246:H246">
    <cfRule type="cellIs" dxfId="1498" priority="10489" stopIfTrue="1" operator="equal">
      <formula>"(空白)"</formula>
    </cfRule>
    <cfRule type="cellIs" dxfId="1497" priority="10490" stopIfTrue="1" operator="equal">
      <formula>"/"</formula>
    </cfRule>
    <cfRule type="cellIs" dxfId="1496" priority="10491" stopIfTrue="1" operator="equal">
      <formula>0</formula>
    </cfRule>
  </conditionalFormatting>
  <conditionalFormatting sqref="A255:H255">
    <cfRule type="cellIs" dxfId="1495" priority="10483" stopIfTrue="1" operator="equal">
      <formula>"(空白)"</formula>
    </cfRule>
    <cfRule type="cellIs" dxfId="1494" priority="10484" stopIfTrue="1" operator="equal">
      <formula>"/"</formula>
    </cfRule>
    <cfRule type="cellIs" dxfId="1493" priority="10485" stopIfTrue="1" operator="equal">
      <formula>0</formula>
    </cfRule>
  </conditionalFormatting>
  <conditionalFormatting sqref="A264:H264">
    <cfRule type="cellIs" dxfId="1492" priority="10477" stopIfTrue="1" operator="equal">
      <formula>"(空白)"</formula>
    </cfRule>
    <cfRule type="cellIs" dxfId="1491" priority="10478" stopIfTrue="1" operator="equal">
      <formula>"/"</formula>
    </cfRule>
    <cfRule type="cellIs" dxfId="1490" priority="10479" stopIfTrue="1" operator="equal">
      <formula>0</formula>
    </cfRule>
  </conditionalFormatting>
  <conditionalFormatting sqref="A374">
    <cfRule type="cellIs" dxfId="1489" priority="10468" stopIfTrue="1" operator="equal">
      <formula>"(空白)"</formula>
    </cfRule>
    <cfRule type="cellIs" dxfId="1488" priority="10469" stopIfTrue="1" operator="equal">
      <formula>"/"</formula>
    </cfRule>
    <cfRule type="cellIs" dxfId="1487" priority="10470" stopIfTrue="1" operator="equal">
      <formula>0</formula>
    </cfRule>
  </conditionalFormatting>
  <conditionalFormatting sqref="A436:A437">
    <cfRule type="cellIs" dxfId="1486" priority="10462" stopIfTrue="1" operator="equal">
      <formula>"(空白)"</formula>
    </cfRule>
    <cfRule type="cellIs" dxfId="1485" priority="10463" stopIfTrue="1" operator="equal">
      <formula>"/"</formula>
    </cfRule>
    <cfRule type="cellIs" dxfId="1484" priority="10464" stopIfTrue="1" operator="equal">
      <formula>0</formula>
    </cfRule>
  </conditionalFormatting>
  <conditionalFormatting sqref="E502:E503">
    <cfRule type="cellIs" dxfId="1483" priority="10387" stopIfTrue="1" operator="equal">
      <formula>"(空白)"</formula>
    </cfRule>
    <cfRule type="cellIs" dxfId="1482" priority="10388" stopIfTrue="1" operator="equal">
      <formula>"/"</formula>
    </cfRule>
    <cfRule type="cellIs" dxfId="1481" priority="10389" stopIfTrue="1" operator="equal">
      <formula>0</formula>
    </cfRule>
  </conditionalFormatting>
  <conditionalFormatting sqref="A351:H351">
    <cfRule type="cellIs" dxfId="1480" priority="10300" stopIfTrue="1" operator="equal">
      <formula>"(空白)"</formula>
    </cfRule>
    <cfRule type="cellIs" dxfId="1479" priority="10301" stopIfTrue="1" operator="equal">
      <formula>"/"</formula>
    </cfRule>
    <cfRule type="cellIs" dxfId="1478" priority="10302" stopIfTrue="1" operator="equal">
      <formula>0</formula>
    </cfRule>
  </conditionalFormatting>
  <conditionalFormatting sqref="A126:H126">
    <cfRule type="cellIs" dxfId="1477" priority="10198" stopIfTrue="1" operator="equal">
      <formula>"(空白)"</formula>
    </cfRule>
    <cfRule type="cellIs" dxfId="1476" priority="10199" stopIfTrue="1" operator="equal">
      <formula>"/"</formula>
    </cfRule>
    <cfRule type="cellIs" dxfId="1475" priority="10200" stopIfTrue="1" operator="equal">
      <formula>0</formula>
    </cfRule>
  </conditionalFormatting>
  <conditionalFormatting sqref="F303:H304">
    <cfRule type="cellIs" dxfId="1474" priority="10183" stopIfTrue="1" operator="equal">
      <formula>"(空白)"</formula>
    </cfRule>
    <cfRule type="cellIs" dxfId="1473" priority="10184" stopIfTrue="1" operator="equal">
      <formula>"/"</formula>
    </cfRule>
    <cfRule type="cellIs" dxfId="1472" priority="10185" stopIfTrue="1" operator="equal">
      <formula>0</formula>
    </cfRule>
  </conditionalFormatting>
  <conditionalFormatting sqref="A388">
    <cfRule type="cellIs" dxfId="1471" priority="10168" stopIfTrue="1" operator="equal">
      <formula>"(空白)"</formula>
    </cfRule>
    <cfRule type="cellIs" dxfId="1470" priority="10169" stopIfTrue="1" operator="equal">
      <formula>"/"</formula>
    </cfRule>
    <cfRule type="cellIs" dxfId="1469" priority="10170" stopIfTrue="1" operator="equal">
      <formula>0</formula>
    </cfRule>
  </conditionalFormatting>
  <conditionalFormatting sqref="A638:A639">
    <cfRule type="cellIs" dxfId="1468" priority="9373" stopIfTrue="1" operator="equal">
      <formula>"(空白)"</formula>
    </cfRule>
    <cfRule type="cellIs" dxfId="1467" priority="9374" stopIfTrue="1" operator="equal">
      <formula>"/"</formula>
    </cfRule>
    <cfRule type="cellIs" dxfId="1466" priority="9375" stopIfTrue="1" operator="equal">
      <formula>0</formula>
    </cfRule>
  </conditionalFormatting>
  <conditionalFormatting sqref="A656">
    <cfRule type="cellIs" dxfId="1465" priority="9370" stopIfTrue="1" operator="equal">
      <formula>"(空白)"</formula>
    </cfRule>
    <cfRule type="cellIs" dxfId="1464" priority="9371" stopIfTrue="1" operator="equal">
      <formula>"/"</formula>
    </cfRule>
    <cfRule type="cellIs" dxfId="1463" priority="9372" stopIfTrue="1" operator="equal">
      <formula>0</formula>
    </cfRule>
  </conditionalFormatting>
  <conditionalFormatting sqref="B145:B146">
    <cfRule type="cellIs" dxfId="1462" priority="9964" stopIfTrue="1" operator="equal">
      <formula>"(空白)"</formula>
    </cfRule>
    <cfRule type="cellIs" dxfId="1461" priority="9965" stopIfTrue="1" operator="equal">
      <formula>"/"</formula>
    </cfRule>
    <cfRule type="cellIs" dxfId="1460" priority="9966" stopIfTrue="1" operator="equal">
      <formula>0</formula>
    </cfRule>
  </conditionalFormatting>
  <conditionalFormatting sqref="H182:H186">
    <cfRule type="cellIs" dxfId="1459" priority="9934" stopIfTrue="1" operator="equal">
      <formula>"(空白)"</formula>
    </cfRule>
    <cfRule type="cellIs" dxfId="1458" priority="9935" stopIfTrue="1" operator="equal">
      <formula>"/"</formula>
    </cfRule>
    <cfRule type="cellIs" dxfId="1457" priority="9936" stopIfTrue="1" operator="equal">
      <formula>0</formula>
    </cfRule>
  </conditionalFormatting>
  <conditionalFormatting sqref="B330">
    <cfRule type="cellIs" dxfId="1456" priority="9895" stopIfTrue="1" operator="equal">
      <formula>"(空白)"</formula>
    </cfRule>
    <cfRule type="cellIs" dxfId="1455" priority="9896" stopIfTrue="1" operator="equal">
      <formula>"/"</formula>
    </cfRule>
    <cfRule type="cellIs" dxfId="1454" priority="9897" stopIfTrue="1" operator="equal">
      <formula>0</formula>
    </cfRule>
  </conditionalFormatting>
  <conditionalFormatting sqref="A238:H238">
    <cfRule type="cellIs" dxfId="1453" priority="9415" stopIfTrue="1" operator="equal">
      <formula>"(空白)"</formula>
    </cfRule>
    <cfRule type="cellIs" dxfId="1452" priority="9416" stopIfTrue="1" operator="equal">
      <formula>"/"</formula>
    </cfRule>
    <cfRule type="cellIs" dxfId="1451" priority="9417" stopIfTrue="1" operator="equal">
      <formula>0</formula>
    </cfRule>
  </conditionalFormatting>
  <conditionalFormatting sqref="A237:H237">
    <cfRule type="cellIs" dxfId="1450" priority="9412" stopIfTrue="1" operator="equal">
      <formula>"(空白)"</formula>
    </cfRule>
    <cfRule type="cellIs" dxfId="1449" priority="9413" stopIfTrue="1" operator="equal">
      <formula>"/"</formula>
    </cfRule>
    <cfRule type="cellIs" dxfId="1448" priority="9414" stopIfTrue="1" operator="equal">
      <formula>0</formula>
    </cfRule>
  </conditionalFormatting>
  <conditionalFormatting sqref="F235">
    <cfRule type="cellIs" dxfId="1447" priority="9277" stopIfTrue="1" operator="equal">
      <formula>"(空白)"</formula>
    </cfRule>
    <cfRule type="cellIs" dxfId="1446" priority="9278" stopIfTrue="1" operator="equal">
      <formula>"/"</formula>
    </cfRule>
    <cfRule type="cellIs" dxfId="1445" priority="9279" stopIfTrue="1" operator="equal">
      <formula>0</formula>
    </cfRule>
  </conditionalFormatting>
  <conditionalFormatting sqref="A463 H463 C463">
    <cfRule type="cellIs" dxfId="1444" priority="9214" stopIfTrue="1" operator="equal">
      <formula>"(空白)"</formula>
    </cfRule>
    <cfRule type="cellIs" dxfId="1443" priority="9215" stopIfTrue="1" operator="equal">
      <formula>"/"</formula>
    </cfRule>
    <cfRule type="cellIs" dxfId="1442" priority="9216" stopIfTrue="1" operator="equal">
      <formula>0</formula>
    </cfRule>
  </conditionalFormatting>
  <conditionalFormatting sqref="G463">
    <cfRule type="cellIs" dxfId="1441" priority="9211" stopIfTrue="1" operator="equal">
      <formula>"(空白)"</formula>
    </cfRule>
    <cfRule type="cellIs" dxfId="1440" priority="9212" stopIfTrue="1" operator="equal">
      <formula>"/"</formula>
    </cfRule>
    <cfRule type="cellIs" dxfId="1439" priority="9213" stopIfTrue="1" operator="equal">
      <formula>0</formula>
    </cfRule>
  </conditionalFormatting>
  <conditionalFormatting sqref="A456">
    <cfRule type="cellIs" dxfId="1438" priority="9106" stopIfTrue="1" operator="equal">
      <formula>"(空白)"</formula>
    </cfRule>
    <cfRule type="cellIs" dxfId="1437" priority="9107" stopIfTrue="1" operator="equal">
      <formula>"/"</formula>
    </cfRule>
    <cfRule type="cellIs" dxfId="1436" priority="9108" stopIfTrue="1" operator="equal">
      <formula>0</formula>
    </cfRule>
  </conditionalFormatting>
  <conditionalFormatting sqref="G60">
    <cfRule type="cellIs" dxfId="1435" priority="8287" stopIfTrue="1" operator="equal">
      <formula>"(空白)"</formula>
    </cfRule>
    <cfRule type="cellIs" dxfId="1434" priority="8288" stopIfTrue="1" operator="equal">
      <formula>"/"</formula>
    </cfRule>
    <cfRule type="cellIs" dxfId="1433" priority="8289" stopIfTrue="1" operator="equal">
      <formula>0</formula>
    </cfRule>
  </conditionalFormatting>
  <conditionalFormatting sqref="F28">
    <cfRule type="cellIs" dxfId="1432" priority="8692" stopIfTrue="1" operator="equal">
      <formula>"(空白)"</formula>
    </cfRule>
    <cfRule type="cellIs" dxfId="1431" priority="8693" stopIfTrue="1" operator="equal">
      <formula>"/"</formula>
    </cfRule>
    <cfRule type="cellIs" dxfId="1430" priority="8694" stopIfTrue="1" operator="equal">
      <formula>0</formula>
    </cfRule>
  </conditionalFormatting>
  <conditionalFormatting sqref="H306">
    <cfRule type="cellIs" dxfId="1429" priority="8392" stopIfTrue="1" operator="equal">
      <formula>"(空白)"</formula>
    </cfRule>
    <cfRule type="cellIs" dxfId="1428" priority="8393" stopIfTrue="1" operator="equal">
      <formula>"/"</formula>
    </cfRule>
    <cfRule type="cellIs" dxfId="1427" priority="8394" stopIfTrue="1" operator="equal">
      <formula>0</formula>
    </cfRule>
  </conditionalFormatting>
  <conditionalFormatting sqref="B454">
    <cfRule type="cellIs" dxfId="1426" priority="7777" stopIfTrue="1" operator="equal">
      <formula>"(空白)"</formula>
    </cfRule>
    <cfRule type="cellIs" dxfId="1425" priority="7778" stopIfTrue="1" operator="equal">
      <formula>"/"</formula>
    </cfRule>
    <cfRule type="cellIs" dxfId="1424" priority="7779" stopIfTrue="1" operator="equal">
      <formula>0</formula>
    </cfRule>
  </conditionalFormatting>
  <conditionalFormatting sqref="B462">
    <cfRule type="cellIs" dxfId="1423" priority="7687" stopIfTrue="1" operator="equal">
      <formula>"(空白)"</formula>
    </cfRule>
    <cfRule type="cellIs" dxfId="1422" priority="7688" stopIfTrue="1" operator="equal">
      <formula>"/"</formula>
    </cfRule>
    <cfRule type="cellIs" dxfId="1421" priority="7689" stopIfTrue="1" operator="equal">
      <formula>0</formula>
    </cfRule>
  </conditionalFormatting>
  <conditionalFormatting sqref="F30">
    <cfRule type="cellIs" dxfId="1420" priority="8107" stopIfTrue="1" operator="equal">
      <formula>"(空白)"</formula>
    </cfRule>
    <cfRule type="cellIs" dxfId="1419" priority="8108" stopIfTrue="1" operator="equal">
      <formula>"/"</formula>
    </cfRule>
    <cfRule type="cellIs" dxfId="1418" priority="8109" stopIfTrue="1" operator="equal">
      <formula>0</formula>
    </cfRule>
  </conditionalFormatting>
  <conditionalFormatting sqref="A167:A168 A183:A186 A170:A171 A173 A177 A179 A181 A175">
    <cfRule type="cellIs" dxfId="1417" priority="8131" stopIfTrue="1" operator="equal">
      <formula>"(空白)"</formula>
    </cfRule>
    <cfRule type="cellIs" dxfId="1416" priority="8132" stopIfTrue="1" operator="equal">
      <formula>"/"</formula>
    </cfRule>
    <cfRule type="cellIs" dxfId="1415" priority="8133" stopIfTrue="1" operator="equal">
      <formula>0</formula>
    </cfRule>
  </conditionalFormatting>
  <conditionalFormatting sqref="A169">
    <cfRule type="cellIs" dxfId="1414" priority="8128" stopIfTrue="1" operator="equal">
      <formula>"(空白)"</formula>
    </cfRule>
    <cfRule type="cellIs" dxfId="1413" priority="8129" stopIfTrue="1" operator="equal">
      <formula>"/"</formula>
    </cfRule>
    <cfRule type="cellIs" dxfId="1412" priority="8130" stopIfTrue="1" operator="equal">
      <formula>0</formula>
    </cfRule>
  </conditionalFormatting>
  <conditionalFormatting sqref="A176">
    <cfRule type="cellIs" dxfId="1411" priority="8122" stopIfTrue="1" operator="equal">
      <formula>"(空白)"</formula>
    </cfRule>
    <cfRule type="cellIs" dxfId="1410" priority="8123" stopIfTrue="1" operator="equal">
      <formula>"/"</formula>
    </cfRule>
    <cfRule type="cellIs" dxfId="1409" priority="8124" stopIfTrue="1" operator="equal">
      <formula>0</formula>
    </cfRule>
  </conditionalFormatting>
  <conditionalFormatting sqref="A172">
    <cfRule type="cellIs" dxfId="1408" priority="8125" stopIfTrue="1" operator="equal">
      <formula>"(空白)"</formula>
    </cfRule>
    <cfRule type="cellIs" dxfId="1407" priority="8126" stopIfTrue="1" operator="equal">
      <formula>"/"</formula>
    </cfRule>
    <cfRule type="cellIs" dxfId="1406" priority="8127" stopIfTrue="1" operator="equal">
      <formula>0</formula>
    </cfRule>
  </conditionalFormatting>
  <conditionalFormatting sqref="A178">
    <cfRule type="cellIs" dxfId="1405" priority="8119" stopIfTrue="1" operator="equal">
      <formula>"(空白)"</formula>
    </cfRule>
    <cfRule type="cellIs" dxfId="1404" priority="8120" stopIfTrue="1" operator="equal">
      <formula>"/"</formula>
    </cfRule>
    <cfRule type="cellIs" dxfId="1403" priority="8121" stopIfTrue="1" operator="equal">
      <formula>0</formula>
    </cfRule>
  </conditionalFormatting>
  <conditionalFormatting sqref="A180">
    <cfRule type="cellIs" dxfId="1402" priority="8116" stopIfTrue="1" operator="equal">
      <formula>"(空白)"</formula>
    </cfRule>
    <cfRule type="cellIs" dxfId="1401" priority="8117" stopIfTrue="1" operator="equal">
      <formula>"/"</formula>
    </cfRule>
    <cfRule type="cellIs" dxfId="1400" priority="8118" stopIfTrue="1" operator="equal">
      <formula>0</formula>
    </cfRule>
  </conditionalFormatting>
  <conditionalFormatting sqref="A174">
    <cfRule type="cellIs" dxfId="1399" priority="8113" stopIfTrue="1" operator="equal">
      <formula>"(空白)"</formula>
    </cfRule>
    <cfRule type="cellIs" dxfId="1398" priority="8114" stopIfTrue="1" operator="equal">
      <formula>"/"</formula>
    </cfRule>
    <cfRule type="cellIs" dxfId="1397" priority="8115" stopIfTrue="1" operator="equal">
      <formula>0</formula>
    </cfRule>
  </conditionalFormatting>
  <conditionalFormatting sqref="F16">
    <cfRule type="cellIs" dxfId="1396" priority="8110" stopIfTrue="1" operator="equal">
      <formula>"(空白)"</formula>
    </cfRule>
    <cfRule type="cellIs" dxfId="1395" priority="8111" stopIfTrue="1" operator="equal">
      <formula>"/"</formula>
    </cfRule>
    <cfRule type="cellIs" dxfId="1394" priority="8112" stopIfTrue="1" operator="equal">
      <formula>0</formula>
    </cfRule>
  </conditionalFormatting>
  <conditionalFormatting sqref="F61:F64">
    <cfRule type="cellIs" dxfId="1393" priority="8101" stopIfTrue="1" operator="equal">
      <formula>"(空白)"</formula>
    </cfRule>
    <cfRule type="cellIs" dxfId="1392" priority="8102" stopIfTrue="1" operator="equal">
      <formula>"/"</formula>
    </cfRule>
    <cfRule type="cellIs" dxfId="1391" priority="8103" stopIfTrue="1" operator="equal">
      <formula>0</formula>
    </cfRule>
  </conditionalFormatting>
  <conditionalFormatting sqref="B662">
    <cfRule type="cellIs" dxfId="1390" priority="7534" stopIfTrue="1" operator="equal">
      <formula>"(空白)"</formula>
    </cfRule>
    <cfRule type="cellIs" dxfId="1389" priority="7535" stopIfTrue="1" operator="equal">
      <formula>"/"</formula>
    </cfRule>
    <cfRule type="cellIs" dxfId="1388" priority="7536" stopIfTrue="1" operator="equal">
      <formula>0</formula>
    </cfRule>
  </conditionalFormatting>
  <conditionalFormatting sqref="B81:B82">
    <cfRule type="cellIs" dxfId="1387" priority="8062" stopIfTrue="1" operator="equal">
      <formula>"(空白)"</formula>
    </cfRule>
    <cfRule type="cellIs" dxfId="1386" priority="8063" stopIfTrue="1" operator="equal">
      <formula>"/"</formula>
    </cfRule>
    <cfRule type="cellIs" dxfId="1385" priority="8064" stopIfTrue="1" operator="equal">
      <formula>0</formula>
    </cfRule>
  </conditionalFormatting>
  <conditionalFormatting sqref="E462">
    <cfRule type="cellIs" dxfId="1384" priority="8044" stopIfTrue="1" operator="equal">
      <formula>"(空白)"</formula>
    </cfRule>
    <cfRule type="cellIs" dxfId="1383" priority="8045" stopIfTrue="1" operator="equal">
      <formula>"/"</formula>
    </cfRule>
    <cfRule type="cellIs" dxfId="1382" priority="8046" stopIfTrue="1" operator="equal">
      <formula>0</formula>
    </cfRule>
  </conditionalFormatting>
  <conditionalFormatting sqref="B81:B82">
    <cfRule type="cellIs" dxfId="1381" priority="7969" stopIfTrue="1" operator="equal">
      <formula>"(空白)"</formula>
    </cfRule>
    <cfRule type="cellIs" dxfId="1380" priority="7970" stopIfTrue="1" operator="equal">
      <formula>"/"</formula>
    </cfRule>
    <cfRule type="cellIs" dxfId="1379" priority="7971" stopIfTrue="1" operator="equal">
      <formula>0</formula>
    </cfRule>
  </conditionalFormatting>
  <conditionalFormatting sqref="H166">
    <cfRule type="cellIs" dxfId="1378" priority="7918" stopIfTrue="1" operator="equal">
      <formula>"(空白)"</formula>
    </cfRule>
    <cfRule type="cellIs" dxfId="1377" priority="7919" stopIfTrue="1" operator="equal">
      <formula>"/"</formula>
    </cfRule>
    <cfRule type="cellIs" dxfId="1376" priority="7920" stopIfTrue="1" operator="equal">
      <formula>0</formula>
    </cfRule>
  </conditionalFormatting>
  <conditionalFormatting sqref="F110:F112">
    <cfRule type="cellIs" dxfId="1375" priority="7954" stopIfTrue="1" operator="equal">
      <formula>"(空白)"</formula>
    </cfRule>
    <cfRule type="cellIs" dxfId="1374" priority="7955" stopIfTrue="1" operator="equal">
      <formula>"/"</formula>
    </cfRule>
    <cfRule type="cellIs" dxfId="1373" priority="7956" stopIfTrue="1" operator="equal">
      <formula>0</formula>
    </cfRule>
  </conditionalFormatting>
  <conditionalFormatting sqref="A166">
    <cfRule type="cellIs" dxfId="1372" priority="7912" stopIfTrue="1" operator="equal">
      <formula>"(空白)"</formula>
    </cfRule>
    <cfRule type="cellIs" dxfId="1371" priority="7913" stopIfTrue="1" operator="equal">
      <formula>"/"</formula>
    </cfRule>
    <cfRule type="cellIs" dxfId="1370" priority="7914" stopIfTrue="1" operator="equal">
      <formula>0</formula>
    </cfRule>
  </conditionalFormatting>
  <conditionalFormatting sqref="B339:B341">
    <cfRule type="cellIs" dxfId="1369" priority="7852" stopIfTrue="1" operator="equal">
      <formula>"(空白)"</formula>
    </cfRule>
    <cfRule type="cellIs" dxfId="1368" priority="7853" stopIfTrue="1" operator="equal">
      <formula>"/"</formula>
    </cfRule>
    <cfRule type="cellIs" dxfId="1367" priority="7854" stopIfTrue="1" operator="equal">
      <formula>0</formula>
    </cfRule>
  </conditionalFormatting>
  <conditionalFormatting sqref="B365:B368">
    <cfRule type="cellIs" dxfId="1366" priority="7834" stopIfTrue="1" operator="equal">
      <formula>"(空白)"</formula>
    </cfRule>
    <cfRule type="cellIs" dxfId="1365" priority="7835" stopIfTrue="1" operator="equal">
      <formula>"/"</formula>
    </cfRule>
    <cfRule type="cellIs" dxfId="1364" priority="7836" stopIfTrue="1" operator="equal">
      <formula>0</formula>
    </cfRule>
  </conditionalFormatting>
  <conditionalFormatting sqref="B369:B372">
    <cfRule type="cellIs" dxfId="1363" priority="7831" stopIfTrue="1" operator="equal">
      <formula>"(空白)"</formula>
    </cfRule>
    <cfRule type="cellIs" dxfId="1362" priority="7832" stopIfTrue="1" operator="equal">
      <formula>"/"</formula>
    </cfRule>
    <cfRule type="cellIs" dxfId="1361" priority="7833" stopIfTrue="1" operator="equal">
      <formula>0</formula>
    </cfRule>
  </conditionalFormatting>
  <conditionalFormatting sqref="B361:B364">
    <cfRule type="cellIs" dxfId="1360" priority="7837" stopIfTrue="1" operator="equal">
      <formula>"(空白)"</formula>
    </cfRule>
    <cfRule type="cellIs" dxfId="1359" priority="7838" stopIfTrue="1" operator="equal">
      <formula>"/"</formula>
    </cfRule>
    <cfRule type="cellIs" dxfId="1358" priority="7839" stopIfTrue="1" operator="equal">
      <formula>0</formula>
    </cfRule>
  </conditionalFormatting>
  <conditionalFormatting sqref="B451">
    <cfRule type="cellIs" dxfId="1357" priority="7786" stopIfTrue="1" operator="equal">
      <formula>"(空白)"</formula>
    </cfRule>
    <cfRule type="cellIs" dxfId="1356" priority="7787" stopIfTrue="1" operator="equal">
      <formula>"/"</formula>
    </cfRule>
    <cfRule type="cellIs" dxfId="1355" priority="7788" stopIfTrue="1" operator="equal">
      <formula>0</formula>
    </cfRule>
  </conditionalFormatting>
  <conditionalFormatting sqref="B469:B470">
    <cfRule type="cellIs" dxfId="1354" priority="7771" stopIfTrue="1" operator="equal">
      <formula>"(空白)"</formula>
    </cfRule>
    <cfRule type="cellIs" dxfId="1353" priority="7772" stopIfTrue="1" operator="equal">
      <formula>"/"</formula>
    </cfRule>
    <cfRule type="cellIs" dxfId="1352" priority="7773" stopIfTrue="1" operator="equal">
      <formula>0</formula>
    </cfRule>
  </conditionalFormatting>
  <conditionalFormatting sqref="B450">
    <cfRule type="cellIs" dxfId="1351" priority="7789" stopIfTrue="1" operator="equal">
      <formula>"(空白)"</formula>
    </cfRule>
    <cfRule type="cellIs" dxfId="1350" priority="7790" stopIfTrue="1" operator="equal">
      <formula>"/"</formula>
    </cfRule>
    <cfRule type="cellIs" dxfId="1349" priority="7791" stopIfTrue="1" operator="equal">
      <formula>0</formula>
    </cfRule>
  </conditionalFormatting>
  <conditionalFormatting sqref="B477:B479 B481">
    <cfRule type="cellIs" dxfId="1348" priority="7744" stopIfTrue="1" operator="equal">
      <formula>"(空白)"</formula>
    </cfRule>
    <cfRule type="cellIs" dxfId="1347" priority="7745" stopIfTrue="1" operator="equal">
      <formula>"/"</formula>
    </cfRule>
    <cfRule type="cellIs" dxfId="1346" priority="7746" stopIfTrue="1" operator="equal">
      <formula>0</formula>
    </cfRule>
  </conditionalFormatting>
  <conditionalFormatting sqref="B488:B489">
    <cfRule type="cellIs" dxfId="1345" priority="7768" stopIfTrue="1" operator="equal">
      <formula>"(空白)"</formula>
    </cfRule>
    <cfRule type="cellIs" dxfId="1344" priority="7769" stopIfTrue="1" operator="equal">
      <formula>"/"</formula>
    </cfRule>
    <cfRule type="cellIs" dxfId="1343" priority="7770" stopIfTrue="1" operator="equal">
      <formula>0</formula>
    </cfRule>
  </conditionalFormatting>
  <conditionalFormatting sqref="B449">
    <cfRule type="cellIs" dxfId="1342" priority="7792" stopIfTrue="1" operator="equal">
      <formula>"(空白)"</formula>
    </cfRule>
    <cfRule type="cellIs" dxfId="1341" priority="7793" stopIfTrue="1" operator="equal">
      <formula>"/"</formula>
    </cfRule>
    <cfRule type="cellIs" dxfId="1340" priority="7794" stopIfTrue="1" operator="equal">
      <formula>0</formula>
    </cfRule>
  </conditionalFormatting>
  <conditionalFormatting sqref="B472">
    <cfRule type="cellIs" dxfId="1339" priority="7735" stopIfTrue="1" operator="equal">
      <formula>"(空白)"</formula>
    </cfRule>
    <cfRule type="cellIs" dxfId="1338" priority="7736" stopIfTrue="1" operator="equal">
      <formula>"/"</formula>
    </cfRule>
    <cfRule type="cellIs" dxfId="1337" priority="7737" stopIfTrue="1" operator="equal">
      <formula>0</formula>
    </cfRule>
  </conditionalFormatting>
  <conditionalFormatting sqref="B482:B483">
    <cfRule type="cellIs" dxfId="1336" priority="7717" stopIfTrue="1" operator="equal">
      <formula>"(空白)"</formula>
    </cfRule>
    <cfRule type="cellIs" dxfId="1335" priority="7718" stopIfTrue="1" operator="equal">
      <formula>"/"</formula>
    </cfRule>
    <cfRule type="cellIs" dxfId="1334" priority="7719" stopIfTrue="1" operator="equal">
      <formula>0</formula>
    </cfRule>
  </conditionalFormatting>
  <conditionalFormatting sqref="B574">
    <cfRule type="cellIs" dxfId="1333" priority="7597" stopIfTrue="1" operator="equal">
      <formula>"(空白)"</formula>
    </cfRule>
    <cfRule type="cellIs" dxfId="1332" priority="7598" stopIfTrue="1" operator="equal">
      <formula>"/"</formula>
    </cfRule>
    <cfRule type="cellIs" dxfId="1331" priority="7599" stopIfTrue="1" operator="equal">
      <formula>0</formula>
    </cfRule>
  </conditionalFormatting>
  <conditionalFormatting sqref="B575:B576">
    <cfRule type="cellIs" dxfId="1330" priority="7594" stopIfTrue="1" operator="equal">
      <formula>"(空白)"</formula>
    </cfRule>
    <cfRule type="cellIs" dxfId="1329" priority="7595" stopIfTrue="1" operator="equal">
      <formula>"/"</formula>
    </cfRule>
    <cfRule type="cellIs" dxfId="1328" priority="7596" stopIfTrue="1" operator="equal">
      <formula>0</formula>
    </cfRule>
  </conditionalFormatting>
  <conditionalFormatting sqref="B572">
    <cfRule type="cellIs" dxfId="1327" priority="7600" stopIfTrue="1" operator="equal">
      <formula>"(空白)"</formula>
    </cfRule>
    <cfRule type="cellIs" dxfId="1326" priority="7601" stopIfTrue="1" operator="equal">
      <formula>"/"</formula>
    </cfRule>
    <cfRule type="cellIs" dxfId="1325" priority="7602" stopIfTrue="1" operator="equal">
      <formula>0</formula>
    </cfRule>
  </conditionalFormatting>
  <conditionalFormatting sqref="B577">
    <cfRule type="cellIs" dxfId="1324" priority="7606" stopIfTrue="1" operator="equal">
      <formula>"(空白)"</formula>
    </cfRule>
    <cfRule type="cellIs" dxfId="1323" priority="7607" stopIfTrue="1" operator="equal">
      <formula>"/"</formula>
    </cfRule>
    <cfRule type="cellIs" dxfId="1322" priority="7608" stopIfTrue="1" operator="equal">
      <formula>0</formula>
    </cfRule>
  </conditionalFormatting>
  <conditionalFormatting sqref="B567">
    <cfRule type="cellIs" dxfId="1321" priority="7618" stopIfTrue="1" operator="equal">
      <formula>"(空白)"</formula>
    </cfRule>
    <cfRule type="cellIs" dxfId="1320" priority="7619" stopIfTrue="1" operator="equal">
      <formula>"/"</formula>
    </cfRule>
    <cfRule type="cellIs" dxfId="1319" priority="7620" stopIfTrue="1" operator="equal">
      <formula>0</formula>
    </cfRule>
  </conditionalFormatting>
  <conditionalFormatting sqref="B565">
    <cfRule type="cellIs" dxfId="1318" priority="7624" stopIfTrue="1" operator="equal">
      <formula>"(空白)"</formula>
    </cfRule>
    <cfRule type="cellIs" dxfId="1317" priority="7625" stopIfTrue="1" operator="equal">
      <formula>"/"</formula>
    </cfRule>
    <cfRule type="cellIs" dxfId="1316" priority="7626" stopIfTrue="1" operator="equal">
      <formula>0</formula>
    </cfRule>
  </conditionalFormatting>
  <conditionalFormatting sqref="B564">
    <cfRule type="cellIs" dxfId="1315" priority="7627" stopIfTrue="1" operator="equal">
      <formula>"(空白)"</formula>
    </cfRule>
    <cfRule type="cellIs" dxfId="1314" priority="7628" stopIfTrue="1" operator="equal">
      <formula>"/"</formula>
    </cfRule>
    <cfRule type="cellIs" dxfId="1313" priority="7629" stopIfTrue="1" operator="equal">
      <formula>0</formula>
    </cfRule>
  </conditionalFormatting>
  <conditionalFormatting sqref="B566">
    <cfRule type="cellIs" dxfId="1312" priority="7621" stopIfTrue="1" operator="equal">
      <formula>"(空白)"</formula>
    </cfRule>
    <cfRule type="cellIs" dxfId="1311" priority="7622" stopIfTrue="1" operator="equal">
      <formula>"/"</formula>
    </cfRule>
    <cfRule type="cellIs" dxfId="1310" priority="7623" stopIfTrue="1" operator="equal">
      <formula>0</formula>
    </cfRule>
  </conditionalFormatting>
  <conditionalFormatting sqref="B569:B570">
    <cfRule type="cellIs" dxfId="1309" priority="7615" stopIfTrue="1" operator="equal">
      <formula>"(空白)"</formula>
    </cfRule>
    <cfRule type="cellIs" dxfId="1308" priority="7616" stopIfTrue="1" operator="equal">
      <formula>"/"</formula>
    </cfRule>
    <cfRule type="cellIs" dxfId="1307" priority="7617" stopIfTrue="1" operator="equal">
      <formula>0</formula>
    </cfRule>
  </conditionalFormatting>
  <conditionalFormatting sqref="B578">
    <cfRule type="cellIs" dxfId="1306" priority="7609" stopIfTrue="1" operator="equal">
      <formula>"(空白)"</formula>
    </cfRule>
    <cfRule type="cellIs" dxfId="1305" priority="7610" stopIfTrue="1" operator="equal">
      <formula>"/"</formula>
    </cfRule>
    <cfRule type="cellIs" dxfId="1304" priority="7611" stopIfTrue="1" operator="equal">
      <formula>0</formula>
    </cfRule>
  </conditionalFormatting>
  <conditionalFormatting sqref="B571">
    <cfRule type="cellIs" dxfId="1303" priority="7603" stopIfTrue="1" operator="equal">
      <formula>"(空白)"</formula>
    </cfRule>
    <cfRule type="cellIs" dxfId="1302" priority="7604" stopIfTrue="1" operator="equal">
      <formula>"/"</formula>
    </cfRule>
    <cfRule type="cellIs" dxfId="1301" priority="7605" stopIfTrue="1" operator="equal">
      <formula>0</formula>
    </cfRule>
  </conditionalFormatting>
  <conditionalFormatting sqref="B627:B634">
    <cfRule type="cellIs" dxfId="1300" priority="7543" stopIfTrue="1" operator="equal">
      <formula>"(空白)"</formula>
    </cfRule>
    <cfRule type="cellIs" dxfId="1299" priority="7544" stopIfTrue="1" operator="equal">
      <formula>"/"</formula>
    </cfRule>
    <cfRule type="cellIs" dxfId="1298" priority="7545" stopIfTrue="1" operator="equal">
      <formula>0</formula>
    </cfRule>
  </conditionalFormatting>
  <conditionalFormatting sqref="B603:B604">
    <cfRule type="cellIs" dxfId="1297" priority="7576" stopIfTrue="1" operator="equal">
      <formula>"(空白)"</formula>
    </cfRule>
    <cfRule type="cellIs" dxfId="1296" priority="7577" stopIfTrue="1" operator="equal">
      <formula>"/"</formula>
    </cfRule>
    <cfRule type="cellIs" dxfId="1295" priority="7578" stopIfTrue="1" operator="equal">
      <formula>0</formula>
    </cfRule>
  </conditionalFormatting>
  <conditionalFormatting sqref="B615">
    <cfRule type="cellIs" dxfId="1294" priority="7567" stopIfTrue="1" operator="equal">
      <formula>"(空白)"</formula>
    </cfRule>
    <cfRule type="cellIs" dxfId="1293" priority="7568" stopIfTrue="1" operator="equal">
      <formula>"/"</formula>
    </cfRule>
    <cfRule type="cellIs" dxfId="1292" priority="7569" stopIfTrue="1" operator="equal">
      <formula>0</formula>
    </cfRule>
  </conditionalFormatting>
  <conditionalFormatting sqref="B617:B618">
    <cfRule type="cellIs" dxfId="1291" priority="7549" stopIfTrue="1" operator="equal">
      <formula>"(空白)"</formula>
    </cfRule>
    <cfRule type="cellIs" dxfId="1290" priority="7550" stopIfTrue="1" operator="equal">
      <formula>"/"</formula>
    </cfRule>
    <cfRule type="cellIs" dxfId="1289" priority="7551" stopIfTrue="1" operator="equal">
      <formula>0</formula>
    </cfRule>
  </conditionalFormatting>
  <conditionalFormatting sqref="B663">
    <cfRule type="cellIs" dxfId="1288" priority="7531" stopIfTrue="1" operator="equal">
      <formula>"(空白)"</formula>
    </cfRule>
    <cfRule type="cellIs" dxfId="1287" priority="7532" stopIfTrue="1" operator="equal">
      <formula>"/"</formula>
    </cfRule>
    <cfRule type="cellIs" dxfId="1286" priority="7533" stopIfTrue="1" operator="equal">
      <formula>0</formula>
    </cfRule>
  </conditionalFormatting>
  <conditionalFormatting sqref="B337">
    <cfRule type="cellIs" dxfId="1285" priority="7168" stopIfTrue="1" operator="equal">
      <formula>"(空白)"</formula>
    </cfRule>
    <cfRule type="cellIs" dxfId="1284" priority="7169" stopIfTrue="1" operator="equal">
      <formula>"/"</formula>
    </cfRule>
    <cfRule type="cellIs" dxfId="1283" priority="7170" stopIfTrue="1" operator="equal">
      <formula>0</formula>
    </cfRule>
  </conditionalFormatting>
  <conditionalFormatting sqref="A523">
    <cfRule type="cellIs" dxfId="1282" priority="7138" stopIfTrue="1" operator="equal">
      <formula>"(空白)"</formula>
    </cfRule>
    <cfRule type="cellIs" dxfId="1281" priority="7139" stopIfTrue="1" operator="equal">
      <formula>"/"</formula>
    </cfRule>
    <cfRule type="cellIs" dxfId="1280" priority="7140" stopIfTrue="1" operator="equal">
      <formula>0</formula>
    </cfRule>
  </conditionalFormatting>
  <conditionalFormatting sqref="A550">
    <cfRule type="cellIs" dxfId="1279" priority="7072" stopIfTrue="1" operator="equal">
      <formula>"(空白)"</formula>
    </cfRule>
    <cfRule type="cellIs" dxfId="1278" priority="7073" stopIfTrue="1" operator="equal">
      <formula>"/"</formula>
    </cfRule>
    <cfRule type="cellIs" dxfId="1277" priority="7074" stopIfTrue="1" operator="equal">
      <formula>0</formula>
    </cfRule>
  </conditionalFormatting>
  <conditionalFormatting sqref="B338">
    <cfRule type="cellIs" dxfId="1276" priority="7171" stopIfTrue="1" operator="equal">
      <formula>"(空白)"</formula>
    </cfRule>
    <cfRule type="cellIs" dxfId="1275" priority="7172" stopIfTrue="1" operator="equal">
      <formula>"/"</formula>
    </cfRule>
    <cfRule type="cellIs" dxfId="1274" priority="7173" stopIfTrue="1" operator="equal">
      <formula>0</formula>
    </cfRule>
  </conditionalFormatting>
  <conditionalFormatting sqref="A561">
    <cfRule type="cellIs" dxfId="1273" priority="7066" stopIfTrue="1" operator="equal">
      <formula>"(空白)"</formula>
    </cfRule>
    <cfRule type="cellIs" dxfId="1272" priority="7067" stopIfTrue="1" operator="equal">
      <formula>"/"</formula>
    </cfRule>
    <cfRule type="cellIs" dxfId="1271" priority="7068" stopIfTrue="1" operator="equal">
      <formula>0</formula>
    </cfRule>
  </conditionalFormatting>
  <conditionalFormatting sqref="A624">
    <cfRule type="cellIs" dxfId="1270" priority="7024" stopIfTrue="1" operator="equal">
      <formula>"(空白)"</formula>
    </cfRule>
    <cfRule type="cellIs" dxfId="1269" priority="7025" stopIfTrue="1" operator="equal">
      <formula>"/"</formula>
    </cfRule>
    <cfRule type="cellIs" dxfId="1268" priority="7026" stopIfTrue="1" operator="equal">
      <formula>0</formula>
    </cfRule>
  </conditionalFormatting>
  <conditionalFormatting sqref="A585">
    <cfRule type="cellIs" dxfId="1267" priority="7057" stopIfTrue="1" operator="equal">
      <formula>"(空白)"</formula>
    </cfRule>
    <cfRule type="cellIs" dxfId="1266" priority="7058" stopIfTrue="1" operator="equal">
      <formula>"/"</formula>
    </cfRule>
    <cfRule type="cellIs" dxfId="1265" priority="7059" stopIfTrue="1" operator="equal">
      <formula>0</formula>
    </cfRule>
  </conditionalFormatting>
  <conditionalFormatting sqref="A438:A440">
    <cfRule type="cellIs" dxfId="1264" priority="6601" stopIfTrue="1" operator="equal">
      <formula>"(空白)"</formula>
    </cfRule>
    <cfRule type="cellIs" dxfId="1263" priority="6602" stopIfTrue="1" operator="equal">
      <formula>"/"</formula>
    </cfRule>
    <cfRule type="cellIs" dxfId="1262" priority="6603" stopIfTrue="1" operator="equal">
      <formula>0</formula>
    </cfRule>
  </conditionalFormatting>
  <conditionalFormatting sqref="H457">
    <cfRule type="cellIs" dxfId="1261" priority="6598" stopIfTrue="1" operator="equal">
      <formula>"(空白)"</formula>
    </cfRule>
    <cfRule type="cellIs" dxfId="1260" priority="6599" stopIfTrue="1" operator="equal">
      <formula>"/"</formula>
    </cfRule>
    <cfRule type="cellIs" dxfId="1259" priority="6600" stopIfTrue="1" operator="equal">
      <formula>0</formula>
    </cfRule>
  </conditionalFormatting>
  <conditionalFormatting sqref="B110">
    <cfRule type="cellIs" dxfId="1258" priority="6595" stopIfTrue="1" operator="equal">
      <formula>"(空白)"</formula>
    </cfRule>
    <cfRule type="cellIs" dxfId="1257" priority="6596" stopIfTrue="1" operator="equal">
      <formula>"/"</formula>
    </cfRule>
    <cfRule type="cellIs" dxfId="1256" priority="6597" stopIfTrue="1" operator="equal">
      <formula>0</formula>
    </cfRule>
  </conditionalFormatting>
  <conditionalFormatting sqref="C419:C422">
    <cfRule type="cellIs" dxfId="1255" priority="6205" stopIfTrue="1" operator="equal">
      <formula>"(空白)"</formula>
    </cfRule>
    <cfRule type="cellIs" dxfId="1254" priority="6206" stopIfTrue="1" operator="equal">
      <formula>"/"</formula>
    </cfRule>
    <cfRule type="cellIs" dxfId="1253" priority="6207" stopIfTrue="1" operator="equal">
      <formula>0</formula>
    </cfRule>
  </conditionalFormatting>
  <conditionalFormatting sqref="C423:C426">
    <cfRule type="cellIs" dxfId="1252" priority="6196" stopIfTrue="1" operator="equal">
      <formula>"(空白)"</formula>
    </cfRule>
    <cfRule type="cellIs" dxfId="1251" priority="6197" stopIfTrue="1" operator="equal">
      <formula>"/"</formula>
    </cfRule>
    <cfRule type="cellIs" dxfId="1250" priority="6198" stopIfTrue="1" operator="equal">
      <formula>0</formula>
    </cfRule>
  </conditionalFormatting>
  <conditionalFormatting sqref="G423:G426">
    <cfRule type="cellIs" dxfId="1249" priority="6187" stopIfTrue="1" operator="equal">
      <formula>"(空白)"</formula>
    </cfRule>
    <cfRule type="cellIs" dxfId="1248" priority="6188" stopIfTrue="1" operator="equal">
      <formula>"/"</formula>
    </cfRule>
    <cfRule type="cellIs" dxfId="1247" priority="6189" stopIfTrue="1" operator="equal">
      <formula>0</formula>
    </cfRule>
  </conditionalFormatting>
  <conditionalFormatting sqref="A464">
    <cfRule type="cellIs" dxfId="1246" priority="6178" stopIfTrue="1" operator="equal">
      <formula>"(空白)"</formula>
    </cfRule>
    <cfRule type="cellIs" dxfId="1245" priority="6179" stopIfTrue="1" operator="equal">
      <formula>"/"</formula>
    </cfRule>
    <cfRule type="cellIs" dxfId="1244" priority="6180" stopIfTrue="1" operator="equal">
      <formula>0</formula>
    </cfRule>
  </conditionalFormatting>
  <conditionalFormatting sqref="C464">
    <cfRule type="cellIs" dxfId="1243" priority="6175" stopIfTrue="1" operator="equal">
      <formula>"(空白)"</formula>
    </cfRule>
    <cfRule type="cellIs" dxfId="1242" priority="6176" stopIfTrue="1" operator="equal">
      <formula>"/"</formula>
    </cfRule>
    <cfRule type="cellIs" dxfId="1241" priority="6177" stopIfTrue="1" operator="equal">
      <formula>0</formula>
    </cfRule>
  </conditionalFormatting>
  <conditionalFormatting sqref="G464">
    <cfRule type="cellIs" dxfId="1240" priority="6172" stopIfTrue="1" operator="equal">
      <formula>"(空白)"</formula>
    </cfRule>
    <cfRule type="cellIs" dxfId="1239" priority="6173" stopIfTrue="1" operator="equal">
      <formula>"/"</formula>
    </cfRule>
    <cfRule type="cellIs" dxfId="1238" priority="6174" stopIfTrue="1" operator="equal">
      <formula>0</formula>
    </cfRule>
  </conditionalFormatting>
  <conditionalFormatting sqref="B616">
    <cfRule type="cellIs" dxfId="1237" priority="6103" stopIfTrue="1" operator="equal">
      <formula>"(空白)"</formula>
    </cfRule>
    <cfRule type="cellIs" dxfId="1236" priority="6104" stopIfTrue="1" operator="equal">
      <formula>"/"</formula>
    </cfRule>
    <cfRule type="cellIs" dxfId="1235" priority="6105" stopIfTrue="1" operator="equal">
      <formula>0</formula>
    </cfRule>
  </conditionalFormatting>
  <conditionalFormatting sqref="B607:B608">
    <cfRule type="cellIs" dxfId="1234" priority="6007" stopIfTrue="1" operator="equal">
      <formula>"(空白)"</formula>
    </cfRule>
    <cfRule type="cellIs" dxfId="1233" priority="6008" stopIfTrue="1" operator="equal">
      <formula>"/"</formula>
    </cfRule>
    <cfRule type="cellIs" dxfId="1232" priority="6009" stopIfTrue="1" operator="equal">
      <formula>0</formula>
    </cfRule>
  </conditionalFormatting>
  <conditionalFormatting sqref="B540:B541">
    <cfRule type="cellIs" dxfId="1231" priority="5944" stopIfTrue="1" operator="equal">
      <formula>"(空白)"</formula>
    </cfRule>
    <cfRule type="cellIs" dxfId="1230" priority="5945" stopIfTrue="1" operator="equal">
      <formula>"/"</formula>
    </cfRule>
    <cfRule type="cellIs" dxfId="1229" priority="5946" stopIfTrue="1" operator="equal">
      <formula>0</formula>
    </cfRule>
  </conditionalFormatting>
  <conditionalFormatting sqref="B465:B468">
    <cfRule type="cellIs" dxfId="1228" priority="5902" stopIfTrue="1" operator="equal">
      <formula>"(空白)"</formula>
    </cfRule>
    <cfRule type="cellIs" dxfId="1227" priority="5903" stopIfTrue="1" operator="equal">
      <formula>"/"</formula>
    </cfRule>
    <cfRule type="cellIs" dxfId="1226" priority="5904" stopIfTrue="1" operator="equal">
      <formula>0</formula>
    </cfRule>
  </conditionalFormatting>
  <conditionalFormatting sqref="F277">
    <cfRule type="cellIs" dxfId="1225" priority="5818" stopIfTrue="1" operator="equal">
      <formula>"(空白)"</formula>
    </cfRule>
    <cfRule type="cellIs" dxfId="1224" priority="5819" stopIfTrue="1" operator="equal">
      <formula>"/"</formula>
    </cfRule>
    <cfRule type="cellIs" dxfId="1223" priority="5820" stopIfTrue="1" operator="equal">
      <formula>0</formula>
    </cfRule>
  </conditionalFormatting>
  <conditionalFormatting sqref="F275">
    <cfRule type="cellIs" dxfId="1222" priority="5815" stopIfTrue="1" operator="equal">
      <formula>"(空白)"</formula>
    </cfRule>
    <cfRule type="cellIs" dxfId="1221" priority="5816" stopIfTrue="1" operator="equal">
      <formula>"/"</formula>
    </cfRule>
    <cfRule type="cellIs" dxfId="1220" priority="5817" stopIfTrue="1" operator="equal">
      <formula>0</formula>
    </cfRule>
  </conditionalFormatting>
  <conditionalFormatting sqref="F276">
    <cfRule type="cellIs" dxfId="1219" priority="5812" stopIfTrue="1" operator="equal">
      <formula>"(空白)"</formula>
    </cfRule>
    <cfRule type="cellIs" dxfId="1218" priority="5813" stopIfTrue="1" operator="equal">
      <formula>"/"</formula>
    </cfRule>
    <cfRule type="cellIs" dxfId="1217" priority="5814" stopIfTrue="1" operator="equal">
      <formula>0</formula>
    </cfRule>
  </conditionalFormatting>
  <conditionalFormatting sqref="F295:F297">
    <cfRule type="cellIs" dxfId="1216" priority="5797" stopIfTrue="1" operator="equal">
      <formula>"(空白)"</formula>
    </cfRule>
    <cfRule type="cellIs" dxfId="1215" priority="5798" stopIfTrue="1" operator="equal">
      <formula>"/"</formula>
    </cfRule>
    <cfRule type="cellIs" dxfId="1214" priority="5799" stopIfTrue="1" operator="equal">
      <formula>0</formula>
    </cfRule>
  </conditionalFormatting>
  <conditionalFormatting sqref="F280">
    <cfRule type="cellIs" dxfId="1213" priority="5800" stopIfTrue="1" operator="equal">
      <formula>"(空白)"</formula>
    </cfRule>
    <cfRule type="cellIs" dxfId="1212" priority="5801" stopIfTrue="1" operator="equal">
      <formula>"/"</formula>
    </cfRule>
    <cfRule type="cellIs" dxfId="1211" priority="5802" stopIfTrue="1" operator="equal">
      <formula>0</formula>
    </cfRule>
  </conditionalFormatting>
  <conditionalFormatting sqref="C295:E297">
    <cfRule type="cellIs" dxfId="1210" priority="5794" stopIfTrue="1" operator="equal">
      <formula>"(空白)"</formula>
    </cfRule>
    <cfRule type="cellIs" dxfId="1209" priority="5795" stopIfTrue="1" operator="equal">
      <formula>"/"</formula>
    </cfRule>
    <cfRule type="cellIs" dxfId="1208" priority="5796" stopIfTrue="1" operator="equal">
      <formula>0</formula>
    </cfRule>
  </conditionalFormatting>
  <conditionalFormatting sqref="F481">
    <cfRule type="cellIs" dxfId="1207" priority="5734" stopIfTrue="1" operator="equal">
      <formula>"(空白)"</formula>
    </cfRule>
    <cfRule type="cellIs" dxfId="1206" priority="5735" stopIfTrue="1" operator="equal">
      <formula>"/"</formula>
    </cfRule>
    <cfRule type="cellIs" dxfId="1205" priority="5736" stopIfTrue="1" operator="equal">
      <formula>0</formula>
    </cfRule>
  </conditionalFormatting>
  <conditionalFormatting sqref="E481">
    <cfRule type="cellIs" dxfId="1204" priority="5731" stopIfTrue="1" operator="equal">
      <formula>"(空白)"</formula>
    </cfRule>
    <cfRule type="cellIs" dxfId="1203" priority="5732" stopIfTrue="1" operator="equal">
      <formula>"/"</formula>
    </cfRule>
    <cfRule type="cellIs" dxfId="1202" priority="5733" stopIfTrue="1" operator="equal">
      <formula>0</formula>
    </cfRule>
  </conditionalFormatting>
  <conditionalFormatting sqref="B152">
    <cfRule type="cellIs" dxfId="1201" priority="5653" stopIfTrue="1" operator="equal">
      <formula>"(空白)"</formula>
    </cfRule>
    <cfRule type="cellIs" dxfId="1200" priority="5654" stopIfTrue="1" operator="equal">
      <formula>"/"</formula>
    </cfRule>
    <cfRule type="cellIs" dxfId="1199" priority="5655" stopIfTrue="1" operator="equal">
      <formula>0</formula>
    </cfRule>
  </conditionalFormatting>
  <conditionalFormatting sqref="F519">
    <cfRule type="cellIs" dxfId="1198" priority="5713" stopIfTrue="1" operator="equal">
      <formula>"(空白)"</formula>
    </cfRule>
    <cfRule type="cellIs" dxfId="1197" priority="5714" stopIfTrue="1" operator="equal">
      <formula>"/"</formula>
    </cfRule>
    <cfRule type="cellIs" dxfId="1196" priority="5715" stopIfTrue="1" operator="equal">
      <formula>0</formula>
    </cfRule>
  </conditionalFormatting>
  <conditionalFormatting sqref="F519">
    <cfRule type="cellIs" dxfId="1195" priority="5710" stopIfTrue="1" operator="equal">
      <formula>"(空白)"</formula>
    </cfRule>
    <cfRule type="cellIs" dxfId="1194" priority="5711" stopIfTrue="1" operator="equal">
      <formula>"/"</formula>
    </cfRule>
    <cfRule type="cellIs" dxfId="1193" priority="5712" stopIfTrue="1" operator="equal">
      <formula>0</formula>
    </cfRule>
  </conditionalFormatting>
  <conditionalFormatting sqref="E576:E578">
    <cfRule type="cellIs" dxfId="1192" priority="5698" stopIfTrue="1" operator="equal">
      <formula>"(空白)"</formula>
    </cfRule>
    <cfRule type="cellIs" dxfId="1191" priority="5699" stopIfTrue="1" operator="equal">
      <formula>"/"</formula>
    </cfRule>
    <cfRule type="cellIs" dxfId="1190" priority="5700" stopIfTrue="1" operator="equal">
      <formula>0</formula>
    </cfRule>
  </conditionalFormatting>
  <conditionalFormatting sqref="A212:B212 G212:H212">
    <cfRule type="cellIs" dxfId="1189" priority="5689" stopIfTrue="1" operator="equal">
      <formula>"(空白)"</formula>
    </cfRule>
    <cfRule type="cellIs" dxfId="1188" priority="5690" stopIfTrue="1" operator="equal">
      <formula>"/"</formula>
    </cfRule>
    <cfRule type="cellIs" dxfId="1187" priority="5691" stopIfTrue="1" operator="equal">
      <formula>0</formula>
    </cfRule>
  </conditionalFormatting>
  <conditionalFormatting sqref="B130:B131">
    <cfRule type="cellIs" dxfId="1186" priority="5683" stopIfTrue="1" operator="equal">
      <formula>"(空白)"</formula>
    </cfRule>
    <cfRule type="cellIs" dxfId="1185" priority="5684" stopIfTrue="1" operator="equal">
      <formula>"/"</formula>
    </cfRule>
    <cfRule type="cellIs" dxfId="1184" priority="5685" stopIfTrue="1" operator="equal">
      <formula>0</formula>
    </cfRule>
  </conditionalFormatting>
  <conditionalFormatting sqref="B122:B124">
    <cfRule type="cellIs" dxfId="1183" priority="5680" stopIfTrue="1" operator="equal">
      <formula>"(空白)"</formula>
    </cfRule>
    <cfRule type="cellIs" dxfId="1182" priority="5681" stopIfTrue="1" operator="equal">
      <formula>"/"</formula>
    </cfRule>
    <cfRule type="cellIs" dxfId="1181" priority="5682" stopIfTrue="1" operator="equal">
      <formula>0</formula>
    </cfRule>
  </conditionalFormatting>
  <conditionalFormatting sqref="B153">
    <cfRule type="cellIs" dxfId="1180" priority="5650" stopIfTrue="1" operator="equal">
      <formula>"(空白)"</formula>
    </cfRule>
    <cfRule type="cellIs" dxfId="1179" priority="5651" stopIfTrue="1" operator="equal">
      <formula>"/"</formula>
    </cfRule>
    <cfRule type="cellIs" dxfId="1178" priority="5652" stopIfTrue="1" operator="equal">
      <formula>0</formula>
    </cfRule>
  </conditionalFormatting>
  <conditionalFormatting sqref="B176">
    <cfRule type="cellIs" dxfId="1177" priority="5530" stopIfTrue="1" operator="equal">
      <formula>"(空白)"</formula>
    </cfRule>
    <cfRule type="cellIs" dxfId="1176" priority="5531" stopIfTrue="1" operator="equal">
      <formula>"/"</formula>
    </cfRule>
    <cfRule type="cellIs" dxfId="1175" priority="5532" stopIfTrue="1" operator="equal">
      <formula>0</formula>
    </cfRule>
  </conditionalFormatting>
  <conditionalFormatting sqref="B168">
    <cfRule type="cellIs" dxfId="1174" priority="5566" stopIfTrue="1" operator="equal">
      <formula>"(空白)"</formula>
    </cfRule>
    <cfRule type="cellIs" dxfId="1173" priority="5567" stopIfTrue="1" operator="equal">
      <formula>"/"</formula>
    </cfRule>
    <cfRule type="cellIs" dxfId="1172" priority="5568" stopIfTrue="1" operator="equal">
      <formula>0</formula>
    </cfRule>
  </conditionalFormatting>
  <conditionalFormatting sqref="B166">
    <cfRule type="cellIs" dxfId="1171" priority="5572" stopIfTrue="1" operator="equal">
      <formula>"(空白)"</formula>
    </cfRule>
    <cfRule type="cellIs" dxfId="1170" priority="5573" stopIfTrue="1" operator="equal">
      <formula>"/"</formula>
    </cfRule>
    <cfRule type="cellIs" dxfId="1169" priority="5574" stopIfTrue="1" operator="equal">
      <formula>0</formula>
    </cfRule>
  </conditionalFormatting>
  <conditionalFormatting sqref="B167">
    <cfRule type="cellIs" dxfId="1168" priority="5569" stopIfTrue="1" operator="equal">
      <formula>"(空白)"</formula>
    </cfRule>
    <cfRule type="cellIs" dxfId="1167" priority="5570" stopIfTrue="1" operator="equal">
      <formula>"/"</formula>
    </cfRule>
    <cfRule type="cellIs" dxfId="1166" priority="5571" stopIfTrue="1" operator="equal">
      <formula>0</formula>
    </cfRule>
  </conditionalFormatting>
  <conditionalFormatting sqref="B170">
    <cfRule type="cellIs" dxfId="1165" priority="5560" stopIfTrue="1" operator="equal">
      <formula>"(空白)"</formula>
    </cfRule>
    <cfRule type="cellIs" dxfId="1164" priority="5561" stopIfTrue="1" operator="equal">
      <formula>"/"</formula>
    </cfRule>
    <cfRule type="cellIs" dxfId="1163" priority="5562" stopIfTrue="1" operator="equal">
      <formula>0</formula>
    </cfRule>
  </conditionalFormatting>
  <conditionalFormatting sqref="B173">
    <cfRule type="cellIs" dxfId="1162" priority="5557" stopIfTrue="1" operator="equal">
      <formula>"(空白)"</formula>
    </cfRule>
    <cfRule type="cellIs" dxfId="1161" priority="5558" stopIfTrue="1" operator="equal">
      <formula>"/"</formula>
    </cfRule>
    <cfRule type="cellIs" dxfId="1160" priority="5559" stopIfTrue="1" operator="equal">
      <formula>0</formula>
    </cfRule>
  </conditionalFormatting>
  <conditionalFormatting sqref="B174">
    <cfRule type="cellIs" dxfId="1159" priority="5554" stopIfTrue="1" operator="equal">
      <formula>"(空白)"</formula>
    </cfRule>
    <cfRule type="cellIs" dxfId="1158" priority="5555" stopIfTrue="1" operator="equal">
      <formula>"/"</formula>
    </cfRule>
    <cfRule type="cellIs" dxfId="1157" priority="5556" stopIfTrue="1" operator="equal">
      <formula>0</formula>
    </cfRule>
  </conditionalFormatting>
  <conditionalFormatting sqref="B181">
    <cfRule type="cellIs" dxfId="1156" priority="5551" stopIfTrue="1" operator="equal">
      <formula>"(空白)"</formula>
    </cfRule>
    <cfRule type="cellIs" dxfId="1155" priority="5552" stopIfTrue="1" operator="equal">
      <formula>"/"</formula>
    </cfRule>
    <cfRule type="cellIs" dxfId="1154" priority="5553" stopIfTrue="1" operator="equal">
      <formula>0</formula>
    </cfRule>
  </conditionalFormatting>
  <conditionalFormatting sqref="B182">
    <cfRule type="cellIs" dxfId="1153" priority="5548" stopIfTrue="1" operator="equal">
      <formula>"(空白)"</formula>
    </cfRule>
    <cfRule type="cellIs" dxfId="1152" priority="5549" stopIfTrue="1" operator="equal">
      <formula>"/"</formula>
    </cfRule>
    <cfRule type="cellIs" dxfId="1151" priority="5550" stopIfTrue="1" operator="equal">
      <formula>0</formula>
    </cfRule>
  </conditionalFormatting>
  <conditionalFormatting sqref="B183">
    <cfRule type="cellIs" dxfId="1150" priority="5545" stopIfTrue="1" operator="equal">
      <formula>"(空白)"</formula>
    </cfRule>
    <cfRule type="cellIs" dxfId="1149" priority="5546" stopIfTrue="1" operator="equal">
      <formula>"/"</formula>
    </cfRule>
    <cfRule type="cellIs" dxfId="1148" priority="5547" stopIfTrue="1" operator="equal">
      <formula>0</formula>
    </cfRule>
  </conditionalFormatting>
  <conditionalFormatting sqref="B184">
    <cfRule type="cellIs" dxfId="1147" priority="5542" stopIfTrue="1" operator="equal">
      <formula>"(空白)"</formula>
    </cfRule>
    <cfRule type="cellIs" dxfId="1146" priority="5543" stopIfTrue="1" operator="equal">
      <formula>"/"</formula>
    </cfRule>
    <cfRule type="cellIs" dxfId="1145" priority="5544" stopIfTrue="1" operator="equal">
      <formula>0</formula>
    </cfRule>
  </conditionalFormatting>
  <conditionalFormatting sqref="B185">
    <cfRule type="cellIs" dxfId="1144" priority="5539" stopIfTrue="1" operator="equal">
      <formula>"(空白)"</formula>
    </cfRule>
    <cfRule type="cellIs" dxfId="1143" priority="5540" stopIfTrue="1" operator="equal">
      <formula>"/"</formula>
    </cfRule>
    <cfRule type="cellIs" dxfId="1142" priority="5541" stopIfTrue="1" operator="equal">
      <formula>0</formula>
    </cfRule>
  </conditionalFormatting>
  <conditionalFormatting sqref="B186">
    <cfRule type="cellIs" dxfId="1141" priority="5536" stopIfTrue="1" operator="equal">
      <formula>"(空白)"</formula>
    </cfRule>
    <cfRule type="cellIs" dxfId="1140" priority="5537" stopIfTrue="1" operator="equal">
      <formula>"/"</formula>
    </cfRule>
    <cfRule type="cellIs" dxfId="1139" priority="5538" stopIfTrue="1" operator="equal">
      <formula>0</formula>
    </cfRule>
  </conditionalFormatting>
  <conditionalFormatting sqref="B177:B178">
    <cfRule type="cellIs" dxfId="1138" priority="5527" stopIfTrue="1" operator="equal">
      <formula>"(空白)"</formula>
    </cfRule>
    <cfRule type="cellIs" dxfId="1137" priority="5528" stopIfTrue="1" operator="equal">
      <formula>"/"</formula>
    </cfRule>
    <cfRule type="cellIs" dxfId="1136" priority="5529" stopIfTrue="1" operator="equal">
      <formula>0</formula>
    </cfRule>
  </conditionalFormatting>
  <conditionalFormatting sqref="B179:B180">
    <cfRule type="cellIs" dxfId="1135" priority="5524" stopIfTrue="1" operator="equal">
      <formula>"(空白)"</formula>
    </cfRule>
    <cfRule type="cellIs" dxfId="1134" priority="5525" stopIfTrue="1" operator="equal">
      <formula>"/"</formula>
    </cfRule>
    <cfRule type="cellIs" dxfId="1133" priority="5526" stopIfTrue="1" operator="equal">
      <formula>0</formula>
    </cfRule>
  </conditionalFormatting>
  <conditionalFormatting sqref="B314:B315 F314:H315">
    <cfRule type="cellIs" dxfId="1132" priority="5515" stopIfTrue="1" operator="equal">
      <formula>"(空白)"</formula>
    </cfRule>
    <cfRule type="cellIs" dxfId="1131" priority="5516" stopIfTrue="1" operator="equal">
      <formula>"/"</formula>
    </cfRule>
    <cfRule type="cellIs" dxfId="1130" priority="5517" stopIfTrue="1" operator="equal">
      <formula>0</formula>
    </cfRule>
  </conditionalFormatting>
  <conditionalFormatting sqref="A314:A315">
    <cfRule type="cellIs" dxfId="1129" priority="5512" stopIfTrue="1" operator="equal">
      <formula>"(空白)"</formula>
    </cfRule>
    <cfRule type="cellIs" dxfId="1128" priority="5513" stopIfTrue="1" operator="equal">
      <formula>"/"</formula>
    </cfRule>
    <cfRule type="cellIs" dxfId="1127" priority="5514" stopIfTrue="1" operator="equal">
      <formula>0</formula>
    </cfRule>
  </conditionalFormatting>
  <conditionalFormatting sqref="B350">
    <cfRule type="cellIs" dxfId="1126" priority="5497" stopIfTrue="1" operator="equal">
      <formula>"(空白)"</formula>
    </cfRule>
    <cfRule type="cellIs" dxfId="1125" priority="5498" stopIfTrue="1" operator="equal">
      <formula>"/"</formula>
    </cfRule>
    <cfRule type="cellIs" dxfId="1124" priority="5499" stopIfTrue="1" operator="equal">
      <formula>0</formula>
    </cfRule>
  </conditionalFormatting>
  <conditionalFormatting sqref="E350:H350">
    <cfRule type="cellIs" dxfId="1123" priority="5503" stopIfTrue="1" operator="equal">
      <formula>"(空白)"</formula>
    </cfRule>
    <cfRule type="cellIs" dxfId="1122" priority="5504" stopIfTrue="1" operator="equal">
      <formula>"/"</formula>
    </cfRule>
    <cfRule type="cellIs" dxfId="1121" priority="5505" stopIfTrue="1" operator="equal">
      <formula>0</formula>
    </cfRule>
  </conditionalFormatting>
  <conditionalFormatting sqref="C350">
    <cfRule type="cellIs" dxfId="1120" priority="5500" stopIfTrue="1" operator="equal">
      <formula>"(空白)"</formula>
    </cfRule>
    <cfRule type="cellIs" dxfId="1119" priority="5501" stopIfTrue="1" operator="equal">
      <formula>"/"</formula>
    </cfRule>
    <cfRule type="cellIs" dxfId="1118" priority="5502" stopIfTrue="1" operator="equal">
      <formula>0</formula>
    </cfRule>
  </conditionalFormatting>
  <conditionalFormatting sqref="A43">
    <cfRule type="cellIs" dxfId="1117" priority="5452" stopIfTrue="1" operator="equal">
      <formula>"(空白)"</formula>
    </cfRule>
    <cfRule type="cellIs" dxfId="1116" priority="5453" stopIfTrue="1" operator="equal">
      <formula>"/"</formula>
    </cfRule>
    <cfRule type="cellIs" dxfId="1115" priority="5454" stopIfTrue="1" operator="equal">
      <formula>0</formula>
    </cfRule>
  </conditionalFormatting>
  <conditionalFormatting sqref="A32">
    <cfRule type="cellIs" dxfId="1114" priority="5455" stopIfTrue="1" operator="equal">
      <formula>"(空白)"</formula>
    </cfRule>
    <cfRule type="cellIs" dxfId="1113" priority="5456" stopIfTrue="1" operator="equal">
      <formula>"/"</formula>
    </cfRule>
    <cfRule type="cellIs" dxfId="1112" priority="5457" stopIfTrue="1" operator="equal">
      <formula>0</formula>
    </cfRule>
  </conditionalFormatting>
  <conditionalFormatting sqref="A215">
    <cfRule type="cellIs" dxfId="1111" priority="5446" stopIfTrue="1" operator="equal">
      <formula>"(空白)"</formula>
    </cfRule>
    <cfRule type="cellIs" dxfId="1110" priority="5447" stopIfTrue="1" operator="equal">
      <formula>"/"</formula>
    </cfRule>
    <cfRule type="cellIs" dxfId="1109" priority="5448" stopIfTrue="1" operator="equal">
      <formula>0</formula>
    </cfRule>
  </conditionalFormatting>
  <conditionalFormatting sqref="A66">
    <cfRule type="cellIs" dxfId="1108" priority="5449" stopIfTrue="1" operator="equal">
      <formula>"(空白)"</formula>
    </cfRule>
    <cfRule type="cellIs" dxfId="1107" priority="5450" stopIfTrue="1" operator="equal">
      <formula>"/"</formula>
    </cfRule>
    <cfRule type="cellIs" dxfId="1106" priority="5451" stopIfTrue="1" operator="equal">
      <formula>0</formula>
    </cfRule>
  </conditionalFormatting>
  <conditionalFormatting sqref="A224">
    <cfRule type="cellIs" dxfId="1105" priority="5443" stopIfTrue="1" operator="equal">
      <formula>"(空白)"</formula>
    </cfRule>
    <cfRule type="cellIs" dxfId="1104" priority="5444" stopIfTrue="1" operator="equal">
      <formula>"/"</formula>
    </cfRule>
    <cfRule type="cellIs" dxfId="1103" priority="5445" stopIfTrue="1" operator="equal">
      <formula>0</formula>
    </cfRule>
  </conditionalFormatting>
  <conditionalFormatting sqref="A236">
    <cfRule type="cellIs" dxfId="1102" priority="5440" stopIfTrue="1" operator="equal">
      <formula>"(空白)"</formula>
    </cfRule>
    <cfRule type="cellIs" dxfId="1101" priority="5441" stopIfTrue="1" operator="equal">
      <formula>"/"</formula>
    </cfRule>
    <cfRule type="cellIs" dxfId="1100" priority="5442" stopIfTrue="1" operator="equal">
      <formula>0</formula>
    </cfRule>
  </conditionalFormatting>
  <conditionalFormatting sqref="A245">
    <cfRule type="cellIs" dxfId="1099" priority="5437" stopIfTrue="1" operator="equal">
      <formula>"(空白)"</formula>
    </cfRule>
    <cfRule type="cellIs" dxfId="1098" priority="5438" stopIfTrue="1" operator="equal">
      <formula>"/"</formula>
    </cfRule>
    <cfRule type="cellIs" dxfId="1097" priority="5439" stopIfTrue="1" operator="equal">
      <formula>0</formula>
    </cfRule>
  </conditionalFormatting>
  <conditionalFormatting sqref="A254">
    <cfRule type="cellIs" dxfId="1096" priority="5434" stopIfTrue="1" operator="equal">
      <formula>"(空白)"</formula>
    </cfRule>
    <cfRule type="cellIs" dxfId="1095" priority="5435" stopIfTrue="1" operator="equal">
      <formula>"/"</formula>
    </cfRule>
    <cfRule type="cellIs" dxfId="1094" priority="5436" stopIfTrue="1" operator="equal">
      <formula>0</formula>
    </cfRule>
  </conditionalFormatting>
  <conditionalFormatting sqref="A263">
    <cfRule type="cellIs" dxfId="1093" priority="5431" stopIfTrue="1" operator="equal">
      <formula>"(空白)"</formula>
    </cfRule>
    <cfRule type="cellIs" dxfId="1092" priority="5432" stopIfTrue="1" operator="equal">
      <formula>"/"</formula>
    </cfRule>
    <cfRule type="cellIs" dxfId="1091" priority="5433" stopIfTrue="1" operator="equal">
      <formula>0</formula>
    </cfRule>
  </conditionalFormatting>
  <conditionalFormatting sqref="E408 E410">
    <cfRule type="cellIs" dxfId="1090" priority="5410" stopIfTrue="1" operator="equal">
      <formula>"(空白)"</formula>
    </cfRule>
    <cfRule type="cellIs" dxfId="1089" priority="5411" stopIfTrue="1" operator="equal">
      <formula>"/"</formula>
    </cfRule>
    <cfRule type="cellIs" dxfId="1088" priority="5412" stopIfTrue="1" operator="equal">
      <formula>0</formula>
    </cfRule>
  </conditionalFormatting>
  <conditionalFormatting sqref="A85">
    <cfRule type="cellIs" dxfId="1087" priority="5305" stopIfTrue="1" operator="equal">
      <formula>"(空白)"</formula>
    </cfRule>
    <cfRule type="cellIs" dxfId="1086" priority="5306" stopIfTrue="1" operator="equal">
      <formula>"/"</formula>
    </cfRule>
    <cfRule type="cellIs" dxfId="1085" priority="5307" stopIfTrue="1" operator="equal">
      <formula>0</formula>
    </cfRule>
  </conditionalFormatting>
  <conditionalFormatting sqref="A95:H95 A94">
    <cfRule type="cellIs" dxfId="1084" priority="5302" stopIfTrue="1" operator="equal">
      <formula>"(空白)"</formula>
    </cfRule>
    <cfRule type="cellIs" dxfId="1083" priority="5303" stopIfTrue="1" operator="equal">
      <formula>"/"</formula>
    </cfRule>
    <cfRule type="cellIs" dxfId="1082" priority="5304" stopIfTrue="1" operator="equal">
      <formula>0</formula>
    </cfRule>
  </conditionalFormatting>
  <conditionalFormatting sqref="A289">
    <cfRule type="cellIs" dxfId="1081" priority="5290" stopIfTrue="1" operator="equal">
      <formula>"(空白)"</formula>
    </cfRule>
    <cfRule type="cellIs" dxfId="1080" priority="5291" stopIfTrue="1" operator="equal">
      <formula>"/"</formula>
    </cfRule>
    <cfRule type="cellIs" dxfId="1079" priority="5292" stopIfTrue="1" operator="equal">
      <formula>0</formula>
    </cfRule>
  </conditionalFormatting>
  <conditionalFormatting sqref="B580">
    <cfRule type="cellIs" dxfId="1078" priority="5074" stopIfTrue="1" operator="equal">
      <formula>"(空白)"</formula>
    </cfRule>
    <cfRule type="cellIs" dxfId="1077" priority="5075" stopIfTrue="1" operator="equal">
      <formula>"/"</formula>
    </cfRule>
    <cfRule type="cellIs" dxfId="1076" priority="5076" stopIfTrue="1" operator="equal">
      <formula>0</formula>
    </cfRule>
  </conditionalFormatting>
  <conditionalFormatting sqref="B579">
    <cfRule type="cellIs" dxfId="1075" priority="5077" stopIfTrue="1" operator="equal">
      <formula>"(空白)"</formula>
    </cfRule>
    <cfRule type="cellIs" dxfId="1074" priority="5078" stopIfTrue="1" operator="equal">
      <formula>"/"</formula>
    </cfRule>
    <cfRule type="cellIs" dxfId="1073" priority="5079" stopIfTrue="1" operator="equal">
      <formula>0</formula>
    </cfRule>
  </conditionalFormatting>
  <conditionalFormatting sqref="G61">
    <cfRule type="cellIs" dxfId="1072" priority="5044" stopIfTrue="1" operator="equal">
      <formula>"(空白)"</formula>
    </cfRule>
    <cfRule type="cellIs" dxfId="1071" priority="5045" stopIfTrue="1" operator="equal">
      <formula>"/"</formula>
    </cfRule>
    <cfRule type="cellIs" dxfId="1070" priority="5046" stopIfTrue="1" operator="equal">
      <formula>0</formula>
    </cfRule>
  </conditionalFormatting>
  <conditionalFormatting sqref="B573">
    <cfRule type="cellIs" dxfId="1069" priority="5080" stopIfTrue="1" operator="equal">
      <formula>"(空白)"</formula>
    </cfRule>
    <cfRule type="cellIs" dxfId="1068" priority="5081" stopIfTrue="1" operator="equal">
      <formula>"/"</formula>
    </cfRule>
    <cfRule type="cellIs" dxfId="1067" priority="5082" stopIfTrue="1" operator="equal">
      <formula>0</formula>
    </cfRule>
  </conditionalFormatting>
  <conditionalFormatting sqref="C381">
    <cfRule type="cellIs" dxfId="1066" priority="5008" stopIfTrue="1" operator="equal">
      <formula>"(空白)"</formula>
    </cfRule>
    <cfRule type="cellIs" dxfId="1065" priority="5009" stopIfTrue="1" operator="equal">
      <formula>"/"</formula>
    </cfRule>
    <cfRule type="cellIs" dxfId="1064" priority="5010" stopIfTrue="1" operator="equal">
      <formula>0</formula>
    </cfRule>
  </conditionalFormatting>
  <conditionalFormatting sqref="C594">
    <cfRule type="cellIs" dxfId="1063" priority="4867" stopIfTrue="1" operator="equal">
      <formula>"(空白)"</formula>
    </cfRule>
    <cfRule type="cellIs" dxfId="1062" priority="4868" stopIfTrue="1" operator="equal">
      <formula>"/"</formula>
    </cfRule>
    <cfRule type="cellIs" dxfId="1061" priority="4869" stopIfTrue="1" operator="equal">
      <formula>0</formula>
    </cfRule>
  </conditionalFormatting>
  <conditionalFormatting sqref="A599:A600">
    <cfRule type="cellIs" dxfId="1060" priority="4873" stopIfTrue="1" operator="equal">
      <formula>"(空白)"</formula>
    </cfRule>
    <cfRule type="cellIs" dxfId="1059" priority="4874" stopIfTrue="1" operator="equal">
      <formula>"/"</formula>
    </cfRule>
    <cfRule type="cellIs" dxfId="1058" priority="4875" stopIfTrue="1" operator="equal">
      <formula>0</formula>
    </cfRule>
  </conditionalFormatting>
  <conditionalFormatting sqref="G599:H599 E599">
    <cfRule type="cellIs" dxfId="1057" priority="4849" stopIfTrue="1" operator="equal">
      <formula>"(空白)"</formula>
    </cfRule>
    <cfRule type="cellIs" dxfId="1056" priority="4850" stopIfTrue="1" operator="equal">
      <formula>"/"</formula>
    </cfRule>
    <cfRule type="cellIs" dxfId="1055" priority="4851" stopIfTrue="1" operator="equal">
      <formula>0</formula>
    </cfRule>
  </conditionalFormatting>
  <conditionalFormatting sqref="G593:H593 E593">
    <cfRule type="cellIs" dxfId="1054" priority="4861" stopIfTrue="1" operator="equal">
      <formula>"(空白)"</formula>
    </cfRule>
    <cfRule type="cellIs" dxfId="1053" priority="4862" stopIfTrue="1" operator="equal">
      <formula>"/"</formula>
    </cfRule>
    <cfRule type="cellIs" dxfId="1052" priority="4863" stopIfTrue="1" operator="equal">
      <formula>0</formula>
    </cfRule>
  </conditionalFormatting>
  <conditionalFormatting sqref="G594:H594 E594">
    <cfRule type="cellIs" dxfId="1051" priority="4855" stopIfTrue="1" operator="equal">
      <formula>"(空白)"</formula>
    </cfRule>
    <cfRule type="cellIs" dxfId="1050" priority="4856" stopIfTrue="1" operator="equal">
      <formula>"/"</formula>
    </cfRule>
    <cfRule type="cellIs" dxfId="1049" priority="4857" stopIfTrue="1" operator="equal">
      <formula>0</formula>
    </cfRule>
  </conditionalFormatting>
  <conditionalFormatting sqref="G600:H600 E600">
    <cfRule type="cellIs" dxfId="1048" priority="4843" stopIfTrue="1" operator="equal">
      <formula>"(空白)"</formula>
    </cfRule>
    <cfRule type="cellIs" dxfId="1047" priority="4844" stopIfTrue="1" operator="equal">
      <formula>"/"</formula>
    </cfRule>
    <cfRule type="cellIs" dxfId="1046" priority="4845" stopIfTrue="1" operator="equal">
      <formula>0</formula>
    </cfRule>
  </conditionalFormatting>
  <conditionalFormatting sqref="C591">
    <cfRule type="cellIs" dxfId="1045" priority="4837" stopIfTrue="1" operator="equal">
      <formula>"(空白)"</formula>
    </cfRule>
    <cfRule type="cellIs" dxfId="1044" priority="4838" stopIfTrue="1" operator="equal">
      <formula>"/"</formula>
    </cfRule>
    <cfRule type="cellIs" dxfId="1043" priority="4839" stopIfTrue="1" operator="equal">
      <formula>0</formula>
    </cfRule>
  </conditionalFormatting>
  <conditionalFormatting sqref="F599">
    <cfRule type="cellIs" dxfId="1042" priority="4846" stopIfTrue="1" operator="equal">
      <formula>"(空白)"</formula>
    </cfRule>
    <cfRule type="cellIs" dxfId="1041" priority="4847" stopIfTrue="1" operator="equal">
      <formula>"/"</formula>
    </cfRule>
    <cfRule type="cellIs" dxfId="1040" priority="4848" stopIfTrue="1" operator="equal">
      <formula>0</formula>
    </cfRule>
  </conditionalFormatting>
  <conditionalFormatting sqref="B589:B590 B593:B594">
    <cfRule type="cellIs" dxfId="1039" priority="4876" stopIfTrue="1" operator="equal">
      <formula>"(空白)"</formula>
    </cfRule>
    <cfRule type="cellIs" dxfId="1038" priority="4877" stopIfTrue="1" operator="equal">
      <formula>"/"</formula>
    </cfRule>
    <cfRule type="cellIs" dxfId="1037" priority="4878" stopIfTrue="1" operator="equal">
      <formula>0</formula>
    </cfRule>
  </conditionalFormatting>
  <conditionalFormatting sqref="A597:A598">
    <cfRule type="cellIs" dxfId="1036" priority="4822" stopIfTrue="1" operator="equal">
      <formula>"(空白)"</formula>
    </cfRule>
    <cfRule type="cellIs" dxfId="1035" priority="4823" stopIfTrue="1" operator="equal">
      <formula>"/"</formula>
    </cfRule>
    <cfRule type="cellIs" dxfId="1034" priority="4824" stopIfTrue="1" operator="equal">
      <formula>0</formula>
    </cfRule>
  </conditionalFormatting>
  <conditionalFormatting sqref="F600">
    <cfRule type="cellIs" dxfId="1033" priority="4840" stopIfTrue="1" operator="equal">
      <formula>"(空白)"</formula>
    </cfRule>
    <cfRule type="cellIs" dxfId="1032" priority="4841" stopIfTrue="1" operator="equal">
      <formula>"/"</formula>
    </cfRule>
    <cfRule type="cellIs" dxfId="1031" priority="4842" stopIfTrue="1" operator="equal">
      <formula>0</formula>
    </cfRule>
  </conditionalFormatting>
  <conditionalFormatting sqref="C600">
    <cfRule type="cellIs" dxfId="1030" priority="4864" stopIfTrue="1" operator="equal">
      <formula>"(空白)"</formula>
    </cfRule>
    <cfRule type="cellIs" dxfId="1029" priority="4865" stopIfTrue="1" operator="equal">
      <formula>"/"</formula>
    </cfRule>
    <cfRule type="cellIs" dxfId="1028" priority="4866" stopIfTrue="1" operator="equal">
      <formula>0</formula>
    </cfRule>
  </conditionalFormatting>
  <conditionalFormatting sqref="F593">
    <cfRule type="cellIs" dxfId="1027" priority="4858" stopIfTrue="1" operator="equal">
      <formula>"(空白)"</formula>
    </cfRule>
    <cfRule type="cellIs" dxfId="1026" priority="4859" stopIfTrue="1" operator="equal">
      <formula>"/"</formula>
    </cfRule>
    <cfRule type="cellIs" dxfId="1025" priority="4860" stopIfTrue="1" operator="equal">
      <formula>0</formula>
    </cfRule>
  </conditionalFormatting>
  <conditionalFormatting sqref="F591:F592">
    <cfRule type="cellIs" dxfId="1024" priority="4825" stopIfTrue="1" operator="equal">
      <formula>"(空白)"</formula>
    </cfRule>
    <cfRule type="cellIs" dxfId="1023" priority="4826" stopIfTrue="1" operator="equal">
      <formula>"/"</formula>
    </cfRule>
    <cfRule type="cellIs" dxfId="1022" priority="4827" stopIfTrue="1" operator="equal">
      <formula>0</formula>
    </cfRule>
  </conditionalFormatting>
  <conditionalFormatting sqref="F594">
    <cfRule type="cellIs" dxfId="1021" priority="4852" stopIfTrue="1" operator="equal">
      <formula>"(空白)"</formula>
    </cfRule>
    <cfRule type="cellIs" dxfId="1020" priority="4853" stopIfTrue="1" operator="equal">
      <formula>"/"</formula>
    </cfRule>
    <cfRule type="cellIs" dxfId="1019" priority="4854" stopIfTrue="1" operator="equal">
      <formula>0</formula>
    </cfRule>
  </conditionalFormatting>
  <conditionalFormatting sqref="B591:B592">
    <cfRule type="cellIs" dxfId="1018" priority="4834" stopIfTrue="1" operator="equal">
      <formula>"(空白)"</formula>
    </cfRule>
    <cfRule type="cellIs" dxfId="1017" priority="4835" stopIfTrue="1" operator="equal">
      <formula>"/"</formula>
    </cfRule>
    <cfRule type="cellIs" dxfId="1016" priority="4836" stopIfTrue="1" operator="equal">
      <formula>0</formula>
    </cfRule>
  </conditionalFormatting>
  <conditionalFormatting sqref="C592">
    <cfRule type="cellIs" dxfId="1015" priority="4831" stopIfTrue="1" operator="equal">
      <formula>"(空白)"</formula>
    </cfRule>
    <cfRule type="cellIs" dxfId="1014" priority="4832" stopIfTrue="1" operator="equal">
      <formula>"/"</formula>
    </cfRule>
    <cfRule type="cellIs" dxfId="1013" priority="4833" stopIfTrue="1" operator="equal">
      <formula>0</formula>
    </cfRule>
  </conditionalFormatting>
  <conditionalFormatting sqref="G591:H592 E591:E592">
    <cfRule type="cellIs" dxfId="1012" priority="4828" stopIfTrue="1" operator="equal">
      <formula>"(空白)"</formula>
    </cfRule>
    <cfRule type="cellIs" dxfId="1011" priority="4829" stopIfTrue="1" operator="equal">
      <formula>"/"</formula>
    </cfRule>
    <cfRule type="cellIs" dxfId="1010" priority="4830" stopIfTrue="1" operator="equal">
      <formula>0</formula>
    </cfRule>
  </conditionalFormatting>
  <conditionalFormatting sqref="C598">
    <cfRule type="cellIs" dxfId="1009" priority="4813" stopIfTrue="1" operator="equal">
      <formula>"(空白)"</formula>
    </cfRule>
    <cfRule type="cellIs" dxfId="1008" priority="4814" stopIfTrue="1" operator="equal">
      <formula>"/"</formula>
    </cfRule>
    <cfRule type="cellIs" dxfId="1007" priority="4815" stopIfTrue="1" operator="equal">
      <formula>0</formula>
    </cfRule>
  </conditionalFormatting>
  <conditionalFormatting sqref="C597">
    <cfRule type="cellIs" dxfId="1006" priority="4819" stopIfTrue="1" operator="equal">
      <formula>"(空白)"</formula>
    </cfRule>
    <cfRule type="cellIs" dxfId="1005" priority="4820" stopIfTrue="1" operator="equal">
      <formula>"/"</formula>
    </cfRule>
    <cfRule type="cellIs" dxfId="1004" priority="4821" stopIfTrue="1" operator="equal">
      <formula>0</formula>
    </cfRule>
  </conditionalFormatting>
  <conditionalFormatting sqref="G597:H598 E597:E598">
    <cfRule type="cellIs" dxfId="1003" priority="4810" stopIfTrue="1" operator="equal">
      <formula>"(空白)"</formula>
    </cfRule>
    <cfRule type="cellIs" dxfId="1002" priority="4811" stopIfTrue="1" operator="equal">
      <formula>"/"</formula>
    </cfRule>
    <cfRule type="cellIs" dxfId="1001" priority="4812" stopIfTrue="1" operator="equal">
      <formula>0</formula>
    </cfRule>
  </conditionalFormatting>
  <conditionalFormatting sqref="F597:F598">
    <cfRule type="cellIs" dxfId="1000" priority="4807" stopIfTrue="1" operator="equal">
      <formula>"(空白)"</formula>
    </cfRule>
    <cfRule type="cellIs" dxfId="999" priority="4808" stopIfTrue="1" operator="equal">
      <formula>"/"</formula>
    </cfRule>
    <cfRule type="cellIs" dxfId="998" priority="4809" stopIfTrue="1" operator="equal">
      <formula>0</formula>
    </cfRule>
  </conditionalFormatting>
  <conditionalFormatting sqref="H375:H377">
    <cfRule type="cellIs" dxfId="997" priority="4768" stopIfTrue="1" operator="equal">
      <formula>"(空白)"</formula>
    </cfRule>
    <cfRule type="cellIs" dxfId="996" priority="4769" stopIfTrue="1" operator="equal">
      <formula>"/"</formula>
    </cfRule>
    <cfRule type="cellIs" dxfId="995" priority="4770" stopIfTrue="1" operator="equal">
      <formula>0</formula>
    </cfRule>
  </conditionalFormatting>
  <conditionalFormatting sqref="A387">
    <cfRule type="cellIs" dxfId="994" priority="4762" stopIfTrue="1" operator="equal">
      <formula>"(空白)"</formula>
    </cfRule>
    <cfRule type="cellIs" dxfId="993" priority="4763" stopIfTrue="1" operator="equal">
      <formula>"/"</formula>
    </cfRule>
    <cfRule type="cellIs" dxfId="992" priority="4764" stopIfTrue="1" operator="equal">
      <formula>0</formula>
    </cfRule>
  </conditionalFormatting>
  <conditionalFormatting sqref="A549">
    <cfRule type="cellIs" dxfId="991" priority="4672" stopIfTrue="1" operator="equal">
      <formula>"(空白)"</formula>
    </cfRule>
    <cfRule type="cellIs" dxfId="990" priority="4673" stopIfTrue="1" operator="equal">
      <formula>"/"</formula>
    </cfRule>
    <cfRule type="cellIs" dxfId="989" priority="4674" stopIfTrue="1" operator="equal">
      <formula>0</formula>
    </cfRule>
  </conditionalFormatting>
  <conditionalFormatting sqref="A622">
    <cfRule type="cellIs" dxfId="988" priority="4648" stopIfTrue="1" operator="equal">
      <formula>"(空白)"</formula>
    </cfRule>
    <cfRule type="cellIs" dxfId="987" priority="4649" stopIfTrue="1" operator="equal">
      <formula>"/"</formula>
    </cfRule>
    <cfRule type="cellIs" dxfId="986" priority="4650" stopIfTrue="1" operator="equal">
      <formula>0</formula>
    </cfRule>
  </conditionalFormatting>
  <conditionalFormatting sqref="F80">
    <cfRule type="cellIs" dxfId="985" priority="4507" stopIfTrue="1" operator="equal">
      <formula>"(空白)"</formula>
    </cfRule>
    <cfRule type="cellIs" dxfId="984" priority="4508" stopIfTrue="1" operator="equal">
      <formula>"/"</formula>
    </cfRule>
    <cfRule type="cellIs" dxfId="983" priority="4509" stopIfTrue="1" operator="equal">
      <formula>0</formula>
    </cfRule>
  </conditionalFormatting>
  <conditionalFormatting sqref="F279">
    <cfRule type="cellIs" dxfId="982" priority="4492" stopIfTrue="1" operator="equal">
      <formula>"(空白)"</formula>
    </cfRule>
    <cfRule type="cellIs" dxfId="981" priority="4493" stopIfTrue="1" operator="equal">
      <formula>"/"</formula>
    </cfRule>
    <cfRule type="cellIs" dxfId="980" priority="4494" stopIfTrue="1" operator="equal">
      <formula>0</formula>
    </cfRule>
  </conditionalFormatting>
  <conditionalFormatting sqref="F80">
    <cfRule type="cellIs" dxfId="979" priority="4504" stopIfTrue="1" operator="equal">
      <formula>"(空白)"</formula>
    </cfRule>
    <cfRule type="cellIs" dxfId="978" priority="4505" stopIfTrue="1" operator="equal">
      <formula>"/"</formula>
    </cfRule>
    <cfRule type="cellIs" dxfId="977" priority="4506" stopIfTrue="1" operator="equal">
      <formula>0</formula>
    </cfRule>
  </conditionalFormatting>
  <conditionalFormatting sqref="H279">
    <cfRule type="cellIs" dxfId="976" priority="4498" stopIfTrue="1" operator="equal">
      <formula>"(空白)"</formula>
    </cfRule>
    <cfRule type="cellIs" dxfId="975" priority="4499" stopIfTrue="1" operator="equal">
      <formula>"/"</formula>
    </cfRule>
    <cfRule type="cellIs" dxfId="974" priority="4500" stopIfTrue="1" operator="equal">
      <formula>0</formula>
    </cfRule>
  </conditionalFormatting>
  <conditionalFormatting sqref="G279">
    <cfRule type="cellIs" dxfId="973" priority="4489" stopIfTrue="1" operator="equal">
      <formula>"(空白)"</formula>
    </cfRule>
    <cfRule type="cellIs" dxfId="972" priority="4490" stopIfTrue="1" operator="equal">
      <formula>"/"</formula>
    </cfRule>
    <cfRule type="cellIs" dxfId="971" priority="4491" stopIfTrue="1" operator="equal">
      <formula>0</formula>
    </cfRule>
  </conditionalFormatting>
  <conditionalFormatting sqref="B357:B358">
    <cfRule type="cellIs" dxfId="970" priority="4444" stopIfTrue="1" operator="equal">
      <formula>"(空白)"</formula>
    </cfRule>
    <cfRule type="cellIs" dxfId="969" priority="4445" stopIfTrue="1" operator="equal">
      <formula>"/"</formula>
    </cfRule>
    <cfRule type="cellIs" dxfId="968" priority="4446" stopIfTrue="1" operator="equal">
      <formula>0</formula>
    </cfRule>
  </conditionalFormatting>
  <conditionalFormatting sqref="A113:B113">
    <cfRule type="cellIs" dxfId="967" priority="4441" stopIfTrue="1" operator="equal">
      <formula>"(空白)"</formula>
    </cfRule>
    <cfRule type="cellIs" dxfId="966" priority="4442" stopIfTrue="1" operator="equal">
      <formula>"/"</formula>
    </cfRule>
    <cfRule type="cellIs" dxfId="965" priority="4443" stopIfTrue="1" operator="equal">
      <formula>0</formula>
    </cfRule>
  </conditionalFormatting>
  <conditionalFormatting sqref="H113">
    <cfRule type="cellIs" dxfId="964" priority="4438" stopIfTrue="1" operator="equal">
      <formula>"(空白)"</formula>
    </cfRule>
    <cfRule type="cellIs" dxfId="963" priority="4439" stopIfTrue="1" operator="equal">
      <formula>"/"</formula>
    </cfRule>
    <cfRule type="cellIs" dxfId="962" priority="4440" stopIfTrue="1" operator="equal">
      <formula>0</formula>
    </cfRule>
  </conditionalFormatting>
  <conditionalFormatting sqref="F113">
    <cfRule type="cellIs" dxfId="961" priority="4435" stopIfTrue="1" operator="equal">
      <formula>"(空白)"</formula>
    </cfRule>
    <cfRule type="cellIs" dxfId="960" priority="4436" stopIfTrue="1" operator="equal">
      <formula>"/"</formula>
    </cfRule>
    <cfRule type="cellIs" dxfId="959" priority="4437" stopIfTrue="1" operator="equal">
      <formula>0</formula>
    </cfRule>
  </conditionalFormatting>
  <conditionalFormatting sqref="G113">
    <cfRule type="cellIs" dxfId="958" priority="4432" stopIfTrue="1" operator="equal">
      <formula>"(空白)"</formula>
    </cfRule>
    <cfRule type="cellIs" dxfId="957" priority="4433" stopIfTrue="1" operator="equal">
      <formula>"/"</formula>
    </cfRule>
    <cfRule type="cellIs" dxfId="956" priority="4434" stopIfTrue="1" operator="equal">
      <formula>0</formula>
    </cfRule>
  </conditionalFormatting>
  <conditionalFormatting sqref="A114:B114 G114:H114">
    <cfRule type="cellIs" dxfId="955" priority="4429" stopIfTrue="1" operator="equal">
      <formula>"(空白)"</formula>
    </cfRule>
    <cfRule type="cellIs" dxfId="954" priority="4430" stopIfTrue="1" operator="equal">
      <formula>"/"</formula>
    </cfRule>
    <cfRule type="cellIs" dxfId="953" priority="4431" stopIfTrue="1" operator="equal">
      <formula>0</formula>
    </cfRule>
  </conditionalFormatting>
  <conditionalFormatting sqref="C114">
    <cfRule type="cellIs" dxfId="952" priority="4426" stopIfTrue="1" operator="equal">
      <formula>"(空白)"</formula>
    </cfRule>
    <cfRule type="cellIs" dxfId="951" priority="4427" stopIfTrue="1" operator="equal">
      <formula>"/"</formula>
    </cfRule>
    <cfRule type="cellIs" dxfId="950" priority="4428" stopIfTrue="1" operator="equal">
      <formula>0</formula>
    </cfRule>
  </conditionalFormatting>
  <conditionalFormatting sqref="F114">
    <cfRule type="cellIs" dxfId="949" priority="4423" stopIfTrue="1" operator="equal">
      <formula>"(空白)"</formula>
    </cfRule>
    <cfRule type="cellIs" dxfId="948" priority="4424" stopIfTrue="1" operator="equal">
      <formula>"/"</formula>
    </cfRule>
    <cfRule type="cellIs" dxfId="947" priority="4425" stopIfTrue="1" operator="equal">
      <formula>0</formula>
    </cfRule>
  </conditionalFormatting>
  <conditionalFormatting sqref="H115 A115:B115 A116">
    <cfRule type="cellIs" dxfId="946" priority="4420" stopIfTrue="1" operator="equal">
      <formula>"(空白)"</formula>
    </cfRule>
    <cfRule type="cellIs" dxfId="945" priority="4421" stopIfTrue="1" operator="equal">
      <formula>"/"</formula>
    </cfRule>
    <cfRule type="cellIs" dxfId="944" priority="4422" stopIfTrue="1" operator="equal">
      <formula>0</formula>
    </cfRule>
  </conditionalFormatting>
  <conditionalFormatting sqref="G115">
    <cfRule type="cellIs" dxfId="943" priority="4411" stopIfTrue="1" operator="equal">
      <formula>"(空白)"</formula>
    </cfRule>
    <cfRule type="cellIs" dxfId="942" priority="4412" stopIfTrue="1" operator="equal">
      <formula>"/"</formula>
    </cfRule>
    <cfRule type="cellIs" dxfId="941" priority="4413" stopIfTrue="1" operator="equal">
      <formula>0</formula>
    </cfRule>
  </conditionalFormatting>
  <conditionalFormatting sqref="F115">
    <cfRule type="cellIs" dxfId="940" priority="4414" stopIfTrue="1" operator="equal">
      <formula>"(空白)"</formula>
    </cfRule>
    <cfRule type="cellIs" dxfId="939" priority="4415" stopIfTrue="1" operator="equal">
      <formula>"/"</formula>
    </cfRule>
    <cfRule type="cellIs" dxfId="938" priority="4416" stopIfTrue="1" operator="equal">
      <formula>0</formula>
    </cfRule>
  </conditionalFormatting>
  <conditionalFormatting sqref="B116">
    <cfRule type="cellIs" dxfId="937" priority="4408" stopIfTrue="1" operator="equal">
      <formula>"(空白)"</formula>
    </cfRule>
    <cfRule type="cellIs" dxfId="936" priority="4409" stopIfTrue="1" operator="equal">
      <formula>"/"</formula>
    </cfRule>
    <cfRule type="cellIs" dxfId="935" priority="4410" stopIfTrue="1" operator="equal">
      <formula>0</formula>
    </cfRule>
  </conditionalFormatting>
  <conditionalFormatting sqref="H116">
    <cfRule type="cellIs" dxfId="934" priority="4405" stopIfTrue="1" operator="equal">
      <formula>"(空白)"</formula>
    </cfRule>
    <cfRule type="cellIs" dxfId="933" priority="4406" stopIfTrue="1" operator="equal">
      <formula>"/"</formula>
    </cfRule>
    <cfRule type="cellIs" dxfId="932" priority="4407" stopIfTrue="1" operator="equal">
      <formula>0</formula>
    </cfRule>
  </conditionalFormatting>
  <conditionalFormatting sqref="G116">
    <cfRule type="cellIs" dxfId="931" priority="4399" stopIfTrue="1" operator="equal">
      <formula>"(空白)"</formula>
    </cfRule>
    <cfRule type="cellIs" dxfId="930" priority="4400" stopIfTrue="1" operator="equal">
      <formula>"/"</formula>
    </cfRule>
    <cfRule type="cellIs" dxfId="929" priority="4401" stopIfTrue="1" operator="equal">
      <formula>0</formula>
    </cfRule>
  </conditionalFormatting>
  <conditionalFormatting sqref="F116">
    <cfRule type="cellIs" dxfId="928" priority="4402" stopIfTrue="1" operator="equal">
      <formula>"(空白)"</formula>
    </cfRule>
    <cfRule type="cellIs" dxfId="927" priority="4403" stopIfTrue="1" operator="equal">
      <formula>"/"</formula>
    </cfRule>
    <cfRule type="cellIs" dxfId="926" priority="4404" stopIfTrue="1" operator="equal">
      <formula>0</formula>
    </cfRule>
  </conditionalFormatting>
  <conditionalFormatting sqref="B81:B82">
    <cfRule type="cellIs" dxfId="925" priority="4249" stopIfTrue="1" operator="equal">
      <formula>"(空白)"</formula>
    </cfRule>
    <cfRule type="cellIs" dxfId="924" priority="4250" stopIfTrue="1" operator="equal">
      <formula>"/"</formula>
    </cfRule>
    <cfRule type="cellIs" dxfId="923" priority="4251" stopIfTrue="1" operator="equal">
      <formula>0</formula>
    </cfRule>
  </conditionalFormatting>
  <conditionalFormatting sqref="B89">
    <cfRule type="cellIs" dxfId="922" priority="3760" stopIfTrue="1" operator="equal">
      <formula>"(空白)"</formula>
    </cfRule>
    <cfRule type="cellIs" dxfId="921" priority="3761" stopIfTrue="1" operator="equal">
      <formula>"/"</formula>
    </cfRule>
    <cfRule type="cellIs" dxfId="920" priority="3762" stopIfTrue="1" operator="equal">
      <formula>0</formula>
    </cfRule>
  </conditionalFormatting>
  <conditionalFormatting sqref="B89">
    <cfRule type="cellIs" dxfId="919" priority="3763" stopIfTrue="1" operator="equal">
      <formula>"(空白)"</formula>
    </cfRule>
    <cfRule type="cellIs" dxfId="918" priority="3764" stopIfTrue="1" operator="equal">
      <formula>"/"</formula>
    </cfRule>
    <cfRule type="cellIs" dxfId="917" priority="3765" stopIfTrue="1" operator="equal">
      <formula>0</formula>
    </cfRule>
  </conditionalFormatting>
  <conditionalFormatting sqref="C636:D636">
    <cfRule type="cellIs" dxfId="916" priority="3766" stopIfTrue="1" operator="equal">
      <formula>"(空白)"</formula>
    </cfRule>
    <cfRule type="cellIs" dxfId="915" priority="3767" stopIfTrue="1" operator="equal">
      <formula>"/"</formula>
    </cfRule>
    <cfRule type="cellIs" dxfId="914" priority="3768" stopIfTrue="1" operator="equal">
      <formula>0</formula>
    </cfRule>
  </conditionalFormatting>
  <conditionalFormatting sqref="B89">
    <cfRule type="cellIs" dxfId="913" priority="3757" stopIfTrue="1" operator="equal">
      <formula>"(空白)"</formula>
    </cfRule>
    <cfRule type="cellIs" dxfId="912" priority="3758" stopIfTrue="1" operator="equal">
      <formula>"/"</formula>
    </cfRule>
    <cfRule type="cellIs" dxfId="911" priority="3759" stopIfTrue="1" operator="equal">
      <formula>0</formula>
    </cfRule>
  </conditionalFormatting>
  <conditionalFormatting sqref="B89">
    <cfRule type="cellIs" dxfId="910" priority="3754" stopIfTrue="1" operator="equal">
      <formula>"(空白)"</formula>
    </cfRule>
    <cfRule type="cellIs" dxfId="909" priority="3755" stopIfTrue="1" operator="equal">
      <formula>"/"</formula>
    </cfRule>
    <cfRule type="cellIs" dxfId="908" priority="3756" stopIfTrue="1" operator="equal">
      <formula>0</formula>
    </cfRule>
  </conditionalFormatting>
  <conditionalFormatting sqref="B89">
    <cfRule type="cellIs" dxfId="907" priority="3751" stopIfTrue="1" operator="equal">
      <formula>"(空白)"</formula>
    </cfRule>
    <cfRule type="cellIs" dxfId="906" priority="3752" stopIfTrue="1" operator="equal">
      <formula>"/"</formula>
    </cfRule>
    <cfRule type="cellIs" dxfId="905" priority="3753" stopIfTrue="1" operator="equal">
      <formula>0</formula>
    </cfRule>
  </conditionalFormatting>
  <conditionalFormatting sqref="B89">
    <cfRule type="cellIs" dxfId="904" priority="3748" stopIfTrue="1" operator="equal">
      <formula>"(空白)"</formula>
    </cfRule>
    <cfRule type="cellIs" dxfId="903" priority="3749" stopIfTrue="1" operator="equal">
      <formula>"/"</formula>
    </cfRule>
    <cfRule type="cellIs" dxfId="902" priority="3750" stopIfTrue="1" operator="equal">
      <formula>0</formula>
    </cfRule>
  </conditionalFormatting>
  <conditionalFormatting sqref="B89">
    <cfRule type="cellIs" dxfId="901" priority="3745" stopIfTrue="1" operator="equal">
      <formula>"(空白)"</formula>
    </cfRule>
    <cfRule type="cellIs" dxfId="900" priority="3746" stopIfTrue="1" operator="equal">
      <formula>"/"</formula>
    </cfRule>
    <cfRule type="cellIs" dxfId="899" priority="3747" stopIfTrue="1" operator="equal">
      <formula>0</formula>
    </cfRule>
  </conditionalFormatting>
  <conditionalFormatting sqref="B89">
    <cfRule type="cellIs" dxfId="898" priority="3742" stopIfTrue="1" operator="equal">
      <formula>"(空白)"</formula>
    </cfRule>
    <cfRule type="cellIs" dxfId="897" priority="3743" stopIfTrue="1" operator="equal">
      <formula>"/"</formula>
    </cfRule>
    <cfRule type="cellIs" dxfId="896" priority="3744" stopIfTrue="1" operator="equal">
      <formula>0</formula>
    </cfRule>
  </conditionalFormatting>
  <conditionalFormatting sqref="B89">
    <cfRule type="cellIs" dxfId="895" priority="3739" stopIfTrue="1" operator="equal">
      <formula>"(空白)"</formula>
    </cfRule>
    <cfRule type="cellIs" dxfId="894" priority="3740" stopIfTrue="1" operator="equal">
      <formula>"/"</formula>
    </cfRule>
    <cfRule type="cellIs" dxfId="893" priority="3741" stopIfTrue="1" operator="equal">
      <formula>0</formula>
    </cfRule>
  </conditionalFormatting>
  <conditionalFormatting sqref="B89">
    <cfRule type="cellIs" dxfId="892" priority="3736" stopIfTrue="1" operator="equal">
      <formula>"(空白)"</formula>
    </cfRule>
    <cfRule type="cellIs" dxfId="891" priority="3737" stopIfTrue="1" operator="equal">
      <formula>"/"</formula>
    </cfRule>
    <cfRule type="cellIs" dxfId="890" priority="3738" stopIfTrue="1" operator="equal">
      <formula>0</formula>
    </cfRule>
  </conditionalFormatting>
  <conditionalFormatting sqref="B89">
    <cfRule type="cellIs" dxfId="889" priority="3733" stopIfTrue="1" operator="equal">
      <formula>"(空白)"</formula>
    </cfRule>
    <cfRule type="cellIs" dxfId="888" priority="3734" stopIfTrue="1" operator="equal">
      <formula>"/"</formula>
    </cfRule>
    <cfRule type="cellIs" dxfId="887" priority="3735" stopIfTrue="1" operator="equal">
      <formula>0</formula>
    </cfRule>
  </conditionalFormatting>
  <conditionalFormatting sqref="B342">
    <cfRule type="cellIs" dxfId="886" priority="3250" stopIfTrue="1" operator="equal">
      <formula>"(空白)"</formula>
    </cfRule>
    <cfRule type="cellIs" dxfId="885" priority="3251" stopIfTrue="1" operator="equal">
      <formula>"/"</formula>
    </cfRule>
    <cfRule type="cellIs" dxfId="884" priority="3252" stopIfTrue="1" operator="equal">
      <formula>0</formula>
    </cfRule>
  </conditionalFormatting>
  <conditionalFormatting sqref="B343">
    <cfRule type="cellIs" dxfId="883" priority="3253" stopIfTrue="1" operator="equal">
      <formula>"(空白)"</formula>
    </cfRule>
    <cfRule type="cellIs" dxfId="882" priority="3254" stopIfTrue="1" operator="equal">
      <formula>"/"</formula>
    </cfRule>
    <cfRule type="cellIs" dxfId="881" priority="3255" stopIfTrue="1" operator="equal">
      <formula>0</formula>
    </cfRule>
  </conditionalFormatting>
  <conditionalFormatting sqref="C383 E383:H383">
    <cfRule type="cellIs" dxfId="880" priority="3223" stopIfTrue="1" operator="equal">
      <formula>"(空白)"</formula>
    </cfRule>
    <cfRule type="cellIs" dxfId="879" priority="3224" stopIfTrue="1" operator="equal">
      <formula>"/"</formula>
    </cfRule>
    <cfRule type="cellIs" dxfId="878" priority="3225" stopIfTrue="1" operator="equal">
      <formula>0</formula>
    </cfRule>
  </conditionalFormatting>
  <conditionalFormatting sqref="F381">
    <cfRule type="cellIs" dxfId="877" priority="3055" stopIfTrue="1" operator="equal">
      <formula>"(空白)"</formula>
    </cfRule>
    <cfRule type="cellIs" dxfId="876" priority="3056" stopIfTrue="1" operator="equal">
      <formula>"/"</formula>
    </cfRule>
    <cfRule type="cellIs" dxfId="875" priority="3057" stopIfTrue="1" operator="equal">
      <formula>0</formula>
    </cfRule>
  </conditionalFormatting>
  <conditionalFormatting sqref="B81:B82">
    <cfRule type="cellIs" dxfId="874" priority="3052" stopIfTrue="1" operator="equal">
      <formula>"(空白)"</formula>
    </cfRule>
    <cfRule type="cellIs" dxfId="873" priority="3053" stopIfTrue="1" operator="equal">
      <formula>"/"</formula>
    </cfRule>
    <cfRule type="cellIs" dxfId="872" priority="3054" stopIfTrue="1" operator="equal">
      <formula>0</formula>
    </cfRule>
  </conditionalFormatting>
  <conditionalFormatting sqref="A350">
    <cfRule type="cellIs" dxfId="871" priority="2854" stopIfTrue="1" operator="equal">
      <formula>"(空白)"</formula>
    </cfRule>
    <cfRule type="cellIs" dxfId="870" priority="2855" stopIfTrue="1" operator="equal">
      <formula>"/"</formula>
    </cfRule>
    <cfRule type="cellIs" dxfId="869" priority="2856" stopIfTrue="1" operator="equal">
      <formula>0</formula>
    </cfRule>
  </conditionalFormatting>
  <conditionalFormatting sqref="B111">
    <cfRule type="cellIs" dxfId="868" priority="2719" stopIfTrue="1" operator="equal">
      <formula>"(空白)"</formula>
    </cfRule>
    <cfRule type="cellIs" dxfId="867" priority="2720" stopIfTrue="1" operator="equal">
      <formula>"/"</formula>
    </cfRule>
    <cfRule type="cellIs" dxfId="866" priority="2721" stopIfTrue="1" operator="equal">
      <formula>0</formula>
    </cfRule>
  </conditionalFormatting>
  <conditionalFormatting sqref="B112">
    <cfRule type="cellIs" dxfId="865" priority="2716" stopIfTrue="1" operator="equal">
      <formula>"(空白)"</formula>
    </cfRule>
    <cfRule type="cellIs" dxfId="864" priority="2717" stopIfTrue="1" operator="equal">
      <formula>"/"</formula>
    </cfRule>
    <cfRule type="cellIs" dxfId="863" priority="2718" stopIfTrue="1" operator="equal">
      <formula>0</formula>
    </cfRule>
  </conditionalFormatting>
  <conditionalFormatting sqref="B283">
    <cfRule type="cellIs" dxfId="862" priority="2629" stopIfTrue="1" operator="equal">
      <formula>"(空白)"</formula>
    </cfRule>
    <cfRule type="cellIs" dxfId="861" priority="2630" stopIfTrue="1" operator="equal">
      <formula>"/"</formula>
    </cfRule>
    <cfRule type="cellIs" dxfId="860" priority="2631" stopIfTrue="1" operator="equal">
      <formula>0</formula>
    </cfRule>
  </conditionalFormatting>
  <conditionalFormatting sqref="B280">
    <cfRule type="cellIs" dxfId="859" priority="2635" stopIfTrue="1" operator="equal">
      <formula>"(空白)"</formula>
    </cfRule>
    <cfRule type="cellIs" dxfId="858" priority="2636" stopIfTrue="1" operator="equal">
      <formula>"/"</formula>
    </cfRule>
    <cfRule type="cellIs" dxfId="857" priority="2637" stopIfTrue="1" operator="equal">
      <formula>0</formula>
    </cfRule>
  </conditionalFormatting>
  <conditionalFormatting sqref="B81:B82">
    <cfRule type="cellIs" dxfId="856" priority="2566" stopIfTrue="1" operator="equal">
      <formula>"(空白)"</formula>
    </cfRule>
    <cfRule type="cellIs" dxfId="855" priority="2567" stopIfTrue="1" operator="equal">
      <formula>"/"</formula>
    </cfRule>
    <cfRule type="cellIs" dxfId="854" priority="2568" stopIfTrue="1" operator="equal">
      <formula>0</formula>
    </cfRule>
  </conditionalFormatting>
  <conditionalFormatting sqref="B636">
    <cfRule type="cellIs" dxfId="853" priority="2503" stopIfTrue="1" operator="equal">
      <formula>"(空白)"</formula>
    </cfRule>
    <cfRule type="cellIs" dxfId="852" priority="2504" stopIfTrue="1" operator="equal">
      <formula>"/"</formula>
    </cfRule>
    <cfRule type="cellIs" dxfId="851" priority="2505" stopIfTrue="1" operator="equal">
      <formula>0</formula>
    </cfRule>
  </conditionalFormatting>
  <conditionalFormatting sqref="B286">
    <cfRule type="cellIs" dxfId="850" priority="2467" stopIfTrue="1" operator="equal">
      <formula>"(空白)"</formula>
    </cfRule>
    <cfRule type="cellIs" dxfId="849" priority="2468" stopIfTrue="1" operator="equal">
      <formula>"/"</formula>
    </cfRule>
    <cfRule type="cellIs" dxfId="848" priority="2469" stopIfTrue="1" operator="equal">
      <formula>0</formula>
    </cfRule>
  </conditionalFormatting>
  <conditionalFormatting sqref="B281">
    <cfRule type="cellIs" dxfId="847" priority="2470" stopIfTrue="1" operator="equal">
      <formula>"(空白)"</formula>
    </cfRule>
    <cfRule type="cellIs" dxfId="846" priority="2471" stopIfTrue="1" operator="equal">
      <formula>"/"</formula>
    </cfRule>
    <cfRule type="cellIs" dxfId="845" priority="2472" stopIfTrue="1" operator="equal">
      <formula>0</formula>
    </cfRule>
  </conditionalFormatting>
  <conditionalFormatting sqref="A377">
    <cfRule type="cellIs" dxfId="844" priority="2464" stopIfTrue="1" operator="equal">
      <formula>"(空白)"</formula>
    </cfRule>
    <cfRule type="cellIs" dxfId="843" priority="2465" stopIfTrue="1" operator="equal">
      <formula>"/"</formula>
    </cfRule>
    <cfRule type="cellIs" dxfId="842" priority="2466" stopIfTrue="1" operator="equal">
      <formula>0</formula>
    </cfRule>
  </conditionalFormatting>
  <conditionalFormatting sqref="A376">
    <cfRule type="cellIs" dxfId="841" priority="2461" stopIfTrue="1" operator="equal">
      <formula>"(空白)"</formula>
    </cfRule>
    <cfRule type="cellIs" dxfId="840" priority="2462" stopIfTrue="1" operator="equal">
      <formula>"/"</formula>
    </cfRule>
    <cfRule type="cellIs" dxfId="839" priority="2463" stopIfTrue="1" operator="equal">
      <formula>0</formula>
    </cfRule>
  </conditionalFormatting>
  <conditionalFormatting sqref="F194">
    <cfRule type="cellIs" dxfId="838" priority="2458" stopIfTrue="1" operator="equal">
      <formula>"(空白)"</formula>
    </cfRule>
    <cfRule type="cellIs" dxfId="837" priority="2459" stopIfTrue="1" operator="equal">
      <formula>"/"</formula>
    </cfRule>
    <cfRule type="cellIs" dxfId="836" priority="2460" stopIfTrue="1" operator="equal">
      <formula>0</formula>
    </cfRule>
  </conditionalFormatting>
  <conditionalFormatting sqref="F195">
    <cfRule type="cellIs" dxfId="835" priority="2455" stopIfTrue="1" operator="equal">
      <formula>"(空白)"</formula>
    </cfRule>
    <cfRule type="cellIs" dxfId="834" priority="2456" stopIfTrue="1" operator="equal">
      <formula>"/"</formula>
    </cfRule>
    <cfRule type="cellIs" dxfId="833" priority="2457" stopIfTrue="1" operator="equal">
      <formula>0</formula>
    </cfRule>
  </conditionalFormatting>
  <conditionalFormatting sqref="F197">
    <cfRule type="cellIs" dxfId="832" priority="2452" stopIfTrue="1" operator="equal">
      <formula>"(空白)"</formula>
    </cfRule>
    <cfRule type="cellIs" dxfId="831" priority="2453" stopIfTrue="1" operator="equal">
      <formula>"/"</formula>
    </cfRule>
    <cfRule type="cellIs" dxfId="830" priority="2454" stopIfTrue="1" operator="equal">
      <formula>0</formula>
    </cfRule>
  </conditionalFormatting>
  <conditionalFormatting sqref="F198">
    <cfRule type="cellIs" dxfId="829" priority="2449" stopIfTrue="1" operator="equal">
      <formula>"(空白)"</formula>
    </cfRule>
    <cfRule type="cellIs" dxfId="828" priority="2450" stopIfTrue="1" operator="equal">
      <formula>"/"</formula>
    </cfRule>
    <cfRule type="cellIs" dxfId="827" priority="2451" stopIfTrue="1" operator="equal">
      <formula>0</formula>
    </cfRule>
  </conditionalFormatting>
  <conditionalFormatting sqref="F199:F207">
    <cfRule type="cellIs" dxfId="826" priority="2446" stopIfTrue="1" operator="equal">
      <formula>"(空白)"</formula>
    </cfRule>
    <cfRule type="cellIs" dxfId="825" priority="2447" stopIfTrue="1" operator="equal">
      <formula>"/"</formula>
    </cfRule>
    <cfRule type="cellIs" dxfId="824" priority="2448" stopIfTrue="1" operator="equal">
      <formula>0</formula>
    </cfRule>
  </conditionalFormatting>
  <conditionalFormatting sqref="F208">
    <cfRule type="cellIs" dxfId="823" priority="2443" stopIfTrue="1" operator="equal">
      <formula>"(空白)"</formula>
    </cfRule>
    <cfRule type="cellIs" dxfId="822" priority="2444" stopIfTrue="1" operator="equal">
      <formula>"/"</formula>
    </cfRule>
    <cfRule type="cellIs" dxfId="821" priority="2445" stopIfTrue="1" operator="equal">
      <formula>0</formula>
    </cfRule>
  </conditionalFormatting>
  <conditionalFormatting sqref="F212:F214">
    <cfRule type="cellIs" dxfId="820" priority="2440" stopIfTrue="1" operator="equal">
      <formula>"(空白)"</formula>
    </cfRule>
    <cfRule type="cellIs" dxfId="819" priority="2441" stopIfTrue="1" operator="equal">
      <formula>"/"</formula>
    </cfRule>
    <cfRule type="cellIs" dxfId="818" priority="2442" stopIfTrue="1" operator="equal">
      <formula>0</formula>
    </cfRule>
  </conditionalFormatting>
  <conditionalFormatting sqref="A301:A302">
    <cfRule type="cellIs" dxfId="817" priority="2437" stopIfTrue="1" operator="equal">
      <formula>"(空白)"</formula>
    </cfRule>
    <cfRule type="cellIs" dxfId="816" priority="2438" stopIfTrue="1" operator="equal">
      <formula>"/"</formula>
    </cfRule>
    <cfRule type="cellIs" dxfId="815" priority="2439" stopIfTrue="1" operator="equal">
      <formula>0</formula>
    </cfRule>
  </conditionalFormatting>
  <conditionalFormatting sqref="B302">
    <cfRule type="cellIs" dxfId="814" priority="2434" stopIfTrue="1" operator="equal">
      <formula>"(空白)"</formula>
    </cfRule>
    <cfRule type="cellIs" dxfId="813" priority="2435" stopIfTrue="1" operator="equal">
      <formula>"/"</formula>
    </cfRule>
    <cfRule type="cellIs" dxfId="812" priority="2436" stopIfTrue="1" operator="equal">
      <formula>0</formula>
    </cfRule>
  </conditionalFormatting>
  <conditionalFormatting sqref="F654">
    <cfRule type="cellIs" dxfId="811" priority="2275" stopIfTrue="1" operator="equal">
      <formula>"(空白)"</formula>
    </cfRule>
    <cfRule type="cellIs" dxfId="810" priority="2276" stopIfTrue="1" operator="equal">
      <formula>"/"</formula>
    </cfRule>
    <cfRule type="cellIs" dxfId="809" priority="2277" stopIfTrue="1" operator="equal">
      <formula>0</formula>
    </cfRule>
  </conditionalFormatting>
  <conditionalFormatting sqref="E648:E649">
    <cfRule type="cellIs" dxfId="808" priority="2305" stopIfTrue="1" operator="equal">
      <formula>"(空白)"</formula>
    </cfRule>
    <cfRule type="cellIs" dxfId="807" priority="2306" stopIfTrue="1" operator="equal">
      <formula>"/"</formula>
    </cfRule>
    <cfRule type="cellIs" dxfId="806" priority="2307" stopIfTrue="1" operator="equal">
      <formula>0</formula>
    </cfRule>
  </conditionalFormatting>
  <conditionalFormatting sqref="F653">
    <cfRule type="cellIs" dxfId="805" priority="2290" stopIfTrue="1" operator="equal">
      <formula>"(空白)"</formula>
    </cfRule>
    <cfRule type="cellIs" dxfId="804" priority="2291" stopIfTrue="1" operator="equal">
      <formula>"/"</formula>
    </cfRule>
    <cfRule type="cellIs" dxfId="803" priority="2292" stopIfTrue="1" operator="equal">
      <formula>0</formula>
    </cfRule>
  </conditionalFormatting>
  <conditionalFormatting sqref="F648:F649">
    <cfRule type="cellIs" dxfId="802" priority="2302" stopIfTrue="1" operator="equal">
      <formula>"(空白)"</formula>
    </cfRule>
    <cfRule type="cellIs" dxfId="801" priority="2303" stopIfTrue="1" operator="equal">
      <formula>"/"</formula>
    </cfRule>
    <cfRule type="cellIs" dxfId="800" priority="2304" stopIfTrue="1" operator="equal">
      <formula>0</formula>
    </cfRule>
  </conditionalFormatting>
  <conditionalFormatting sqref="F653">
    <cfRule type="cellIs" dxfId="799" priority="2293" stopIfTrue="1" operator="equal">
      <formula>"(空白)"</formula>
    </cfRule>
    <cfRule type="cellIs" dxfId="798" priority="2294" stopIfTrue="1" operator="equal">
      <formula>"/"</formula>
    </cfRule>
    <cfRule type="cellIs" dxfId="797" priority="2295" stopIfTrue="1" operator="equal">
      <formula>0</formula>
    </cfRule>
  </conditionalFormatting>
  <conditionalFormatting sqref="F654">
    <cfRule type="cellIs" dxfId="796" priority="2272" stopIfTrue="1" operator="equal">
      <formula>"(空白)"</formula>
    </cfRule>
    <cfRule type="cellIs" dxfId="795" priority="2273" stopIfTrue="1" operator="equal">
      <formula>"/"</formula>
    </cfRule>
    <cfRule type="cellIs" dxfId="794" priority="2274" stopIfTrue="1" operator="equal">
      <formula>0</formula>
    </cfRule>
  </conditionalFormatting>
  <conditionalFormatting sqref="A623">
    <cfRule type="cellIs" dxfId="793" priority="2263" stopIfTrue="1" operator="equal">
      <formula>"(空白)"</formula>
    </cfRule>
    <cfRule type="cellIs" dxfId="792" priority="2264" stopIfTrue="1" operator="equal">
      <formula>"/"</formula>
    </cfRule>
    <cfRule type="cellIs" dxfId="791" priority="2265" stopIfTrue="1" operator="equal">
      <formula>0</formula>
    </cfRule>
  </conditionalFormatting>
  <conditionalFormatting sqref="B452">
    <cfRule type="cellIs" dxfId="790" priority="2248" stopIfTrue="1" operator="equal">
      <formula>"(空白)"</formula>
    </cfRule>
    <cfRule type="cellIs" dxfId="789" priority="2249" stopIfTrue="1" operator="equal">
      <formula>"/"</formula>
    </cfRule>
    <cfRule type="cellIs" dxfId="788" priority="2250" stopIfTrue="1" operator="equal">
      <formula>0</formula>
    </cfRule>
  </conditionalFormatting>
  <conditionalFormatting sqref="B476">
    <cfRule type="cellIs" dxfId="787" priority="2212" stopIfTrue="1" operator="equal">
      <formula>"(空白)"</formula>
    </cfRule>
    <cfRule type="cellIs" dxfId="786" priority="2213" stopIfTrue="1" operator="equal">
      <formula>"/"</formula>
    </cfRule>
    <cfRule type="cellIs" dxfId="785" priority="2214" stopIfTrue="1" operator="equal">
      <formula>0</formula>
    </cfRule>
  </conditionalFormatting>
  <conditionalFormatting sqref="B313">
    <cfRule type="cellIs" dxfId="784" priority="2194" stopIfTrue="1" operator="equal">
      <formula>"(空白)"</formula>
    </cfRule>
    <cfRule type="cellIs" dxfId="783" priority="2195" stopIfTrue="1" operator="equal">
      <formula>"/"</formula>
    </cfRule>
    <cfRule type="cellIs" dxfId="782" priority="2196" stopIfTrue="1" operator="equal">
      <formula>0</formula>
    </cfRule>
  </conditionalFormatting>
  <conditionalFormatting sqref="F196">
    <cfRule type="cellIs" dxfId="781" priority="1990" stopIfTrue="1" operator="equal">
      <formula>"(空白)"</formula>
    </cfRule>
    <cfRule type="cellIs" dxfId="780" priority="1991" stopIfTrue="1" operator="equal">
      <formula>"/"</formula>
    </cfRule>
    <cfRule type="cellIs" dxfId="779" priority="1992" stopIfTrue="1" operator="equal">
      <formula>0</formula>
    </cfRule>
  </conditionalFormatting>
  <conditionalFormatting sqref="E663">
    <cfRule type="cellIs" dxfId="778" priority="1927" stopIfTrue="1" operator="equal">
      <formula>"(空白)"</formula>
    </cfRule>
    <cfRule type="cellIs" dxfId="777" priority="1928" stopIfTrue="1" operator="equal">
      <formula>"/"</formula>
    </cfRule>
    <cfRule type="cellIs" dxfId="776" priority="1929" stopIfTrue="1" operator="equal">
      <formula>0</formula>
    </cfRule>
  </conditionalFormatting>
  <conditionalFormatting sqref="E663">
    <cfRule type="cellIs" dxfId="775" priority="1924" stopIfTrue="1" operator="equal">
      <formula>"(空白)"</formula>
    </cfRule>
    <cfRule type="cellIs" dxfId="774" priority="1925" stopIfTrue="1" operator="equal">
      <formula>"/"</formula>
    </cfRule>
    <cfRule type="cellIs" dxfId="773" priority="1926" stopIfTrue="1" operator="equal">
      <formula>0</formula>
    </cfRule>
  </conditionalFormatting>
  <conditionalFormatting sqref="E664">
    <cfRule type="cellIs" dxfId="772" priority="1921" stopIfTrue="1" operator="equal">
      <formula>"(空白)"</formula>
    </cfRule>
    <cfRule type="cellIs" dxfId="771" priority="1922" stopIfTrue="1" operator="equal">
      <formula>"/"</formula>
    </cfRule>
    <cfRule type="cellIs" dxfId="770" priority="1923" stopIfTrue="1" operator="equal">
      <formula>0</formula>
    </cfRule>
  </conditionalFormatting>
  <conditionalFormatting sqref="E664">
    <cfRule type="cellIs" dxfId="769" priority="1918" stopIfTrue="1" operator="equal">
      <formula>"(空白)"</formula>
    </cfRule>
    <cfRule type="cellIs" dxfId="768" priority="1919" stopIfTrue="1" operator="equal">
      <formula>"/"</formula>
    </cfRule>
    <cfRule type="cellIs" dxfId="767" priority="1920" stopIfTrue="1" operator="equal">
      <formula>0</formula>
    </cfRule>
  </conditionalFormatting>
  <conditionalFormatting sqref="B359:B360">
    <cfRule type="cellIs" dxfId="766" priority="1837" stopIfTrue="1" operator="equal">
      <formula>"(空白)"</formula>
    </cfRule>
    <cfRule type="cellIs" dxfId="765" priority="1838" stopIfTrue="1" operator="equal">
      <formula>"/"</formula>
    </cfRule>
    <cfRule type="cellIs" dxfId="764" priority="1839" stopIfTrue="1" operator="equal">
      <formula>0</formula>
    </cfRule>
  </conditionalFormatting>
  <conditionalFormatting sqref="B534:B535">
    <cfRule type="cellIs" dxfId="763" priority="1771" stopIfTrue="1" operator="equal">
      <formula>"(空白)"</formula>
    </cfRule>
    <cfRule type="cellIs" dxfId="762" priority="1772" stopIfTrue="1" operator="equal">
      <formula>"/"</formula>
    </cfRule>
    <cfRule type="cellIs" dxfId="761" priority="1773" stopIfTrue="1" operator="equal">
      <formula>0</formula>
    </cfRule>
  </conditionalFormatting>
  <conditionalFormatting sqref="B536:B537">
    <cfRule type="cellIs" dxfId="760" priority="1768" stopIfTrue="1" operator="equal">
      <formula>"(空白)"</formula>
    </cfRule>
    <cfRule type="cellIs" dxfId="759" priority="1769" stopIfTrue="1" operator="equal">
      <formula>"/"</formula>
    </cfRule>
    <cfRule type="cellIs" dxfId="758" priority="1770" stopIfTrue="1" operator="equal">
      <formula>0</formula>
    </cfRule>
  </conditionalFormatting>
  <conditionalFormatting sqref="B538:B539">
    <cfRule type="cellIs" dxfId="757" priority="1765" stopIfTrue="1" operator="equal">
      <formula>"(空白)"</formula>
    </cfRule>
    <cfRule type="cellIs" dxfId="756" priority="1766" stopIfTrue="1" operator="equal">
      <formula>"/"</formula>
    </cfRule>
    <cfRule type="cellIs" dxfId="755" priority="1767" stopIfTrue="1" operator="equal">
      <formula>0</formula>
    </cfRule>
  </conditionalFormatting>
  <conditionalFormatting sqref="B542:B543">
    <cfRule type="cellIs" dxfId="754" priority="1762" stopIfTrue="1" operator="equal">
      <formula>"(空白)"</formula>
    </cfRule>
    <cfRule type="cellIs" dxfId="753" priority="1763" stopIfTrue="1" operator="equal">
      <formula>"/"</formula>
    </cfRule>
    <cfRule type="cellIs" dxfId="752" priority="1764" stopIfTrue="1" operator="equal">
      <formula>0</formula>
    </cfRule>
  </conditionalFormatting>
  <conditionalFormatting sqref="B544:B545">
    <cfRule type="cellIs" dxfId="751" priority="1759" stopIfTrue="1" operator="equal">
      <formula>"(空白)"</formula>
    </cfRule>
    <cfRule type="cellIs" dxfId="750" priority="1760" stopIfTrue="1" operator="equal">
      <formula>"/"</formula>
    </cfRule>
    <cfRule type="cellIs" dxfId="749" priority="1761" stopIfTrue="1" operator="equal">
      <formula>0</formula>
    </cfRule>
  </conditionalFormatting>
  <conditionalFormatting sqref="B530:B531">
    <cfRule type="cellIs" dxfId="748" priority="1753" stopIfTrue="1" operator="equal">
      <formula>"(空白)"</formula>
    </cfRule>
    <cfRule type="cellIs" dxfId="747" priority="1754" stopIfTrue="1" operator="equal">
      <formula>"/"</formula>
    </cfRule>
    <cfRule type="cellIs" dxfId="746" priority="1755" stopIfTrue="1" operator="equal">
      <formula>0</formula>
    </cfRule>
  </conditionalFormatting>
  <conditionalFormatting sqref="B605:B606">
    <cfRule type="cellIs" dxfId="745" priority="1735" stopIfTrue="1" operator="equal">
      <formula>"(空白)"</formula>
    </cfRule>
    <cfRule type="cellIs" dxfId="744" priority="1736" stopIfTrue="1" operator="equal">
      <formula>"/"</formula>
    </cfRule>
    <cfRule type="cellIs" dxfId="743" priority="1737" stopIfTrue="1" operator="equal">
      <formula>0</formula>
    </cfRule>
  </conditionalFormatting>
  <conditionalFormatting sqref="B609:B610">
    <cfRule type="cellIs" dxfId="742" priority="1732" stopIfTrue="1" operator="equal">
      <formula>"(空白)"</formula>
    </cfRule>
    <cfRule type="cellIs" dxfId="741" priority="1733" stopIfTrue="1" operator="equal">
      <formula>"/"</formula>
    </cfRule>
    <cfRule type="cellIs" dxfId="740" priority="1734" stopIfTrue="1" operator="equal">
      <formula>0</formula>
    </cfRule>
  </conditionalFormatting>
  <conditionalFormatting sqref="B601:B602">
    <cfRule type="cellIs" dxfId="739" priority="1738" stopIfTrue="1" operator="equal">
      <formula>"(空白)"</formula>
    </cfRule>
    <cfRule type="cellIs" dxfId="738" priority="1739" stopIfTrue="1" operator="equal">
      <formula>"/"</formula>
    </cfRule>
    <cfRule type="cellIs" dxfId="737" priority="1740" stopIfTrue="1" operator="equal">
      <formula>0</formula>
    </cfRule>
  </conditionalFormatting>
  <conditionalFormatting sqref="B611:B612">
    <cfRule type="cellIs" dxfId="736" priority="1729" stopIfTrue="1" operator="equal">
      <formula>"(空白)"</formula>
    </cfRule>
    <cfRule type="cellIs" dxfId="735" priority="1730" stopIfTrue="1" operator="equal">
      <formula>"/"</formula>
    </cfRule>
    <cfRule type="cellIs" dxfId="734" priority="1731" stopIfTrue="1" operator="equal">
      <formula>0</formula>
    </cfRule>
  </conditionalFormatting>
  <conditionalFormatting sqref="E673:F673">
    <cfRule type="cellIs" dxfId="733" priority="1699" stopIfTrue="1" operator="equal">
      <formula>"(空白)"</formula>
    </cfRule>
    <cfRule type="cellIs" dxfId="732" priority="1700" stopIfTrue="1" operator="equal">
      <formula>"/"</formula>
    </cfRule>
    <cfRule type="cellIs" dxfId="731" priority="1701" stopIfTrue="1" operator="equal">
      <formula>0</formula>
    </cfRule>
  </conditionalFormatting>
  <conditionalFormatting sqref="C716">
    <cfRule type="cellIs" dxfId="730" priority="1702" stopIfTrue="1" operator="equal">
      <formula>"(空白)"</formula>
    </cfRule>
    <cfRule type="cellIs" dxfId="729" priority="1703" stopIfTrue="1" operator="equal">
      <formula>"/"</formula>
    </cfRule>
    <cfRule type="cellIs" dxfId="728" priority="1704" stopIfTrue="1" operator="equal">
      <formula>0</formula>
    </cfRule>
  </conditionalFormatting>
  <conditionalFormatting sqref="C673">
    <cfRule type="cellIs" dxfId="727" priority="1693" stopIfTrue="1" operator="equal">
      <formula>"(空白)"</formula>
    </cfRule>
    <cfRule type="cellIs" dxfId="726" priority="1694" stopIfTrue="1" operator="equal">
      <formula>"/"</formula>
    </cfRule>
    <cfRule type="cellIs" dxfId="725" priority="1695" stopIfTrue="1" operator="equal">
      <formula>0</formula>
    </cfRule>
  </conditionalFormatting>
  <conditionalFormatting sqref="F673">
    <cfRule type="cellIs" dxfId="724" priority="1696" stopIfTrue="1" operator="equal">
      <formula>"(空白)"</formula>
    </cfRule>
    <cfRule type="cellIs" dxfId="723" priority="1697" stopIfTrue="1" operator="equal">
      <formula>"/"</formula>
    </cfRule>
    <cfRule type="cellIs" dxfId="722" priority="1698" stopIfTrue="1" operator="equal">
      <formula>0</formula>
    </cfRule>
  </conditionalFormatting>
  <conditionalFormatting sqref="C689">
    <cfRule type="cellIs" dxfId="721" priority="1684" stopIfTrue="1" operator="equal">
      <formula>"(空白)"</formula>
    </cfRule>
    <cfRule type="cellIs" dxfId="720" priority="1685" stopIfTrue="1" operator="equal">
      <formula>"/"</formula>
    </cfRule>
    <cfRule type="cellIs" dxfId="719" priority="1686" stopIfTrue="1" operator="equal">
      <formula>0</formula>
    </cfRule>
  </conditionalFormatting>
  <conditionalFormatting sqref="E689:F689">
    <cfRule type="cellIs" dxfId="718" priority="1690" stopIfTrue="1" operator="equal">
      <formula>"(空白)"</formula>
    </cfRule>
    <cfRule type="cellIs" dxfId="717" priority="1691" stopIfTrue="1" operator="equal">
      <formula>"/"</formula>
    </cfRule>
    <cfRule type="cellIs" dxfId="716" priority="1692" stopIfTrue="1" operator="equal">
      <formula>0</formula>
    </cfRule>
  </conditionalFormatting>
  <conditionalFormatting sqref="F689">
    <cfRule type="cellIs" dxfId="715" priority="1687" stopIfTrue="1" operator="equal">
      <formula>"(空白)"</formula>
    </cfRule>
    <cfRule type="cellIs" dxfId="714" priority="1688" stopIfTrue="1" operator="equal">
      <formula>"/"</formula>
    </cfRule>
    <cfRule type="cellIs" dxfId="713" priority="1689" stopIfTrue="1" operator="equal">
      <formula>0</formula>
    </cfRule>
  </conditionalFormatting>
  <conditionalFormatting sqref="C718">
    <cfRule type="cellIs" dxfId="712" priority="1672" stopIfTrue="1" operator="equal">
      <formula>"(空白)"</formula>
    </cfRule>
    <cfRule type="cellIs" dxfId="711" priority="1673" stopIfTrue="1" operator="equal">
      <formula>"/"</formula>
    </cfRule>
    <cfRule type="cellIs" dxfId="710" priority="1674" stopIfTrue="1" operator="equal">
      <formula>0</formula>
    </cfRule>
  </conditionalFormatting>
  <conditionalFormatting sqref="G718">
    <cfRule type="cellIs" dxfId="709" priority="1681" stopIfTrue="1" operator="equal">
      <formula>"(空白)"</formula>
    </cfRule>
    <cfRule type="cellIs" dxfId="708" priority="1682" stopIfTrue="1" operator="equal">
      <formula>"/"</formula>
    </cfRule>
    <cfRule type="cellIs" dxfId="707" priority="1683" stopIfTrue="1" operator="equal">
      <formula>0</formula>
    </cfRule>
  </conditionalFormatting>
  <conditionalFormatting sqref="C710">
    <cfRule type="cellIs" dxfId="706" priority="1657" stopIfTrue="1" operator="equal">
      <formula>"(空白)"</formula>
    </cfRule>
    <cfRule type="cellIs" dxfId="705" priority="1658" stopIfTrue="1" operator="equal">
      <formula>"/"</formula>
    </cfRule>
    <cfRule type="cellIs" dxfId="704" priority="1659" stopIfTrue="1" operator="equal">
      <formula>0</formula>
    </cfRule>
  </conditionalFormatting>
  <conditionalFormatting sqref="E718:F718">
    <cfRule type="cellIs" dxfId="703" priority="1678" stopIfTrue="1" operator="equal">
      <formula>"(空白)"</formula>
    </cfRule>
    <cfRule type="cellIs" dxfId="702" priority="1679" stopIfTrue="1" operator="equal">
      <formula>"/"</formula>
    </cfRule>
    <cfRule type="cellIs" dxfId="701" priority="1680" stopIfTrue="1" operator="equal">
      <formula>0</formula>
    </cfRule>
  </conditionalFormatting>
  <conditionalFormatting sqref="F718">
    <cfRule type="cellIs" dxfId="700" priority="1675" stopIfTrue="1" operator="equal">
      <formula>"(空白)"</formula>
    </cfRule>
    <cfRule type="cellIs" dxfId="699" priority="1676" stopIfTrue="1" operator="equal">
      <formula>"/"</formula>
    </cfRule>
    <cfRule type="cellIs" dxfId="698" priority="1677" stopIfTrue="1" operator="equal">
      <formula>0</formula>
    </cfRule>
  </conditionalFormatting>
  <conditionalFormatting sqref="A710">
    <cfRule type="cellIs" dxfId="697" priority="1669" stopIfTrue="1" operator="equal">
      <formula>"(空白)"</formula>
    </cfRule>
    <cfRule type="cellIs" dxfId="696" priority="1670" stopIfTrue="1" operator="equal">
      <formula>"/"</formula>
    </cfRule>
    <cfRule type="cellIs" dxfId="695" priority="1671" stopIfTrue="1" operator="equal">
      <formula>0</formula>
    </cfRule>
  </conditionalFormatting>
  <conditionalFormatting sqref="G710">
    <cfRule type="cellIs" dxfId="694" priority="1666" stopIfTrue="1" operator="equal">
      <formula>"(空白)"</formula>
    </cfRule>
    <cfRule type="cellIs" dxfId="693" priority="1667" stopIfTrue="1" operator="equal">
      <formula>"/"</formula>
    </cfRule>
    <cfRule type="cellIs" dxfId="692" priority="1668" stopIfTrue="1" operator="equal">
      <formula>0</formula>
    </cfRule>
  </conditionalFormatting>
  <conditionalFormatting sqref="C699">
    <cfRule type="cellIs" dxfId="691" priority="1645" stopIfTrue="1" operator="equal">
      <formula>"(空白)"</formula>
    </cfRule>
    <cfRule type="cellIs" dxfId="690" priority="1646" stopIfTrue="1" operator="equal">
      <formula>"/"</formula>
    </cfRule>
    <cfRule type="cellIs" dxfId="689" priority="1647" stopIfTrue="1" operator="equal">
      <formula>0</formula>
    </cfRule>
  </conditionalFormatting>
  <conditionalFormatting sqref="E710:F710">
    <cfRule type="cellIs" dxfId="688" priority="1663" stopIfTrue="1" operator="equal">
      <formula>"(空白)"</formula>
    </cfRule>
    <cfRule type="cellIs" dxfId="687" priority="1664" stopIfTrue="1" operator="equal">
      <formula>"/"</formula>
    </cfRule>
    <cfRule type="cellIs" dxfId="686" priority="1665" stopIfTrue="1" operator="equal">
      <formula>0</formula>
    </cfRule>
  </conditionalFormatting>
  <conditionalFormatting sqref="F710">
    <cfRule type="cellIs" dxfId="685" priority="1660" stopIfTrue="1" operator="equal">
      <formula>"(空白)"</formula>
    </cfRule>
    <cfRule type="cellIs" dxfId="684" priority="1661" stopIfTrue="1" operator="equal">
      <formula>"/"</formula>
    </cfRule>
    <cfRule type="cellIs" dxfId="683" priority="1662" stopIfTrue="1" operator="equal">
      <formula>0</formula>
    </cfRule>
  </conditionalFormatting>
  <conditionalFormatting sqref="C703">
    <cfRule type="cellIs" dxfId="682" priority="1630" stopIfTrue="1" operator="equal">
      <formula>"(空白)"</formula>
    </cfRule>
    <cfRule type="cellIs" dxfId="681" priority="1631" stopIfTrue="1" operator="equal">
      <formula>"/"</formula>
    </cfRule>
    <cfRule type="cellIs" dxfId="680" priority="1632" stopIfTrue="1" operator="equal">
      <formula>0</formula>
    </cfRule>
  </conditionalFormatting>
  <conditionalFormatting sqref="G699">
    <cfRule type="cellIs" dxfId="679" priority="1654" stopIfTrue="1" operator="equal">
      <formula>"(空白)"</formula>
    </cfRule>
    <cfRule type="cellIs" dxfId="678" priority="1655" stopIfTrue="1" operator="equal">
      <formula>"/"</formula>
    </cfRule>
    <cfRule type="cellIs" dxfId="677" priority="1656" stopIfTrue="1" operator="equal">
      <formula>0</formula>
    </cfRule>
  </conditionalFormatting>
  <conditionalFormatting sqref="E699:F699">
    <cfRule type="cellIs" dxfId="676" priority="1651" stopIfTrue="1" operator="equal">
      <formula>"(空白)"</formula>
    </cfRule>
    <cfRule type="cellIs" dxfId="675" priority="1652" stopIfTrue="1" operator="equal">
      <formula>"/"</formula>
    </cfRule>
    <cfRule type="cellIs" dxfId="674" priority="1653" stopIfTrue="1" operator="equal">
      <formula>0</formula>
    </cfRule>
  </conditionalFormatting>
  <conditionalFormatting sqref="F699">
    <cfRule type="cellIs" dxfId="673" priority="1648" stopIfTrue="1" operator="equal">
      <formula>"(空白)"</formula>
    </cfRule>
    <cfRule type="cellIs" dxfId="672" priority="1649" stopIfTrue="1" operator="equal">
      <formula>"/"</formula>
    </cfRule>
    <cfRule type="cellIs" dxfId="671" priority="1650" stopIfTrue="1" operator="equal">
      <formula>0</formula>
    </cfRule>
  </conditionalFormatting>
  <conditionalFormatting sqref="A703">
    <cfRule type="cellIs" dxfId="670" priority="1642" stopIfTrue="1" operator="equal">
      <formula>"(空白)"</formula>
    </cfRule>
    <cfRule type="cellIs" dxfId="669" priority="1643" stopIfTrue="1" operator="equal">
      <formula>"/"</formula>
    </cfRule>
    <cfRule type="cellIs" dxfId="668" priority="1644" stopIfTrue="1" operator="equal">
      <formula>0</formula>
    </cfRule>
  </conditionalFormatting>
  <conditionalFormatting sqref="C683">
    <cfRule type="cellIs" dxfId="667" priority="1615" stopIfTrue="1" operator="equal">
      <formula>"(空白)"</formula>
    </cfRule>
    <cfRule type="cellIs" dxfId="666" priority="1616" stopIfTrue="1" operator="equal">
      <formula>"/"</formula>
    </cfRule>
    <cfRule type="cellIs" dxfId="665" priority="1617" stopIfTrue="1" operator="equal">
      <formula>0</formula>
    </cfRule>
  </conditionalFormatting>
  <conditionalFormatting sqref="G703">
    <cfRule type="cellIs" dxfId="664" priority="1639" stopIfTrue="1" operator="equal">
      <formula>"(空白)"</formula>
    </cfRule>
    <cfRule type="cellIs" dxfId="663" priority="1640" stopIfTrue="1" operator="equal">
      <formula>"/"</formula>
    </cfRule>
    <cfRule type="cellIs" dxfId="662" priority="1641" stopIfTrue="1" operator="equal">
      <formula>0</formula>
    </cfRule>
  </conditionalFormatting>
  <conditionalFormatting sqref="E703:F703">
    <cfRule type="cellIs" dxfId="661" priority="1636" stopIfTrue="1" operator="equal">
      <formula>"(空白)"</formula>
    </cfRule>
    <cfRule type="cellIs" dxfId="660" priority="1637" stopIfTrue="1" operator="equal">
      <formula>"/"</formula>
    </cfRule>
    <cfRule type="cellIs" dxfId="659" priority="1638" stopIfTrue="1" operator="equal">
      <formula>0</formula>
    </cfRule>
  </conditionalFormatting>
  <conditionalFormatting sqref="F703">
    <cfRule type="cellIs" dxfId="658" priority="1633" stopIfTrue="1" operator="equal">
      <formula>"(空白)"</formula>
    </cfRule>
    <cfRule type="cellIs" dxfId="657" priority="1634" stopIfTrue="1" operator="equal">
      <formula>"/"</formula>
    </cfRule>
    <cfRule type="cellIs" dxfId="656" priority="1635" stopIfTrue="1" operator="equal">
      <formula>0</formula>
    </cfRule>
  </conditionalFormatting>
  <conditionalFormatting sqref="H683">
    <cfRule type="cellIs" dxfId="655" priority="1624" stopIfTrue="1" operator="equal">
      <formula>"(空白)"</formula>
    </cfRule>
    <cfRule type="cellIs" dxfId="654" priority="1625" stopIfTrue="1" operator="equal">
      <formula>"/"</formula>
    </cfRule>
    <cfRule type="cellIs" dxfId="653" priority="1626" stopIfTrue="1" operator="equal">
      <formula>0</formula>
    </cfRule>
  </conditionalFormatting>
  <conditionalFormatting sqref="G683">
    <cfRule type="cellIs" dxfId="652" priority="1627" stopIfTrue="1" operator="equal">
      <formula>"(空白)"</formula>
    </cfRule>
    <cfRule type="cellIs" dxfId="651" priority="1628" stopIfTrue="1" operator="equal">
      <formula>"/"</formula>
    </cfRule>
    <cfRule type="cellIs" dxfId="650" priority="1629" stopIfTrue="1" operator="equal">
      <formula>0</formula>
    </cfRule>
  </conditionalFormatting>
  <conditionalFormatting sqref="E683:F683">
    <cfRule type="cellIs" dxfId="649" priority="1621" stopIfTrue="1" operator="equal">
      <formula>"(空白)"</formula>
    </cfRule>
    <cfRule type="cellIs" dxfId="648" priority="1622" stopIfTrue="1" operator="equal">
      <formula>"/"</formula>
    </cfRule>
    <cfRule type="cellIs" dxfId="647" priority="1623" stopIfTrue="1" operator="equal">
      <formula>0</formula>
    </cfRule>
  </conditionalFormatting>
  <conditionalFormatting sqref="F683">
    <cfRule type="cellIs" dxfId="646" priority="1618" stopIfTrue="1" operator="equal">
      <formula>"(空白)"</formula>
    </cfRule>
    <cfRule type="cellIs" dxfId="645" priority="1619" stopIfTrue="1" operator="equal">
      <formula>"/"</formula>
    </cfRule>
    <cfRule type="cellIs" dxfId="644" priority="1620" stopIfTrue="1" operator="equal">
      <formula>0</formula>
    </cfRule>
  </conditionalFormatting>
  <conditionalFormatting sqref="H701">
    <cfRule type="cellIs" dxfId="643" priority="1612" stopIfTrue="1" operator="equal">
      <formula>"(空白)"</formula>
    </cfRule>
    <cfRule type="cellIs" dxfId="642" priority="1613" stopIfTrue="1" operator="equal">
      <formula>"/"</formula>
    </cfRule>
    <cfRule type="cellIs" dxfId="641" priority="1614" stopIfTrue="1" operator="equal">
      <formula>0</formula>
    </cfRule>
  </conditionalFormatting>
  <conditionalFormatting sqref="C701">
    <cfRule type="cellIs" dxfId="640" priority="1600" stopIfTrue="1" operator="equal">
      <formula>"(空白)"</formula>
    </cfRule>
    <cfRule type="cellIs" dxfId="639" priority="1601" stopIfTrue="1" operator="equal">
      <formula>"/"</formula>
    </cfRule>
    <cfRule type="cellIs" dxfId="638" priority="1602" stopIfTrue="1" operator="equal">
      <formula>0</formula>
    </cfRule>
  </conditionalFormatting>
  <conditionalFormatting sqref="G701">
    <cfRule type="cellIs" dxfId="637" priority="1609" stopIfTrue="1" operator="equal">
      <formula>"(空白)"</formula>
    </cfRule>
    <cfRule type="cellIs" dxfId="636" priority="1610" stopIfTrue="1" operator="equal">
      <formula>"/"</formula>
    </cfRule>
    <cfRule type="cellIs" dxfId="635" priority="1611" stopIfTrue="1" operator="equal">
      <formula>0</formula>
    </cfRule>
  </conditionalFormatting>
  <conditionalFormatting sqref="E701:F701">
    <cfRule type="cellIs" dxfId="634" priority="1606" stopIfTrue="1" operator="equal">
      <formula>"(空白)"</formula>
    </cfRule>
    <cfRule type="cellIs" dxfId="633" priority="1607" stopIfTrue="1" operator="equal">
      <formula>"/"</formula>
    </cfRule>
    <cfRule type="cellIs" dxfId="632" priority="1608" stopIfTrue="1" operator="equal">
      <formula>0</formula>
    </cfRule>
  </conditionalFormatting>
  <conditionalFormatting sqref="F701">
    <cfRule type="cellIs" dxfId="631" priority="1603" stopIfTrue="1" operator="equal">
      <formula>"(空白)"</formula>
    </cfRule>
    <cfRule type="cellIs" dxfId="630" priority="1604" stopIfTrue="1" operator="equal">
      <formula>"/"</formula>
    </cfRule>
    <cfRule type="cellIs" dxfId="629" priority="1605" stopIfTrue="1" operator="equal">
      <formula>0</formula>
    </cfRule>
  </conditionalFormatting>
  <conditionalFormatting sqref="B703">
    <cfRule type="cellIs" dxfId="628" priority="1585" stopIfTrue="1" operator="equal">
      <formula>"(空白)"</formula>
    </cfRule>
    <cfRule type="cellIs" dxfId="627" priority="1586" stopIfTrue="1" operator="equal">
      <formula>"/"</formula>
    </cfRule>
    <cfRule type="cellIs" dxfId="626" priority="1587" stopIfTrue="1" operator="equal">
      <formula>0</formula>
    </cfRule>
  </conditionalFormatting>
  <conditionalFormatting sqref="B710">
    <cfRule type="cellIs" dxfId="625" priority="1582" stopIfTrue="1" operator="equal">
      <formula>"(空白)"</formula>
    </cfRule>
    <cfRule type="cellIs" dxfId="624" priority="1583" stopIfTrue="1" operator="equal">
      <formula>"/"</formula>
    </cfRule>
    <cfRule type="cellIs" dxfId="623" priority="1584" stopIfTrue="1" operator="equal">
      <formula>0</formula>
    </cfRule>
  </conditionalFormatting>
  <conditionalFormatting sqref="G708">
    <cfRule type="cellIs" dxfId="622" priority="1537" stopIfTrue="1" operator="equal">
      <formula>"(空白)"</formula>
    </cfRule>
    <cfRule type="cellIs" dxfId="621" priority="1538" stopIfTrue="1" operator="equal">
      <formula>"/"</formula>
    </cfRule>
    <cfRule type="cellIs" dxfId="620" priority="1539" stopIfTrue="1" operator="equal">
      <formula>0</formula>
    </cfRule>
  </conditionalFormatting>
  <conditionalFormatting sqref="E708:F708">
    <cfRule type="cellIs" dxfId="619" priority="1534" stopIfTrue="1" operator="equal">
      <formula>"(空白)"</formula>
    </cfRule>
    <cfRule type="cellIs" dxfId="618" priority="1535" stopIfTrue="1" operator="equal">
      <formula>"/"</formula>
    </cfRule>
    <cfRule type="cellIs" dxfId="617" priority="1536" stopIfTrue="1" operator="equal">
      <formula>0</formula>
    </cfRule>
  </conditionalFormatting>
  <conditionalFormatting sqref="F708">
    <cfRule type="cellIs" dxfId="616" priority="1531" stopIfTrue="1" operator="equal">
      <formula>"(空白)"</formula>
    </cfRule>
    <cfRule type="cellIs" dxfId="615" priority="1532" stopIfTrue="1" operator="equal">
      <formula>"/"</formula>
    </cfRule>
    <cfRule type="cellIs" dxfId="614" priority="1533" stopIfTrue="1" operator="equal">
      <formula>0</formula>
    </cfRule>
  </conditionalFormatting>
  <conditionalFormatting sqref="C708">
    <cfRule type="cellIs" dxfId="613" priority="1528" stopIfTrue="1" operator="equal">
      <formula>"(空白)"</formula>
    </cfRule>
    <cfRule type="cellIs" dxfId="612" priority="1529" stopIfTrue="1" operator="equal">
      <formula>"/"</formula>
    </cfRule>
    <cfRule type="cellIs" dxfId="611" priority="1530" stopIfTrue="1" operator="equal">
      <formula>0</formula>
    </cfRule>
  </conditionalFormatting>
  <conditionalFormatting sqref="H708">
    <cfRule type="cellIs" dxfId="610" priority="1540" stopIfTrue="1" operator="equal">
      <formula>"(空白)"</formula>
    </cfRule>
    <cfRule type="cellIs" dxfId="609" priority="1541" stopIfTrue="1" operator="equal">
      <formula>"/"</formula>
    </cfRule>
    <cfRule type="cellIs" dxfId="608" priority="1542" stopIfTrue="1" operator="equal">
      <formula>0</formula>
    </cfRule>
  </conditionalFormatting>
  <conditionalFormatting sqref="B463">
    <cfRule type="cellIs" dxfId="607" priority="1507" stopIfTrue="1" operator="equal">
      <formula>"(空白)"</formula>
    </cfRule>
    <cfRule type="cellIs" dxfId="606" priority="1508" stopIfTrue="1" operator="equal">
      <formula>"/"</formula>
    </cfRule>
    <cfRule type="cellIs" dxfId="605" priority="1509" stopIfTrue="1" operator="equal">
      <formula>0</formula>
    </cfRule>
  </conditionalFormatting>
  <conditionalFormatting sqref="B480">
    <cfRule type="cellIs" dxfId="604" priority="1465" stopIfTrue="1" operator="equal">
      <formula>"(空白)"</formula>
    </cfRule>
    <cfRule type="cellIs" dxfId="603" priority="1466" stopIfTrue="1" operator="equal">
      <formula>"/"</formula>
    </cfRule>
    <cfRule type="cellIs" dxfId="602" priority="1467" stopIfTrue="1" operator="equal">
      <formula>0</formula>
    </cfRule>
  </conditionalFormatting>
  <conditionalFormatting sqref="G415:G422">
    <cfRule type="cellIs" dxfId="601" priority="1429" stopIfTrue="1" operator="equal">
      <formula>"(空白)"</formula>
    </cfRule>
    <cfRule type="cellIs" dxfId="600" priority="1430" stopIfTrue="1" operator="equal">
      <formula>"/"</formula>
    </cfRule>
    <cfRule type="cellIs" dxfId="599" priority="1431" stopIfTrue="1" operator="equal">
      <formula>0</formula>
    </cfRule>
  </conditionalFormatting>
  <conditionalFormatting sqref="B619:B620">
    <cfRule type="cellIs" dxfId="598" priority="1384" stopIfTrue="1" operator="equal">
      <formula>"(空白)"</formula>
    </cfRule>
    <cfRule type="cellIs" dxfId="597" priority="1385" stopIfTrue="1" operator="equal">
      <formula>"/"</formula>
    </cfRule>
    <cfRule type="cellIs" dxfId="596" priority="1386" stopIfTrue="1" operator="equal">
      <formula>0</formula>
    </cfRule>
  </conditionalFormatting>
  <conditionalFormatting sqref="B595:B596 B599:B600">
    <cfRule type="cellIs" dxfId="595" priority="1390" stopIfTrue="1" operator="equal">
      <formula>"(空白)"</formula>
    </cfRule>
    <cfRule type="cellIs" dxfId="594" priority="1391" stopIfTrue="1" operator="equal">
      <formula>"/"</formula>
    </cfRule>
    <cfRule type="cellIs" dxfId="593" priority="1392" stopIfTrue="1" operator="equal">
      <formula>0</formula>
    </cfRule>
  </conditionalFormatting>
  <conditionalFormatting sqref="B597:B598">
    <cfRule type="cellIs" dxfId="592" priority="1387" stopIfTrue="1" operator="equal">
      <formula>"(空白)"</formula>
    </cfRule>
    <cfRule type="cellIs" dxfId="591" priority="1388" stopIfTrue="1" operator="equal">
      <formula>"/"</formula>
    </cfRule>
    <cfRule type="cellIs" dxfId="590" priority="1389" stopIfTrue="1" operator="equal">
      <formula>0</formula>
    </cfRule>
  </conditionalFormatting>
  <conditionalFormatting sqref="B279">
    <cfRule type="cellIs" dxfId="589" priority="1288" stopIfTrue="1" operator="equal">
      <formula>"(空白)"</formula>
    </cfRule>
    <cfRule type="cellIs" dxfId="588" priority="1289" stopIfTrue="1" operator="equal">
      <formula>"/"</formula>
    </cfRule>
    <cfRule type="cellIs" dxfId="587" priority="1290" stopIfTrue="1" operator="equal">
      <formula>0</formula>
    </cfRule>
  </conditionalFormatting>
  <conditionalFormatting sqref="B154:B159">
    <cfRule type="cellIs" dxfId="586" priority="1279" stopIfTrue="1" operator="equal">
      <formula>"(空白)"</formula>
    </cfRule>
    <cfRule type="cellIs" dxfId="585" priority="1280" stopIfTrue="1" operator="equal">
      <formula>"/"</formula>
    </cfRule>
    <cfRule type="cellIs" dxfId="584" priority="1281" stopIfTrue="1" operator="equal">
      <formula>0</formula>
    </cfRule>
  </conditionalFormatting>
  <conditionalFormatting sqref="B169">
    <cfRule type="cellIs" dxfId="583" priority="1273" stopIfTrue="1" operator="equal">
      <formula>"(空白)"</formula>
    </cfRule>
    <cfRule type="cellIs" dxfId="582" priority="1274" stopIfTrue="1" operator="equal">
      <formula>"/"</formula>
    </cfRule>
    <cfRule type="cellIs" dxfId="581" priority="1275" stopIfTrue="1" operator="equal">
      <formula>0</formula>
    </cfRule>
  </conditionalFormatting>
  <conditionalFormatting sqref="B635">
    <cfRule type="cellIs" dxfId="580" priority="1261" stopIfTrue="1" operator="equal">
      <formula>"(空白)"</formula>
    </cfRule>
    <cfRule type="cellIs" dxfId="579" priority="1262" stopIfTrue="1" operator="equal">
      <formula>"/"</formula>
    </cfRule>
    <cfRule type="cellIs" dxfId="578" priority="1263" stopIfTrue="1" operator="equal">
      <formula>0</formula>
    </cfRule>
  </conditionalFormatting>
  <conditionalFormatting sqref="B175">
    <cfRule type="cellIs" dxfId="577" priority="1264" stopIfTrue="1" operator="equal">
      <formula>"(空白)"</formula>
    </cfRule>
    <cfRule type="cellIs" dxfId="576" priority="1265" stopIfTrue="1" operator="equal">
      <formula>"/"</formula>
    </cfRule>
    <cfRule type="cellIs" dxfId="575" priority="1266" stopIfTrue="1" operator="equal">
      <formula>0</formula>
    </cfRule>
  </conditionalFormatting>
  <conditionalFormatting sqref="B718">
    <cfRule type="cellIs" dxfId="574" priority="1246" stopIfTrue="1" operator="equal">
      <formula>"(空白)"</formula>
    </cfRule>
    <cfRule type="cellIs" dxfId="573" priority="1247" stopIfTrue="1" operator="equal">
      <formula>"/"</formula>
    </cfRule>
    <cfRule type="cellIs" dxfId="572" priority="1248" stopIfTrue="1" operator="equal">
      <formula>0</formula>
    </cfRule>
  </conditionalFormatting>
  <conditionalFormatting sqref="B464">
    <cfRule type="cellIs" dxfId="571" priority="1243" stopIfTrue="1" operator="equal">
      <formula>"(空白)"</formula>
    </cfRule>
    <cfRule type="cellIs" dxfId="570" priority="1244" stopIfTrue="1" operator="equal">
      <formula>"/"</formula>
    </cfRule>
    <cfRule type="cellIs" dxfId="569" priority="1245" stopIfTrue="1" operator="equal">
      <formula>0</formula>
    </cfRule>
  </conditionalFormatting>
  <conditionalFormatting sqref="B171">
    <cfRule type="cellIs" dxfId="568" priority="1207" stopIfTrue="1" operator="equal">
      <formula>"(空白)"</formula>
    </cfRule>
    <cfRule type="cellIs" dxfId="567" priority="1208" stopIfTrue="1" operator="equal">
      <formula>"/"</formula>
    </cfRule>
    <cfRule type="cellIs" dxfId="566" priority="1209" stopIfTrue="1" operator="equal">
      <formula>0</formula>
    </cfRule>
  </conditionalFormatting>
  <conditionalFormatting sqref="B81">
    <cfRule type="cellIs" dxfId="565" priority="1177" stopIfTrue="1" operator="equal">
      <formula>"(空白)"</formula>
    </cfRule>
    <cfRule type="cellIs" dxfId="564" priority="1178" stopIfTrue="1" operator="equal">
      <formula>"/"</formula>
    </cfRule>
    <cfRule type="cellIs" dxfId="563" priority="1179" stopIfTrue="1" operator="equal">
      <formula>0</formula>
    </cfRule>
  </conditionalFormatting>
  <conditionalFormatting sqref="B172">
    <cfRule type="cellIs" dxfId="562" priority="1204" stopIfTrue="1" operator="equal">
      <formula>"(空白)"</formula>
    </cfRule>
    <cfRule type="cellIs" dxfId="561" priority="1205" stopIfTrue="1" operator="equal">
      <formula>"/"</formula>
    </cfRule>
    <cfRule type="cellIs" dxfId="560" priority="1206" stopIfTrue="1" operator="equal">
      <formula>0</formula>
    </cfRule>
  </conditionalFormatting>
  <conditionalFormatting sqref="B712">
    <cfRule type="cellIs" dxfId="559" priority="1201" stopIfTrue="1" operator="equal">
      <formula>"(空白)"</formula>
    </cfRule>
    <cfRule type="cellIs" dxfId="558" priority="1202" stopIfTrue="1" operator="equal">
      <formula>"/"</formula>
    </cfRule>
    <cfRule type="cellIs" dxfId="557" priority="1203" stopIfTrue="1" operator="equal">
      <formula>0</formula>
    </cfRule>
  </conditionalFormatting>
  <conditionalFormatting sqref="B82">
    <cfRule type="cellIs" dxfId="556" priority="1180" stopIfTrue="1" operator="equal">
      <formula>"(空白)"</formula>
    </cfRule>
    <cfRule type="cellIs" dxfId="555" priority="1181" stopIfTrue="1" operator="equal">
      <formula>"/"</formula>
    </cfRule>
    <cfRule type="cellIs" dxfId="554" priority="1182" stopIfTrue="1" operator="equal">
      <formula>0</formula>
    </cfRule>
  </conditionalFormatting>
  <conditionalFormatting sqref="M10:N16">
    <cfRule type="cellIs" dxfId="553" priority="1171" stopIfTrue="1" operator="equal">
      <formula>"(空白)"</formula>
    </cfRule>
    <cfRule type="cellIs" dxfId="552" priority="1172" stopIfTrue="1" operator="equal">
      <formula>"/"</formula>
    </cfRule>
    <cfRule type="cellIs" dxfId="551" priority="1173" stopIfTrue="1" operator="equal">
      <formula>0</formula>
    </cfRule>
  </conditionalFormatting>
  <conditionalFormatting sqref="M40:M42">
    <cfRule type="cellIs" dxfId="550" priority="1159" stopIfTrue="1" operator="equal">
      <formula>"(空白)"</formula>
    </cfRule>
    <cfRule type="cellIs" dxfId="549" priority="1160" stopIfTrue="1" operator="equal">
      <formula>"/"</formula>
    </cfRule>
    <cfRule type="cellIs" dxfId="548" priority="1161" stopIfTrue="1" operator="equal">
      <formula>0</formula>
    </cfRule>
  </conditionalFormatting>
  <conditionalFormatting sqref="M48:M52">
    <cfRule type="cellIs" dxfId="547" priority="1153" stopIfTrue="1" operator="equal">
      <formula>"(空白)"</formula>
    </cfRule>
    <cfRule type="cellIs" dxfId="546" priority="1154" stopIfTrue="1" operator="equal">
      <formula>"/"</formula>
    </cfRule>
    <cfRule type="cellIs" dxfId="545" priority="1155" stopIfTrue="1" operator="equal">
      <formula>0</formula>
    </cfRule>
  </conditionalFormatting>
  <conditionalFormatting sqref="M71:M76 M79:M83">
    <cfRule type="cellIs" dxfId="544" priority="1132" stopIfTrue="1" operator="equal">
      <formula>"(空白)"</formula>
    </cfRule>
    <cfRule type="cellIs" dxfId="543" priority="1133" stopIfTrue="1" operator="equal">
      <formula>"/"</formula>
    </cfRule>
    <cfRule type="cellIs" dxfId="542" priority="1134" stopIfTrue="1" operator="equal">
      <formula>0</formula>
    </cfRule>
  </conditionalFormatting>
  <conditionalFormatting sqref="M93 M89:M91">
    <cfRule type="cellIs" dxfId="541" priority="1129" stopIfTrue="1" operator="equal">
      <formula>"(空白)"</formula>
    </cfRule>
    <cfRule type="cellIs" dxfId="540" priority="1130" stopIfTrue="1" operator="equal">
      <formula>"/"</formula>
    </cfRule>
    <cfRule type="cellIs" dxfId="539" priority="1131" stopIfTrue="1" operator="equal">
      <formula>0</formula>
    </cfRule>
  </conditionalFormatting>
  <conditionalFormatting sqref="M92">
    <cfRule type="cellIs" dxfId="538" priority="1126" stopIfTrue="1" operator="equal">
      <formula>"(空白)"</formula>
    </cfRule>
    <cfRule type="cellIs" dxfId="537" priority="1127" stopIfTrue="1" operator="equal">
      <formula>"/"</formula>
    </cfRule>
    <cfRule type="cellIs" dxfId="536" priority="1128" stopIfTrue="1" operator="equal">
      <formula>0</formula>
    </cfRule>
  </conditionalFormatting>
  <conditionalFormatting sqref="M60:M65">
    <cfRule type="cellIs" dxfId="535" priority="1135" stopIfTrue="1" operator="equal">
      <formula>"(空白)"</formula>
    </cfRule>
    <cfRule type="cellIs" dxfId="534" priority="1136" stopIfTrue="1" operator="equal">
      <formula>"/"</formula>
    </cfRule>
    <cfRule type="cellIs" dxfId="533" priority="1137" stopIfTrue="1" operator="equal">
      <formula>0</formula>
    </cfRule>
  </conditionalFormatting>
  <conditionalFormatting sqref="M98 M110 M112">
    <cfRule type="cellIs" dxfId="532" priority="1120" stopIfTrue="1" operator="equal">
      <formula>"(空白)"</formula>
    </cfRule>
    <cfRule type="cellIs" dxfId="531" priority="1121" stopIfTrue="1" operator="equal">
      <formula>"/"</formula>
    </cfRule>
    <cfRule type="cellIs" dxfId="530" priority="1122" stopIfTrue="1" operator="equal">
      <formula>0</formula>
    </cfRule>
  </conditionalFormatting>
  <conditionalFormatting sqref="M111">
    <cfRule type="cellIs" dxfId="529" priority="1117" stopIfTrue="1" operator="equal">
      <formula>"(空白)"</formula>
    </cfRule>
    <cfRule type="cellIs" dxfId="528" priority="1118" stopIfTrue="1" operator="equal">
      <formula>"/"</formula>
    </cfRule>
    <cfRule type="cellIs" dxfId="527" priority="1119" stopIfTrue="1" operator="equal">
      <formula>0</formula>
    </cfRule>
  </conditionalFormatting>
  <conditionalFormatting sqref="M113">
    <cfRule type="cellIs" dxfId="526" priority="1114" stopIfTrue="1" operator="equal">
      <formula>"(空白)"</formula>
    </cfRule>
    <cfRule type="cellIs" dxfId="525" priority="1115" stopIfTrue="1" operator="equal">
      <formula>"/"</formula>
    </cfRule>
    <cfRule type="cellIs" dxfId="524" priority="1116" stopIfTrue="1" operator="equal">
      <formula>0</formula>
    </cfRule>
  </conditionalFormatting>
  <conditionalFormatting sqref="M114">
    <cfRule type="cellIs" dxfId="523" priority="1111" stopIfTrue="1" operator="equal">
      <formula>"(空白)"</formula>
    </cfRule>
    <cfRule type="cellIs" dxfId="522" priority="1112" stopIfTrue="1" operator="equal">
      <formula>"/"</formula>
    </cfRule>
    <cfRule type="cellIs" dxfId="521" priority="1113" stopIfTrue="1" operator="equal">
      <formula>0</formula>
    </cfRule>
  </conditionalFormatting>
  <conditionalFormatting sqref="M115:M116">
    <cfRule type="cellIs" dxfId="520" priority="1108" stopIfTrue="1" operator="equal">
      <formula>"(空白)"</formula>
    </cfRule>
    <cfRule type="cellIs" dxfId="519" priority="1109" stopIfTrue="1" operator="equal">
      <formula>"/"</formula>
    </cfRule>
    <cfRule type="cellIs" dxfId="518" priority="1110" stopIfTrue="1" operator="equal">
      <formula>0</formula>
    </cfRule>
  </conditionalFormatting>
  <conditionalFormatting sqref="M122:M124">
    <cfRule type="cellIs" dxfId="517" priority="1105" stopIfTrue="1" operator="equal">
      <formula>"(空白)"</formula>
    </cfRule>
    <cfRule type="cellIs" dxfId="516" priority="1106" stopIfTrue="1" operator="equal">
      <formula>"/"</formula>
    </cfRule>
    <cfRule type="cellIs" dxfId="515" priority="1107" stopIfTrue="1" operator="equal">
      <formula>0</formula>
    </cfRule>
  </conditionalFormatting>
  <conditionalFormatting sqref="M176">
    <cfRule type="cellIs" dxfId="514" priority="1081" stopIfTrue="1" operator="equal">
      <formula>"(空白)"</formula>
    </cfRule>
    <cfRule type="cellIs" dxfId="513" priority="1082" stopIfTrue="1" operator="equal">
      <formula>"/"</formula>
    </cfRule>
    <cfRule type="cellIs" dxfId="512" priority="1083" stopIfTrue="1" operator="equal">
      <formula>0</formula>
    </cfRule>
  </conditionalFormatting>
  <conditionalFormatting sqref="M130">
    <cfRule type="cellIs" dxfId="511" priority="1099" stopIfTrue="1" operator="equal">
      <formula>"(空白)"</formula>
    </cfRule>
    <cfRule type="cellIs" dxfId="510" priority="1100" stopIfTrue="1" operator="equal">
      <formula>"/"</formula>
    </cfRule>
    <cfRule type="cellIs" dxfId="509" priority="1101" stopIfTrue="1" operator="equal">
      <formula>0</formula>
    </cfRule>
  </conditionalFormatting>
  <conditionalFormatting sqref="M167:M168 M183:M186 M177 M179 M181 M175">
    <cfRule type="cellIs" dxfId="508" priority="1090" stopIfTrue="1" operator="equal">
      <formula>"(空白)"</formula>
    </cfRule>
    <cfRule type="cellIs" dxfId="507" priority="1091" stopIfTrue="1" operator="equal">
      <formula>"/"</formula>
    </cfRule>
    <cfRule type="cellIs" dxfId="506" priority="1092" stopIfTrue="1" operator="equal">
      <formula>0</formula>
    </cfRule>
  </conditionalFormatting>
  <conditionalFormatting sqref="M178">
    <cfRule type="cellIs" dxfId="505" priority="1078" stopIfTrue="1" operator="equal">
      <formula>"(空白)"</formula>
    </cfRule>
    <cfRule type="cellIs" dxfId="504" priority="1079" stopIfTrue="1" operator="equal">
      <formula>"/"</formula>
    </cfRule>
    <cfRule type="cellIs" dxfId="503" priority="1080" stopIfTrue="1" operator="equal">
      <formula>0</formula>
    </cfRule>
  </conditionalFormatting>
  <conditionalFormatting sqref="M174">
    <cfRule type="cellIs" dxfId="502" priority="1072" stopIfTrue="1" operator="equal">
      <formula>"(空白)"</formula>
    </cfRule>
    <cfRule type="cellIs" dxfId="501" priority="1073" stopIfTrue="1" operator="equal">
      <formula>"/"</formula>
    </cfRule>
    <cfRule type="cellIs" dxfId="500" priority="1074" stopIfTrue="1" operator="equal">
      <formula>0</formula>
    </cfRule>
  </conditionalFormatting>
  <conditionalFormatting sqref="M193 M195:M210 N203">
    <cfRule type="cellIs" dxfId="499" priority="1066" stopIfTrue="1" operator="equal">
      <formula>"(空白)"</formula>
    </cfRule>
    <cfRule type="cellIs" dxfId="498" priority="1067" stopIfTrue="1" operator="equal">
      <formula>"/"</formula>
    </cfRule>
    <cfRule type="cellIs" dxfId="497" priority="1068" stopIfTrue="1" operator="equal">
      <formula>0</formula>
    </cfRule>
  </conditionalFormatting>
  <conditionalFormatting sqref="M211 M213">
    <cfRule type="cellIs" dxfId="496" priority="1063" stopIfTrue="1" operator="equal">
      <formula>"(空白)"</formula>
    </cfRule>
    <cfRule type="cellIs" dxfId="495" priority="1064" stopIfTrue="1" operator="equal">
      <formula>"/"</formula>
    </cfRule>
    <cfRule type="cellIs" dxfId="494" priority="1065" stopIfTrue="1" operator="equal">
      <formula>0</formula>
    </cfRule>
  </conditionalFormatting>
  <conditionalFormatting sqref="M212">
    <cfRule type="cellIs" dxfId="493" priority="1060" stopIfTrue="1" operator="equal">
      <formula>"(空白)"</formula>
    </cfRule>
    <cfRule type="cellIs" dxfId="492" priority="1061" stopIfTrue="1" operator="equal">
      <formula>"/"</formula>
    </cfRule>
    <cfRule type="cellIs" dxfId="491" priority="1062" stopIfTrue="1" operator="equal">
      <formula>0</formula>
    </cfRule>
  </conditionalFormatting>
  <conditionalFormatting sqref="M222:M223">
    <cfRule type="cellIs" dxfId="490" priority="1057" stopIfTrue="1" operator="equal">
      <formula>"(空白)"</formula>
    </cfRule>
    <cfRule type="cellIs" dxfId="489" priority="1058" stopIfTrue="1" operator="equal">
      <formula>"/"</formula>
    </cfRule>
    <cfRule type="cellIs" dxfId="488" priority="1059" stopIfTrue="1" operator="equal">
      <formula>0</formula>
    </cfRule>
  </conditionalFormatting>
  <conditionalFormatting sqref="N40">
    <cfRule type="cellIs" dxfId="487" priority="1033" stopIfTrue="1" operator="equal">
      <formula>"(空白)"</formula>
    </cfRule>
    <cfRule type="cellIs" dxfId="486" priority="1034" stopIfTrue="1" operator="equal">
      <formula>"/"</formula>
    </cfRule>
    <cfRule type="cellIs" dxfId="485" priority="1035" stopIfTrue="1" operator="equal">
      <formula>0</formula>
    </cfRule>
  </conditionalFormatting>
  <conditionalFormatting sqref="N42">
    <cfRule type="cellIs" dxfId="484" priority="1030" stopIfTrue="1" operator="equal">
      <formula>"(空白)"</formula>
    </cfRule>
    <cfRule type="cellIs" dxfId="483" priority="1031" stopIfTrue="1" operator="equal">
      <formula>"/"</formula>
    </cfRule>
    <cfRule type="cellIs" dxfId="482" priority="1032" stopIfTrue="1" operator="equal">
      <formula>0</formula>
    </cfRule>
  </conditionalFormatting>
  <conditionalFormatting sqref="N61">
    <cfRule type="cellIs" dxfId="481" priority="1027" stopIfTrue="1" operator="equal">
      <formula>"(空白)"</formula>
    </cfRule>
    <cfRule type="cellIs" dxfId="480" priority="1028" stopIfTrue="1" operator="equal">
      <formula>"/"</formula>
    </cfRule>
    <cfRule type="cellIs" dxfId="479" priority="1029" stopIfTrue="1" operator="equal">
      <formula>0</formula>
    </cfRule>
  </conditionalFormatting>
  <conditionalFormatting sqref="N48:N52">
    <cfRule type="cellIs" dxfId="478" priority="1042" stopIfTrue="1" operator="equal">
      <formula>"(空白)"</formula>
    </cfRule>
    <cfRule type="cellIs" dxfId="477" priority="1043" stopIfTrue="1" operator="equal">
      <formula>"/"</formula>
    </cfRule>
    <cfRule type="cellIs" dxfId="476" priority="1044" stopIfTrue="1" operator="equal">
      <formula>0</formula>
    </cfRule>
  </conditionalFormatting>
  <conditionalFormatting sqref="M54:M58">
    <cfRule type="cellIs" dxfId="475" priority="1039" stopIfTrue="1" operator="equal">
      <formula>"(空白)"</formula>
    </cfRule>
    <cfRule type="cellIs" dxfId="474" priority="1040" stopIfTrue="1" operator="equal">
      <formula>"/"</formula>
    </cfRule>
    <cfRule type="cellIs" dxfId="473" priority="1041" stopIfTrue="1" operator="equal">
      <formula>0</formula>
    </cfRule>
  </conditionalFormatting>
  <conditionalFormatting sqref="N54:N58">
    <cfRule type="cellIs" dxfId="472" priority="1036" stopIfTrue="1" operator="equal">
      <formula>"(空白)"</formula>
    </cfRule>
    <cfRule type="cellIs" dxfId="471" priority="1037" stopIfTrue="1" operator="equal">
      <formula>"/"</formula>
    </cfRule>
    <cfRule type="cellIs" dxfId="470" priority="1038" stopIfTrue="1" operator="equal">
      <formula>0</formula>
    </cfRule>
  </conditionalFormatting>
  <conditionalFormatting sqref="N89">
    <cfRule type="cellIs" dxfId="469" priority="1024" stopIfTrue="1" operator="equal">
      <formula>"(空白)"</formula>
    </cfRule>
    <cfRule type="cellIs" dxfId="468" priority="1025" stopIfTrue="1" operator="equal">
      <formula>"/"</formula>
    </cfRule>
    <cfRule type="cellIs" dxfId="467" priority="1026" stopIfTrue="1" operator="equal">
      <formula>0</formula>
    </cfRule>
  </conditionalFormatting>
  <conditionalFormatting sqref="N98">
    <cfRule type="cellIs" dxfId="466" priority="1021" stopIfTrue="1" operator="equal">
      <formula>"(空白)"</formula>
    </cfRule>
    <cfRule type="cellIs" dxfId="465" priority="1022" stopIfTrue="1" operator="equal">
      <formula>"/"</formula>
    </cfRule>
    <cfRule type="cellIs" dxfId="464" priority="1023" stopIfTrue="1" operator="equal">
      <formula>0</formula>
    </cfRule>
  </conditionalFormatting>
  <conditionalFormatting sqref="N99:N100">
    <cfRule type="cellIs" dxfId="463" priority="1018" stopIfTrue="1" operator="equal">
      <formula>"(空白)"</formula>
    </cfRule>
    <cfRule type="cellIs" dxfId="462" priority="1019" stopIfTrue="1" operator="equal">
      <formula>"/"</formula>
    </cfRule>
    <cfRule type="cellIs" dxfId="461" priority="1020" stopIfTrue="1" operator="equal">
      <formula>0</formula>
    </cfRule>
  </conditionalFormatting>
  <conditionalFormatting sqref="M146:N146">
    <cfRule type="cellIs" dxfId="460" priority="991" stopIfTrue="1" operator="equal">
      <formula>"(空白)"</formula>
    </cfRule>
    <cfRule type="cellIs" dxfId="459" priority="992" stopIfTrue="1" operator="equal">
      <formula>"/"</formula>
    </cfRule>
    <cfRule type="cellIs" dxfId="458" priority="993" stopIfTrue="1" operator="equal">
      <formula>0</formula>
    </cfRule>
  </conditionalFormatting>
  <conditionalFormatting sqref="N123">
    <cfRule type="cellIs" dxfId="457" priority="1015" stopIfTrue="1" operator="equal">
      <formula>"(空白)"</formula>
    </cfRule>
    <cfRule type="cellIs" dxfId="456" priority="1016" stopIfTrue="1" operator="equal">
      <formula>"/"</formula>
    </cfRule>
    <cfRule type="cellIs" dxfId="455" priority="1017" stopIfTrue="1" operator="equal">
      <formula>0</formula>
    </cfRule>
  </conditionalFormatting>
  <conditionalFormatting sqref="N124">
    <cfRule type="cellIs" dxfId="454" priority="1012" stopIfTrue="1" operator="equal">
      <formula>"(空白)"</formula>
    </cfRule>
    <cfRule type="cellIs" dxfId="453" priority="1013" stopIfTrue="1" operator="equal">
      <formula>"/"</formula>
    </cfRule>
    <cfRule type="cellIs" dxfId="452" priority="1014" stopIfTrue="1" operator="equal">
      <formula>0</formula>
    </cfRule>
  </conditionalFormatting>
  <conditionalFormatting sqref="M131">
    <cfRule type="cellIs" dxfId="451" priority="1009" stopIfTrue="1" operator="equal">
      <formula>"(空白)"</formula>
    </cfRule>
    <cfRule type="cellIs" dxfId="450" priority="1010" stopIfTrue="1" operator="equal">
      <formula>"/"</formula>
    </cfRule>
    <cfRule type="cellIs" dxfId="449" priority="1011" stopIfTrue="1" operator="equal">
      <formula>0</formula>
    </cfRule>
  </conditionalFormatting>
  <conditionalFormatting sqref="N130">
    <cfRule type="cellIs" dxfId="448" priority="1006" stopIfTrue="1" operator="equal">
      <formula>"(空白)"</formula>
    </cfRule>
    <cfRule type="cellIs" dxfId="447" priority="1007" stopIfTrue="1" operator="equal">
      <formula>"/"</formula>
    </cfRule>
    <cfRule type="cellIs" dxfId="446" priority="1008" stopIfTrue="1" operator="equal">
      <formula>0</formula>
    </cfRule>
  </conditionalFormatting>
  <conditionalFormatting sqref="N131">
    <cfRule type="cellIs" dxfId="445" priority="1003" stopIfTrue="1" operator="equal">
      <formula>"(空白)"</formula>
    </cfRule>
    <cfRule type="cellIs" dxfId="444" priority="1004" stopIfTrue="1" operator="equal">
      <formula>"/"</formula>
    </cfRule>
    <cfRule type="cellIs" dxfId="443" priority="1005" stopIfTrue="1" operator="equal">
      <formula>0</formula>
    </cfRule>
  </conditionalFormatting>
  <conditionalFormatting sqref="M145">
    <cfRule type="cellIs" dxfId="442" priority="1000" stopIfTrue="1" operator="equal">
      <formula>"(空白)"</formula>
    </cfRule>
    <cfRule type="cellIs" dxfId="441" priority="1001" stopIfTrue="1" operator="equal">
      <formula>"/"</formula>
    </cfRule>
    <cfRule type="cellIs" dxfId="440" priority="1002" stopIfTrue="1" operator="equal">
      <formula>0</formula>
    </cfRule>
  </conditionalFormatting>
  <conditionalFormatting sqref="N145">
    <cfRule type="cellIs" dxfId="439" priority="997" stopIfTrue="1" operator="equal">
      <formula>"(空白)"</formula>
    </cfRule>
    <cfRule type="cellIs" dxfId="438" priority="998" stopIfTrue="1" operator="equal">
      <formula>"/"</formula>
    </cfRule>
    <cfRule type="cellIs" dxfId="437" priority="999" stopIfTrue="1" operator="equal">
      <formula>0</formula>
    </cfRule>
  </conditionalFormatting>
  <conditionalFormatting sqref="M173">
    <cfRule type="cellIs" dxfId="436" priority="988" stopIfTrue="1" operator="equal">
      <formula>"(空白)"</formula>
    </cfRule>
    <cfRule type="cellIs" dxfId="435" priority="989" stopIfTrue="1" operator="equal">
      <formula>"/"</formula>
    </cfRule>
    <cfRule type="cellIs" dxfId="434" priority="990" stopIfTrue="1" operator="equal">
      <formula>0</formula>
    </cfRule>
  </conditionalFormatting>
  <conditionalFormatting sqref="N173:N180">
    <cfRule type="cellIs" dxfId="433" priority="985" stopIfTrue="1" operator="equal">
      <formula>"(空白)"</formula>
    </cfRule>
    <cfRule type="cellIs" dxfId="432" priority="986" stopIfTrue="1" operator="equal">
      <formula>"/"</formula>
    </cfRule>
    <cfRule type="cellIs" dxfId="431" priority="987" stopIfTrue="1" operator="equal">
      <formula>0</formula>
    </cfRule>
  </conditionalFormatting>
  <conditionalFormatting sqref="M180">
    <cfRule type="cellIs" dxfId="430" priority="982" stopIfTrue="1" operator="equal">
      <formula>"(空白)"</formula>
    </cfRule>
    <cfRule type="cellIs" dxfId="429" priority="983" stopIfTrue="1" operator="equal">
      <formula>"/"</formula>
    </cfRule>
    <cfRule type="cellIs" dxfId="428" priority="984" stopIfTrue="1" operator="equal">
      <formula>0</formula>
    </cfRule>
  </conditionalFormatting>
  <conditionalFormatting sqref="N181:N186">
    <cfRule type="cellIs" dxfId="427" priority="979" stopIfTrue="1" operator="equal">
      <formula>"(空白)"</formula>
    </cfRule>
    <cfRule type="cellIs" dxfId="426" priority="980" stopIfTrue="1" operator="equal">
      <formula>"/"</formula>
    </cfRule>
    <cfRule type="cellIs" dxfId="425" priority="981" stopIfTrue="1" operator="equal">
      <formula>0</formula>
    </cfRule>
  </conditionalFormatting>
  <conditionalFormatting sqref="M214">
    <cfRule type="cellIs" dxfId="424" priority="976" stopIfTrue="1" operator="equal">
      <formula>"(空白)"</formula>
    </cfRule>
    <cfRule type="cellIs" dxfId="423" priority="977" stopIfTrue="1" operator="equal">
      <formula>"/"</formula>
    </cfRule>
    <cfRule type="cellIs" dxfId="422" priority="978" stopIfTrue="1" operator="equal">
      <formula>0</formula>
    </cfRule>
  </conditionalFormatting>
  <conditionalFormatting sqref="N222">
    <cfRule type="cellIs" dxfId="421" priority="973" stopIfTrue="1" operator="equal">
      <formula>"(空白)"</formula>
    </cfRule>
    <cfRule type="cellIs" dxfId="420" priority="974" stopIfTrue="1" operator="equal">
      <formula>"/"</formula>
    </cfRule>
    <cfRule type="cellIs" dxfId="419" priority="975" stopIfTrue="1" operator="equal">
      <formula>0</formula>
    </cfRule>
  </conditionalFormatting>
  <conditionalFormatting sqref="N223">
    <cfRule type="cellIs" dxfId="418" priority="964" stopIfTrue="1" operator="equal">
      <formula>"(空白)"</formula>
    </cfRule>
    <cfRule type="cellIs" dxfId="417" priority="965" stopIfTrue="1" operator="equal">
      <formula>"/"</formula>
    </cfRule>
    <cfRule type="cellIs" dxfId="416" priority="966" stopIfTrue="1" operator="equal">
      <formula>0</formula>
    </cfRule>
  </conditionalFormatting>
  <conditionalFormatting sqref="K26:L26">
    <cfRule type="cellIs" dxfId="415" priority="958" stopIfTrue="1" operator="equal">
      <formula>"(空白)"</formula>
    </cfRule>
    <cfRule type="cellIs" dxfId="414" priority="959" stopIfTrue="1" operator="equal">
      <formula>"/"</formula>
    </cfRule>
    <cfRule type="cellIs" dxfId="413" priority="960" stopIfTrue="1" operator="equal">
      <formula>0</formula>
    </cfRule>
  </conditionalFormatting>
  <conditionalFormatting sqref="K39:L39">
    <cfRule type="cellIs" dxfId="412" priority="955" stopIfTrue="1" operator="equal">
      <formula>"(空白)"</formula>
    </cfRule>
    <cfRule type="cellIs" dxfId="411" priority="956" stopIfTrue="1" operator="equal">
      <formula>"/"</formula>
    </cfRule>
    <cfRule type="cellIs" dxfId="410" priority="957" stopIfTrue="1" operator="equal">
      <formula>0</formula>
    </cfRule>
  </conditionalFormatting>
  <conditionalFormatting sqref="K47:L47">
    <cfRule type="cellIs" dxfId="409" priority="952" stopIfTrue="1" operator="equal">
      <formula>"(空白)"</formula>
    </cfRule>
    <cfRule type="cellIs" dxfId="408" priority="953" stopIfTrue="1" operator="equal">
      <formula>"/"</formula>
    </cfRule>
    <cfRule type="cellIs" dxfId="407" priority="954" stopIfTrue="1" operator="equal">
      <formula>0</formula>
    </cfRule>
  </conditionalFormatting>
  <conditionalFormatting sqref="K70:L70">
    <cfRule type="cellIs" dxfId="406" priority="949" stopIfTrue="1" operator="equal">
      <formula>"(空白)"</formula>
    </cfRule>
    <cfRule type="cellIs" dxfId="405" priority="950" stopIfTrue="1" operator="equal">
      <formula>"/"</formula>
    </cfRule>
    <cfRule type="cellIs" dxfId="404" priority="951" stopIfTrue="1" operator="equal">
      <formula>0</formula>
    </cfRule>
  </conditionalFormatting>
  <conditionalFormatting sqref="K88:L88">
    <cfRule type="cellIs" dxfId="403" priority="946" stopIfTrue="1" operator="equal">
      <formula>"(空白)"</formula>
    </cfRule>
    <cfRule type="cellIs" dxfId="402" priority="947" stopIfTrue="1" operator="equal">
      <formula>"/"</formula>
    </cfRule>
    <cfRule type="cellIs" dxfId="401" priority="948" stopIfTrue="1" operator="equal">
      <formula>0</formula>
    </cfRule>
  </conditionalFormatting>
  <conditionalFormatting sqref="K97:L97">
    <cfRule type="cellIs" dxfId="400" priority="943" stopIfTrue="1" operator="equal">
      <formula>"(空白)"</formula>
    </cfRule>
    <cfRule type="cellIs" dxfId="399" priority="944" stopIfTrue="1" operator="equal">
      <formula>"/"</formula>
    </cfRule>
    <cfRule type="cellIs" dxfId="398" priority="945" stopIfTrue="1" operator="equal">
      <formula>0</formula>
    </cfRule>
  </conditionalFormatting>
  <conditionalFormatting sqref="K121:L121">
    <cfRule type="cellIs" dxfId="397" priority="940" stopIfTrue="1" operator="equal">
      <formula>"(空白)"</formula>
    </cfRule>
    <cfRule type="cellIs" dxfId="396" priority="941" stopIfTrue="1" operator="equal">
      <formula>"/"</formula>
    </cfRule>
    <cfRule type="cellIs" dxfId="395" priority="942" stopIfTrue="1" operator="equal">
      <formula>0</formula>
    </cfRule>
  </conditionalFormatting>
  <conditionalFormatting sqref="K129:L129">
    <cfRule type="cellIs" dxfId="394" priority="937" stopIfTrue="1" operator="equal">
      <formula>"(空白)"</formula>
    </cfRule>
    <cfRule type="cellIs" dxfId="393" priority="938" stopIfTrue="1" operator="equal">
      <formula>"/"</formula>
    </cfRule>
    <cfRule type="cellIs" dxfId="392" priority="939" stopIfTrue="1" operator="equal">
      <formula>0</formula>
    </cfRule>
  </conditionalFormatting>
  <conditionalFormatting sqref="K144:L144">
    <cfRule type="cellIs" dxfId="391" priority="934" stopIfTrue="1" operator="equal">
      <formula>"(空白)"</formula>
    </cfRule>
    <cfRule type="cellIs" dxfId="390" priority="935" stopIfTrue="1" operator="equal">
      <formula>"/"</formula>
    </cfRule>
    <cfRule type="cellIs" dxfId="389" priority="936" stopIfTrue="1" operator="equal">
      <formula>0</formula>
    </cfRule>
  </conditionalFormatting>
  <conditionalFormatting sqref="K151:L151">
    <cfRule type="cellIs" dxfId="388" priority="931" stopIfTrue="1" operator="equal">
      <formula>"(空白)"</formula>
    </cfRule>
    <cfRule type="cellIs" dxfId="387" priority="932" stopIfTrue="1" operator="equal">
      <formula>"/"</formula>
    </cfRule>
    <cfRule type="cellIs" dxfId="386" priority="933" stopIfTrue="1" operator="equal">
      <formula>0</formula>
    </cfRule>
  </conditionalFormatting>
  <conditionalFormatting sqref="K165:L165">
    <cfRule type="cellIs" dxfId="385" priority="928" stopIfTrue="1" operator="equal">
      <formula>"(空白)"</formula>
    </cfRule>
    <cfRule type="cellIs" dxfId="384" priority="929" stopIfTrue="1" operator="equal">
      <formula>"/"</formula>
    </cfRule>
    <cfRule type="cellIs" dxfId="383" priority="930" stopIfTrue="1" operator="equal">
      <formula>0</formula>
    </cfRule>
  </conditionalFormatting>
  <conditionalFormatting sqref="K192:L192">
    <cfRule type="cellIs" dxfId="382" priority="925" stopIfTrue="1" operator="equal">
      <formula>"(空白)"</formula>
    </cfRule>
    <cfRule type="cellIs" dxfId="381" priority="926" stopIfTrue="1" operator="equal">
      <formula>"/"</formula>
    </cfRule>
    <cfRule type="cellIs" dxfId="380" priority="927" stopIfTrue="1" operator="equal">
      <formula>0</formula>
    </cfRule>
  </conditionalFormatting>
  <conditionalFormatting sqref="K221:L221">
    <cfRule type="cellIs" dxfId="379" priority="922" stopIfTrue="1" operator="equal">
      <formula>"(空白)"</formula>
    </cfRule>
    <cfRule type="cellIs" dxfId="378" priority="923" stopIfTrue="1" operator="equal">
      <formula>"/"</formula>
    </cfRule>
    <cfRule type="cellIs" dxfId="377" priority="924" stopIfTrue="1" operator="equal">
      <formula>0</formula>
    </cfRule>
  </conditionalFormatting>
  <conditionalFormatting sqref="K230:L230">
    <cfRule type="cellIs" dxfId="376" priority="919" stopIfTrue="1" operator="equal">
      <formula>"(空白)"</formula>
    </cfRule>
    <cfRule type="cellIs" dxfId="375" priority="920" stopIfTrue="1" operator="equal">
      <formula>"/"</formula>
    </cfRule>
    <cfRule type="cellIs" dxfId="374" priority="921" stopIfTrue="1" operator="equal">
      <formula>0</formula>
    </cfRule>
  </conditionalFormatting>
  <conditionalFormatting sqref="K242:L242">
    <cfRule type="cellIs" dxfId="373" priority="916" stopIfTrue="1" operator="equal">
      <formula>"(空白)"</formula>
    </cfRule>
    <cfRule type="cellIs" dxfId="372" priority="917" stopIfTrue="1" operator="equal">
      <formula>"/"</formula>
    </cfRule>
    <cfRule type="cellIs" dxfId="371" priority="918" stopIfTrue="1" operator="equal">
      <formula>0</formula>
    </cfRule>
  </conditionalFormatting>
  <conditionalFormatting sqref="K251:L251">
    <cfRule type="cellIs" dxfId="370" priority="913" stopIfTrue="1" operator="equal">
      <formula>"(空白)"</formula>
    </cfRule>
    <cfRule type="cellIs" dxfId="369" priority="914" stopIfTrue="1" operator="equal">
      <formula>"/"</formula>
    </cfRule>
    <cfRule type="cellIs" dxfId="368" priority="915" stopIfTrue="1" operator="equal">
      <formula>0</formula>
    </cfRule>
  </conditionalFormatting>
  <conditionalFormatting sqref="K259:L259">
    <cfRule type="cellIs" dxfId="367" priority="910" stopIfTrue="1" operator="equal">
      <formula>"(空白)"</formula>
    </cfRule>
    <cfRule type="cellIs" dxfId="366" priority="911" stopIfTrue="1" operator="equal">
      <formula>"/"</formula>
    </cfRule>
    <cfRule type="cellIs" dxfId="365" priority="912" stopIfTrue="1" operator="equal">
      <formula>0</formula>
    </cfRule>
  </conditionalFormatting>
  <conditionalFormatting sqref="K269:L269">
    <cfRule type="cellIs" dxfId="364" priority="907" stopIfTrue="1" operator="equal">
      <formula>"(空白)"</formula>
    </cfRule>
    <cfRule type="cellIs" dxfId="363" priority="908" stopIfTrue="1" operator="equal">
      <formula>"/"</formula>
    </cfRule>
    <cfRule type="cellIs" dxfId="362" priority="909" stopIfTrue="1" operator="equal">
      <formula>0</formula>
    </cfRule>
  </conditionalFormatting>
  <conditionalFormatting sqref="K293:L293">
    <cfRule type="cellIs" dxfId="361" priority="904" stopIfTrue="1" operator="equal">
      <formula>"(空白)"</formula>
    </cfRule>
    <cfRule type="cellIs" dxfId="360" priority="905" stopIfTrue="1" operator="equal">
      <formula>"/"</formula>
    </cfRule>
    <cfRule type="cellIs" dxfId="359" priority="906" stopIfTrue="1" operator="equal">
      <formula>0</formula>
    </cfRule>
  </conditionalFormatting>
  <conditionalFormatting sqref="K312:L312">
    <cfRule type="cellIs" dxfId="358" priority="901" stopIfTrue="1" operator="equal">
      <formula>"(空白)"</formula>
    </cfRule>
    <cfRule type="cellIs" dxfId="357" priority="902" stopIfTrue="1" operator="equal">
      <formula>"/"</formula>
    </cfRule>
    <cfRule type="cellIs" dxfId="356" priority="903" stopIfTrue="1" operator="equal">
      <formula>0</formula>
    </cfRule>
  </conditionalFormatting>
  <conditionalFormatting sqref="K336:L336">
    <cfRule type="cellIs" dxfId="355" priority="898" stopIfTrue="1" operator="equal">
      <formula>"(空白)"</formula>
    </cfRule>
    <cfRule type="cellIs" dxfId="354" priority="899" stopIfTrue="1" operator="equal">
      <formula>"/"</formula>
    </cfRule>
    <cfRule type="cellIs" dxfId="353" priority="900" stopIfTrue="1" operator="equal">
      <formula>0</formula>
    </cfRule>
  </conditionalFormatting>
  <conditionalFormatting sqref="K356:L356">
    <cfRule type="cellIs" dxfId="352" priority="895" stopIfTrue="1" operator="equal">
      <formula>"(空白)"</formula>
    </cfRule>
    <cfRule type="cellIs" dxfId="351" priority="896" stopIfTrue="1" operator="equal">
      <formula>"/"</formula>
    </cfRule>
    <cfRule type="cellIs" dxfId="350" priority="897" stopIfTrue="1" operator="equal">
      <formula>0</formula>
    </cfRule>
  </conditionalFormatting>
  <conditionalFormatting sqref="K379:L379">
    <cfRule type="cellIs" dxfId="349" priority="892" stopIfTrue="1" operator="equal">
      <formula>"(空白)"</formula>
    </cfRule>
    <cfRule type="cellIs" dxfId="348" priority="893" stopIfTrue="1" operator="equal">
      <formula>"/"</formula>
    </cfRule>
    <cfRule type="cellIs" dxfId="347" priority="894" stopIfTrue="1" operator="equal">
      <formula>0</formula>
    </cfRule>
  </conditionalFormatting>
  <conditionalFormatting sqref="K391:L391">
    <cfRule type="cellIs" dxfId="346" priority="889" stopIfTrue="1" operator="equal">
      <formula>"(空白)"</formula>
    </cfRule>
    <cfRule type="cellIs" dxfId="345" priority="890" stopIfTrue="1" operator="equal">
      <formula>"/"</formula>
    </cfRule>
    <cfRule type="cellIs" dxfId="344" priority="891" stopIfTrue="1" operator="equal">
      <formula>0</formula>
    </cfRule>
  </conditionalFormatting>
  <conditionalFormatting sqref="K448:L448">
    <cfRule type="cellIs" dxfId="343" priority="886" stopIfTrue="1" operator="equal">
      <formula>"(空白)"</formula>
    </cfRule>
    <cfRule type="cellIs" dxfId="342" priority="887" stopIfTrue="1" operator="equal">
      <formula>"/"</formula>
    </cfRule>
    <cfRule type="cellIs" dxfId="341" priority="888" stopIfTrue="1" operator="equal">
      <formula>0</formula>
    </cfRule>
  </conditionalFormatting>
  <conditionalFormatting sqref="K461:L461">
    <cfRule type="cellIs" dxfId="340" priority="883" stopIfTrue="1" operator="equal">
      <formula>"(空白)"</formula>
    </cfRule>
    <cfRule type="cellIs" dxfId="339" priority="884" stopIfTrue="1" operator="equal">
      <formula>"/"</formula>
    </cfRule>
    <cfRule type="cellIs" dxfId="338" priority="885" stopIfTrue="1" operator="equal">
      <formula>0</formula>
    </cfRule>
  </conditionalFormatting>
  <conditionalFormatting sqref="K529:L529">
    <cfRule type="cellIs" dxfId="337" priority="880" stopIfTrue="1" operator="equal">
      <formula>"(空白)"</formula>
    </cfRule>
    <cfRule type="cellIs" dxfId="336" priority="881" stopIfTrue="1" operator="equal">
      <formula>"/"</formula>
    </cfRule>
    <cfRule type="cellIs" dxfId="335" priority="882" stopIfTrue="1" operator="equal">
      <formula>0</formula>
    </cfRule>
  </conditionalFormatting>
  <conditionalFormatting sqref="K563:L563 K555:L555">
    <cfRule type="cellIs" dxfId="334" priority="877" stopIfTrue="1" operator="equal">
      <formula>"(空白)"</formula>
    </cfRule>
    <cfRule type="cellIs" dxfId="333" priority="878" stopIfTrue="1" operator="equal">
      <formula>"/"</formula>
    </cfRule>
    <cfRule type="cellIs" dxfId="332" priority="879" stopIfTrue="1" operator="equal">
      <formula>0</formula>
    </cfRule>
  </conditionalFormatting>
  <conditionalFormatting sqref="K588:L588">
    <cfRule type="cellIs" dxfId="331" priority="874" stopIfTrue="1" operator="equal">
      <formula>"(空白)"</formula>
    </cfRule>
    <cfRule type="cellIs" dxfId="330" priority="875" stopIfTrue="1" operator="equal">
      <formula>"/"</formula>
    </cfRule>
    <cfRule type="cellIs" dxfId="329" priority="876" stopIfTrue="1" operator="equal">
      <formula>0</formula>
    </cfRule>
  </conditionalFormatting>
  <conditionalFormatting sqref="K626:L626">
    <cfRule type="cellIs" dxfId="328" priority="871" stopIfTrue="1" operator="equal">
      <formula>"(空白)"</formula>
    </cfRule>
    <cfRule type="cellIs" dxfId="327" priority="872" stopIfTrue="1" operator="equal">
      <formula>"/"</formula>
    </cfRule>
    <cfRule type="cellIs" dxfId="326" priority="873" stopIfTrue="1" operator="equal">
      <formula>0</formula>
    </cfRule>
  </conditionalFormatting>
  <conditionalFormatting sqref="K645:L645">
    <cfRule type="cellIs" dxfId="325" priority="868" stopIfTrue="1" operator="equal">
      <formula>"(空白)"</formula>
    </cfRule>
    <cfRule type="cellIs" dxfId="324" priority="869" stopIfTrue="1" operator="equal">
      <formula>"/"</formula>
    </cfRule>
    <cfRule type="cellIs" dxfId="323" priority="870" stopIfTrue="1" operator="equal">
      <formula>0</formula>
    </cfRule>
  </conditionalFormatting>
  <conditionalFormatting sqref="K661:L661">
    <cfRule type="cellIs" dxfId="322" priority="865" stopIfTrue="1" operator="equal">
      <formula>"(空白)"</formula>
    </cfRule>
    <cfRule type="cellIs" dxfId="321" priority="866" stopIfTrue="1" operator="equal">
      <formula>"/"</formula>
    </cfRule>
    <cfRule type="cellIs" dxfId="320" priority="867" stopIfTrue="1" operator="equal">
      <formula>0</formula>
    </cfRule>
  </conditionalFormatting>
  <conditionalFormatting sqref="K670:L670">
    <cfRule type="cellIs" dxfId="319" priority="862" stopIfTrue="1" operator="equal">
      <formula>"(空白)"</formula>
    </cfRule>
    <cfRule type="cellIs" dxfId="318" priority="863" stopIfTrue="1" operator="equal">
      <formula>"/"</formula>
    </cfRule>
    <cfRule type="cellIs" dxfId="317" priority="864" stopIfTrue="1" operator="equal">
      <formula>0</formula>
    </cfRule>
  </conditionalFormatting>
  <conditionalFormatting sqref="E8">
    <cfRule type="cellIs" dxfId="316" priority="859" stopIfTrue="1" operator="equal">
      <formula>"(空白)"</formula>
    </cfRule>
    <cfRule type="cellIs" dxfId="315" priority="860" stopIfTrue="1" operator="equal">
      <formula>"/"</formula>
    </cfRule>
    <cfRule type="cellIs" dxfId="314" priority="861" stopIfTrue="1" operator="equal">
      <formula>0</formula>
    </cfRule>
  </conditionalFormatting>
  <conditionalFormatting sqref="A83">
    <cfRule type="cellIs" dxfId="313" priority="835" stopIfTrue="1" operator="equal">
      <formula>"(空白)"</formula>
    </cfRule>
    <cfRule type="cellIs" dxfId="312" priority="836" stopIfTrue="1" operator="equal">
      <formula>"/"</formula>
    </cfRule>
    <cfRule type="cellIs" dxfId="311" priority="837" stopIfTrue="1" operator="equal">
      <formula>0</formula>
    </cfRule>
  </conditionalFormatting>
  <conditionalFormatting sqref="A305">
    <cfRule type="cellIs" dxfId="310" priority="829" stopIfTrue="1" operator="equal">
      <formula>"(空白)"</formula>
    </cfRule>
    <cfRule type="cellIs" dxfId="309" priority="830" stopIfTrue="1" operator="equal">
      <formula>"/"</formula>
    </cfRule>
    <cfRule type="cellIs" dxfId="308" priority="831" stopIfTrue="1" operator="equal">
      <formula>0</formula>
    </cfRule>
  </conditionalFormatting>
  <conditionalFormatting sqref="B305">
    <cfRule type="cellIs" dxfId="307" priority="826" stopIfTrue="1" operator="equal">
      <formula>"(空白)"</formula>
    </cfRule>
    <cfRule type="cellIs" dxfId="306" priority="827" stopIfTrue="1" operator="equal">
      <formula>"/"</formula>
    </cfRule>
    <cfRule type="cellIs" dxfId="305" priority="828" stopIfTrue="1" operator="equal">
      <formula>0</formula>
    </cfRule>
  </conditionalFormatting>
  <conditionalFormatting sqref="A142 H138 J136:L136">
    <cfRule type="cellIs" dxfId="304" priority="757" stopIfTrue="1" operator="equal">
      <formula>"(空白)"</formula>
    </cfRule>
    <cfRule type="cellIs" dxfId="303" priority="758" stopIfTrue="1" operator="equal">
      <formula>"/"</formula>
    </cfRule>
    <cfRule type="cellIs" dxfId="302" priority="759" stopIfTrue="1" operator="equal">
      <formula>0</formula>
    </cfRule>
  </conditionalFormatting>
  <conditionalFormatting sqref="A138:A139">
    <cfRule type="cellIs" dxfId="301" priority="754" stopIfTrue="1" operator="equal">
      <formula>"(空白)"</formula>
    </cfRule>
    <cfRule type="cellIs" dxfId="300" priority="755" stopIfTrue="1" operator="equal">
      <formula>"/"</formula>
    </cfRule>
    <cfRule type="cellIs" dxfId="299" priority="756" stopIfTrue="1" operator="equal">
      <formula>0</formula>
    </cfRule>
  </conditionalFormatting>
  <conditionalFormatting sqref="H139">
    <cfRule type="cellIs" dxfId="298" priority="751" stopIfTrue="1" operator="equal">
      <formula>"(空白)"</formula>
    </cfRule>
    <cfRule type="cellIs" dxfId="297" priority="752" stopIfTrue="1" operator="equal">
      <formula>"/"</formula>
    </cfRule>
    <cfRule type="cellIs" dxfId="296" priority="753" stopIfTrue="1" operator="equal">
      <formula>0</formula>
    </cfRule>
  </conditionalFormatting>
  <conditionalFormatting sqref="A136:E136 H136">
    <cfRule type="cellIs" dxfId="295" priority="748" stopIfTrue="1" operator="equal">
      <formula>"(空白)"</formula>
    </cfRule>
    <cfRule type="cellIs" dxfId="294" priority="749" stopIfTrue="1" operator="equal">
      <formula>"/"</formula>
    </cfRule>
    <cfRule type="cellIs" dxfId="293" priority="750" stopIfTrue="1" operator="equal">
      <formula>0</formula>
    </cfRule>
  </conditionalFormatting>
  <conditionalFormatting sqref="A137:B137 H137">
    <cfRule type="cellIs" dxfId="292" priority="745" stopIfTrue="1" operator="equal">
      <formula>"(空白)"</formula>
    </cfRule>
    <cfRule type="cellIs" dxfId="291" priority="746" stopIfTrue="1" operator="equal">
      <formula>"/"</formula>
    </cfRule>
    <cfRule type="cellIs" dxfId="290" priority="747" stopIfTrue="1" operator="equal">
      <formula>0</formula>
    </cfRule>
  </conditionalFormatting>
  <conditionalFormatting sqref="A141:H141">
    <cfRule type="cellIs" dxfId="289" priority="742" stopIfTrue="1" operator="equal">
      <formula>"(空白)"</formula>
    </cfRule>
    <cfRule type="cellIs" dxfId="288" priority="743" stopIfTrue="1" operator="equal">
      <formula>"/"</formula>
    </cfRule>
    <cfRule type="cellIs" dxfId="287" priority="744" stopIfTrue="1" operator="equal">
      <formula>0</formula>
    </cfRule>
  </conditionalFormatting>
  <conditionalFormatting sqref="B138:B139">
    <cfRule type="cellIs" dxfId="286" priority="739" stopIfTrue="1" operator="equal">
      <formula>"(空白)"</formula>
    </cfRule>
    <cfRule type="cellIs" dxfId="285" priority="740" stopIfTrue="1" operator="equal">
      <formula>"/"</formula>
    </cfRule>
    <cfRule type="cellIs" dxfId="284" priority="741" stopIfTrue="1" operator="equal">
      <formula>0</formula>
    </cfRule>
  </conditionalFormatting>
  <conditionalFormatting sqref="M139:N139">
    <cfRule type="cellIs" dxfId="283" priority="730" stopIfTrue="1" operator="equal">
      <formula>"(空白)"</formula>
    </cfRule>
    <cfRule type="cellIs" dxfId="282" priority="731" stopIfTrue="1" operator="equal">
      <formula>"/"</formula>
    </cfRule>
    <cfRule type="cellIs" dxfId="281" priority="732" stopIfTrue="1" operator="equal">
      <formula>0</formula>
    </cfRule>
  </conditionalFormatting>
  <conditionalFormatting sqref="M138">
    <cfRule type="cellIs" dxfId="280" priority="736" stopIfTrue="1" operator="equal">
      <formula>"(空白)"</formula>
    </cfRule>
    <cfRule type="cellIs" dxfId="279" priority="737" stopIfTrue="1" operator="equal">
      <formula>"/"</formula>
    </cfRule>
    <cfRule type="cellIs" dxfId="278" priority="738" stopIfTrue="1" operator="equal">
      <formula>0</formula>
    </cfRule>
  </conditionalFormatting>
  <conditionalFormatting sqref="N138">
    <cfRule type="cellIs" dxfId="277" priority="733" stopIfTrue="1" operator="equal">
      <formula>"(空白)"</formula>
    </cfRule>
    <cfRule type="cellIs" dxfId="276" priority="734" stopIfTrue="1" operator="equal">
      <formula>"/"</formula>
    </cfRule>
    <cfRule type="cellIs" dxfId="275" priority="735" stopIfTrue="1" operator="equal">
      <formula>0</formula>
    </cfRule>
  </conditionalFormatting>
  <conditionalFormatting sqref="K137:L137">
    <cfRule type="cellIs" dxfId="274" priority="727" stopIfTrue="1" operator="equal">
      <formula>"(空白)"</formula>
    </cfRule>
    <cfRule type="cellIs" dxfId="273" priority="728" stopIfTrue="1" operator="equal">
      <formula>"/"</formula>
    </cfRule>
    <cfRule type="cellIs" dxfId="272" priority="729" stopIfTrue="1" operator="equal">
      <formula>0</formula>
    </cfRule>
  </conditionalFormatting>
  <conditionalFormatting sqref="E651">
    <cfRule type="cellIs" dxfId="271" priority="676" stopIfTrue="1" operator="equal">
      <formula>"(空白)"</formula>
    </cfRule>
    <cfRule type="cellIs" dxfId="270" priority="677" stopIfTrue="1" operator="equal">
      <formula>"/"</formula>
    </cfRule>
    <cfRule type="cellIs" dxfId="269" priority="678" stopIfTrue="1" operator="equal">
      <formula>0</formula>
    </cfRule>
  </conditionalFormatting>
  <conditionalFormatting sqref="E652:E654">
    <cfRule type="cellIs" dxfId="268" priority="673" stopIfTrue="1" operator="equal">
      <formula>"(空白)"</formula>
    </cfRule>
    <cfRule type="cellIs" dxfId="267" priority="674" stopIfTrue="1" operator="equal">
      <formula>"/"</formula>
    </cfRule>
    <cfRule type="cellIs" dxfId="266" priority="675" stopIfTrue="1" operator="equal">
      <formula>0</formula>
    </cfRule>
  </conditionalFormatting>
  <conditionalFormatting sqref="E632:E635">
    <cfRule type="cellIs" dxfId="265" priority="655" stopIfTrue="1" operator="equal">
      <formula>"(空白)"</formula>
    </cfRule>
    <cfRule type="cellIs" dxfId="264" priority="656" stopIfTrue="1" operator="equal">
      <formula>"/"</formula>
    </cfRule>
    <cfRule type="cellIs" dxfId="263" priority="657" stopIfTrue="1" operator="equal">
      <formula>0</formula>
    </cfRule>
  </conditionalFormatting>
  <conditionalFormatting sqref="E632:E635">
    <cfRule type="cellIs" dxfId="262" priority="652" stopIfTrue="1" operator="equal">
      <formula>"(空白)"</formula>
    </cfRule>
    <cfRule type="cellIs" dxfId="261" priority="653" stopIfTrue="1" operator="equal">
      <formula>"/"</formula>
    </cfRule>
    <cfRule type="cellIs" dxfId="260" priority="654" stopIfTrue="1" operator="equal">
      <formula>0</formula>
    </cfRule>
  </conditionalFormatting>
  <conditionalFormatting sqref="F631:F635">
    <cfRule type="cellIs" dxfId="259" priority="649" stopIfTrue="1" operator="equal">
      <formula>"(空白)"</formula>
    </cfRule>
    <cfRule type="cellIs" dxfId="258" priority="650" stopIfTrue="1" operator="equal">
      <formula>"/"</formula>
    </cfRule>
    <cfRule type="cellIs" dxfId="257" priority="651" stopIfTrue="1" operator="equal">
      <formula>0</formula>
    </cfRule>
  </conditionalFormatting>
  <conditionalFormatting sqref="F278">
    <cfRule type="cellIs" dxfId="256" priority="589" stopIfTrue="1" operator="equal">
      <formula>"(空白)"</formula>
    </cfRule>
    <cfRule type="cellIs" dxfId="255" priority="590" stopIfTrue="1" operator="equal">
      <formula>"/"</formula>
    </cfRule>
    <cfRule type="cellIs" dxfId="254" priority="591" stopIfTrue="1" operator="equal">
      <formula>0</formula>
    </cfRule>
  </conditionalFormatting>
  <conditionalFormatting sqref="B301">
    <cfRule type="cellIs" dxfId="253" priority="583" stopIfTrue="1" operator="equal">
      <formula>"(空白)"</formula>
    </cfRule>
    <cfRule type="cellIs" dxfId="252" priority="584" stopIfTrue="1" operator="equal">
      <formula>"/"</formula>
    </cfRule>
    <cfRule type="cellIs" dxfId="251" priority="585" stopIfTrue="1" operator="equal">
      <formula>0</formula>
    </cfRule>
  </conditionalFormatting>
  <conditionalFormatting sqref="I349:L349">
    <cfRule type="cellIs" dxfId="250" priority="577" stopIfTrue="1" operator="equal">
      <formula>"(空白)"</formula>
    </cfRule>
    <cfRule type="cellIs" dxfId="249" priority="578" stopIfTrue="1" operator="equal">
      <formula>"/"</formula>
    </cfRule>
    <cfRule type="cellIs" dxfId="248" priority="579" stopIfTrue="1" operator="equal">
      <formula>0</formula>
    </cfRule>
  </conditionalFormatting>
  <conditionalFormatting sqref="I373:L373">
    <cfRule type="cellIs" dxfId="247" priority="571" stopIfTrue="1" operator="equal">
      <formula>"(空白)"</formula>
    </cfRule>
    <cfRule type="cellIs" dxfId="246" priority="572" stopIfTrue="1" operator="equal">
      <formula>"/"</formula>
    </cfRule>
    <cfRule type="cellIs" dxfId="245" priority="573" stopIfTrue="1" operator="equal">
      <formula>0</formula>
    </cfRule>
  </conditionalFormatting>
  <conditionalFormatting sqref="I386:L386">
    <cfRule type="cellIs" dxfId="244" priority="565" stopIfTrue="1" operator="equal">
      <formula>"(空白)"</formula>
    </cfRule>
    <cfRule type="cellIs" dxfId="243" priority="566" stopIfTrue="1" operator="equal">
      <formula>"/"</formula>
    </cfRule>
    <cfRule type="cellIs" dxfId="242" priority="567" stopIfTrue="1" operator="equal">
      <formula>0</formula>
    </cfRule>
  </conditionalFormatting>
  <conditionalFormatting sqref="I434:L434">
    <cfRule type="cellIs" dxfId="241" priority="559" stopIfTrue="1" operator="equal">
      <formula>"(空白)"</formula>
    </cfRule>
    <cfRule type="cellIs" dxfId="240" priority="560" stopIfTrue="1" operator="equal">
      <formula>"/"</formula>
    </cfRule>
    <cfRule type="cellIs" dxfId="239" priority="561" stopIfTrue="1" operator="equal">
      <formula>0</formula>
    </cfRule>
  </conditionalFormatting>
  <conditionalFormatting sqref="I455:L455">
    <cfRule type="cellIs" dxfId="238" priority="553" stopIfTrue="1" operator="equal">
      <formula>"(空白)"</formula>
    </cfRule>
    <cfRule type="cellIs" dxfId="237" priority="554" stopIfTrue="1" operator="equal">
      <formula>"/"</formula>
    </cfRule>
    <cfRule type="cellIs" dxfId="236" priority="555" stopIfTrue="1" operator="equal">
      <formula>0</formula>
    </cfRule>
  </conditionalFormatting>
  <conditionalFormatting sqref="I521:L521">
    <cfRule type="cellIs" dxfId="235" priority="547" stopIfTrue="1" operator="equal">
      <formula>"(空白)"</formula>
    </cfRule>
    <cfRule type="cellIs" dxfId="234" priority="548" stopIfTrue="1" operator="equal">
      <formula>"/"</formula>
    </cfRule>
    <cfRule type="cellIs" dxfId="233" priority="549" stopIfTrue="1" operator="equal">
      <formula>0</formula>
    </cfRule>
  </conditionalFormatting>
  <conditionalFormatting sqref="I548:L548">
    <cfRule type="cellIs" dxfId="232" priority="541" stopIfTrue="1" operator="equal">
      <formula>"(空白)"</formula>
    </cfRule>
    <cfRule type="cellIs" dxfId="231" priority="542" stopIfTrue="1" operator="equal">
      <formula>"/"</formula>
    </cfRule>
    <cfRule type="cellIs" dxfId="230" priority="543" stopIfTrue="1" operator="equal">
      <formula>0</formula>
    </cfRule>
  </conditionalFormatting>
  <conditionalFormatting sqref="I559:L559">
    <cfRule type="cellIs" dxfId="229" priority="535" stopIfTrue="1" operator="equal">
      <formula>"(空白)"</formula>
    </cfRule>
    <cfRule type="cellIs" dxfId="228" priority="536" stopIfTrue="1" operator="equal">
      <formula>"/"</formula>
    </cfRule>
    <cfRule type="cellIs" dxfId="227" priority="537" stopIfTrue="1" operator="equal">
      <formula>0</formula>
    </cfRule>
  </conditionalFormatting>
  <conditionalFormatting sqref="I583:L583">
    <cfRule type="cellIs" dxfId="226" priority="529" stopIfTrue="1" operator="equal">
      <formula>"(空白)"</formula>
    </cfRule>
    <cfRule type="cellIs" dxfId="225" priority="530" stopIfTrue="1" operator="equal">
      <formula>"/"</formula>
    </cfRule>
    <cfRule type="cellIs" dxfId="224" priority="531" stopIfTrue="1" operator="equal">
      <formula>0</formula>
    </cfRule>
  </conditionalFormatting>
  <conditionalFormatting sqref="I621:L621">
    <cfRule type="cellIs" dxfId="223" priority="523" stopIfTrue="1" operator="equal">
      <formula>"(空白)"</formula>
    </cfRule>
    <cfRule type="cellIs" dxfId="222" priority="524" stopIfTrue="1" operator="equal">
      <formula>"/"</formula>
    </cfRule>
    <cfRule type="cellIs" dxfId="221" priority="525" stopIfTrue="1" operator="equal">
      <formula>0</formula>
    </cfRule>
  </conditionalFormatting>
  <conditionalFormatting sqref="I637:L637">
    <cfRule type="cellIs" dxfId="220" priority="517" stopIfTrue="1" operator="equal">
      <formula>"(空白)"</formula>
    </cfRule>
    <cfRule type="cellIs" dxfId="219" priority="518" stopIfTrue="1" operator="equal">
      <formula>"/"</formula>
    </cfRule>
    <cfRule type="cellIs" dxfId="218" priority="519" stopIfTrue="1" operator="equal">
      <formula>0</formula>
    </cfRule>
  </conditionalFormatting>
  <conditionalFormatting sqref="I655:L655">
    <cfRule type="cellIs" dxfId="217" priority="511" stopIfTrue="1" operator="equal">
      <formula>"(空白)"</formula>
    </cfRule>
    <cfRule type="cellIs" dxfId="216" priority="512" stopIfTrue="1" operator="equal">
      <formula>"/"</formula>
    </cfRule>
    <cfRule type="cellIs" dxfId="215" priority="513" stopIfTrue="1" operator="equal">
      <formula>0</formula>
    </cfRule>
  </conditionalFormatting>
  <conditionalFormatting sqref="I665:L665">
    <cfRule type="cellIs" dxfId="214" priority="505" stopIfTrue="1" operator="equal">
      <formula>"(空白)"</formula>
    </cfRule>
    <cfRule type="cellIs" dxfId="213" priority="506" stopIfTrue="1" operator="equal">
      <formula>"/"</formula>
    </cfRule>
    <cfRule type="cellIs" dxfId="212" priority="507" stopIfTrue="1" operator="equal">
      <formula>0</formula>
    </cfRule>
  </conditionalFormatting>
  <conditionalFormatting sqref="I719:L719">
    <cfRule type="cellIs" dxfId="211" priority="499" stopIfTrue="1" operator="equal">
      <formula>"(空白)"</formula>
    </cfRule>
    <cfRule type="cellIs" dxfId="210" priority="500" stopIfTrue="1" operator="equal">
      <formula>"/"</formula>
    </cfRule>
    <cfRule type="cellIs" dxfId="209" priority="501" stopIfTrue="1" operator="equal">
      <formula>0</formula>
    </cfRule>
  </conditionalFormatting>
  <conditionalFormatting sqref="I125:L125">
    <cfRule type="cellIs" dxfId="208" priority="493" stopIfTrue="1" operator="equal">
      <formula>"(空白)"</formula>
    </cfRule>
    <cfRule type="cellIs" dxfId="207" priority="494" stopIfTrue="1" operator="equal">
      <formula>"/"</formula>
    </cfRule>
    <cfRule type="cellIs" dxfId="206" priority="495" stopIfTrue="1" operator="equal">
      <formula>0</formula>
    </cfRule>
  </conditionalFormatting>
  <conditionalFormatting sqref="I132:L132">
    <cfRule type="cellIs" dxfId="205" priority="487" stopIfTrue="1" operator="equal">
      <formula>"(空白)"</formula>
    </cfRule>
    <cfRule type="cellIs" dxfId="204" priority="488" stopIfTrue="1" operator="equal">
      <formula>"/"</formula>
    </cfRule>
    <cfRule type="cellIs" dxfId="203" priority="489" stopIfTrue="1" operator="equal">
      <formula>0</formula>
    </cfRule>
  </conditionalFormatting>
  <conditionalFormatting sqref="I140:L140">
    <cfRule type="cellIs" dxfId="202" priority="481" stopIfTrue="1" operator="equal">
      <formula>"(空白)"</formula>
    </cfRule>
    <cfRule type="cellIs" dxfId="201" priority="482" stopIfTrue="1" operator="equal">
      <formula>"/"</formula>
    </cfRule>
    <cfRule type="cellIs" dxfId="200" priority="483" stopIfTrue="1" operator="equal">
      <formula>0</formula>
    </cfRule>
  </conditionalFormatting>
  <conditionalFormatting sqref="I147:L147">
    <cfRule type="cellIs" dxfId="199" priority="475" stopIfTrue="1" operator="equal">
      <formula>"(空白)"</formula>
    </cfRule>
    <cfRule type="cellIs" dxfId="198" priority="476" stopIfTrue="1" operator="equal">
      <formula>"/"</formula>
    </cfRule>
    <cfRule type="cellIs" dxfId="197" priority="477" stopIfTrue="1" operator="equal">
      <formula>0</formula>
    </cfRule>
  </conditionalFormatting>
  <conditionalFormatting sqref="I160:L160">
    <cfRule type="cellIs" dxfId="196" priority="469" stopIfTrue="1" operator="equal">
      <formula>"(空白)"</formula>
    </cfRule>
    <cfRule type="cellIs" dxfId="195" priority="470" stopIfTrue="1" operator="equal">
      <formula>"/"</formula>
    </cfRule>
    <cfRule type="cellIs" dxfId="194" priority="471" stopIfTrue="1" operator="equal">
      <formula>0</formula>
    </cfRule>
  </conditionalFormatting>
  <conditionalFormatting sqref="I187:L187">
    <cfRule type="cellIs" dxfId="193" priority="463" stopIfTrue="1" operator="equal">
      <formula>"(空白)"</formula>
    </cfRule>
    <cfRule type="cellIs" dxfId="192" priority="464" stopIfTrue="1" operator="equal">
      <formula>"/"</formula>
    </cfRule>
    <cfRule type="cellIs" dxfId="191" priority="465" stopIfTrue="1" operator="equal">
      <formula>0</formula>
    </cfRule>
  </conditionalFormatting>
  <conditionalFormatting sqref="K294:L300">
    <cfRule type="cellIs" dxfId="190" priority="397" stopIfTrue="1" operator="equal">
      <formula>"(空白)"</formula>
    </cfRule>
    <cfRule type="cellIs" dxfId="189" priority="398" stopIfTrue="1" operator="equal">
      <formula>"/"</formula>
    </cfRule>
    <cfRule type="cellIs" dxfId="188" priority="399" stopIfTrue="1" operator="equal">
      <formula>0</formula>
    </cfRule>
  </conditionalFormatting>
  <conditionalFormatting sqref="K270:L288">
    <cfRule type="cellIs" dxfId="187" priority="394" stopIfTrue="1" operator="equal">
      <formula>"(空白)"</formula>
    </cfRule>
    <cfRule type="cellIs" dxfId="186" priority="395" stopIfTrue="1" operator="equal">
      <formula>"/"</formula>
    </cfRule>
    <cfRule type="cellIs" dxfId="185" priority="396" stopIfTrue="1" operator="equal">
      <formula>0</formula>
    </cfRule>
  </conditionalFormatting>
  <conditionalFormatting sqref="K89:L93">
    <cfRule type="cellIs" dxfId="184" priority="391" stopIfTrue="1" operator="equal">
      <formula>"(空白)"</formula>
    </cfRule>
    <cfRule type="cellIs" dxfId="183" priority="392" stopIfTrue="1" operator="equal">
      <formula>"/"</formula>
    </cfRule>
    <cfRule type="cellIs" dxfId="182" priority="393" stopIfTrue="1" operator="equal">
      <formula>0</formula>
    </cfRule>
  </conditionalFormatting>
  <conditionalFormatting sqref="K40:L42">
    <cfRule type="cellIs" dxfId="181" priority="388" stopIfTrue="1" operator="equal">
      <formula>"(空白)"</formula>
    </cfRule>
    <cfRule type="cellIs" dxfId="180" priority="389" stopIfTrue="1" operator="equal">
      <formula>"/"</formula>
    </cfRule>
    <cfRule type="cellIs" dxfId="179" priority="390" stopIfTrue="1" operator="equal">
      <formula>0</formula>
    </cfRule>
  </conditionalFormatting>
  <conditionalFormatting sqref="I117:L117">
    <cfRule type="cellIs" dxfId="178" priority="382" stopIfTrue="1" operator="equal">
      <formula>"(空白)"</formula>
    </cfRule>
    <cfRule type="cellIs" dxfId="177" priority="383" stopIfTrue="1" operator="equal">
      <formula>"/"</formula>
    </cfRule>
    <cfRule type="cellIs" dxfId="176" priority="384" stopIfTrue="1" operator="equal">
      <formula>0</formula>
    </cfRule>
  </conditionalFormatting>
  <conditionalFormatting sqref="A65">
    <cfRule type="cellIs" dxfId="175" priority="367" stopIfTrue="1" operator="equal">
      <formula>"(空白)"</formula>
    </cfRule>
    <cfRule type="cellIs" dxfId="174" priority="368" stopIfTrue="1" operator="equal">
      <formula>"/"</formula>
    </cfRule>
    <cfRule type="cellIs" dxfId="173" priority="369" stopIfTrue="1" operator="equal">
      <formula>0</formula>
    </cfRule>
  </conditionalFormatting>
  <conditionalFormatting sqref="F62:F64">
    <cfRule type="cellIs" dxfId="172" priority="352" stopIfTrue="1" operator="equal">
      <formula>"(空白)"</formula>
    </cfRule>
    <cfRule type="cellIs" dxfId="171" priority="353" stopIfTrue="1" operator="equal">
      <formula>"/"</formula>
    </cfRule>
    <cfRule type="cellIs" dxfId="170" priority="354" stopIfTrue="1" operator="equal">
      <formula>0</formula>
    </cfRule>
  </conditionalFormatting>
  <conditionalFormatting sqref="A31">
    <cfRule type="cellIs" dxfId="169" priority="298" stopIfTrue="1" operator="equal">
      <formula>"(空白)"</formula>
    </cfRule>
    <cfRule type="cellIs" dxfId="168" priority="299" stopIfTrue="1" operator="equal">
      <formula>"/"</formula>
    </cfRule>
    <cfRule type="cellIs" dxfId="167" priority="300" stopIfTrue="1" operator="equal">
      <formula>0</formula>
    </cfRule>
  </conditionalFormatting>
  <conditionalFormatting sqref="A307">
    <cfRule type="cellIs" dxfId="166" priority="295" stopIfTrue="1" operator="equal">
      <formula>"(空白)"</formula>
    </cfRule>
    <cfRule type="cellIs" dxfId="165" priority="296" stopIfTrue="1" operator="equal">
      <formula>"/"</formula>
    </cfRule>
    <cfRule type="cellIs" dxfId="164" priority="297" stopIfTrue="1" operator="equal">
      <formula>0</formula>
    </cfRule>
  </conditionalFormatting>
  <conditionalFormatting sqref="B380:B385">
    <cfRule type="cellIs" dxfId="163" priority="247" stopIfTrue="1" operator="equal">
      <formula>"(空白)"</formula>
    </cfRule>
    <cfRule type="cellIs" dxfId="162" priority="248" stopIfTrue="1" operator="equal">
      <formula>"/"</formula>
    </cfRule>
    <cfRule type="cellIs" dxfId="161" priority="249" stopIfTrue="1" operator="equal">
      <formula>0</formula>
    </cfRule>
  </conditionalFormatting>
  <conditionalFormatting sqref="B392:B433">
    <cfRule type="cellIs" dxfId="160" priority="244" stopIfTrue="1" operator="equal">
      <formula>"(空白)"</formula>
    </cfRule>
    <cfRule type="cellIs" dxfId="159" priority="245" stopIfTrue="1" operator="equal">
      <formula>"/"</formula>
    </cfRule>
    <cfRule type="cellIs" dxfId="158" priority="246" stopIfTrue="1" operator="equal">
      <formula>0</formula>
    </cfRule>
  </conditionalFormatting>
  <conditionalFormatting sqref="A117:H117">
    <cfRule type="cellIs" dxfId="157" priority="241" stopIfTrue="1" operator="equal">
      <formula>"(空白)"</formula>
    </cfRule>
    <cfRule type="cellIs" dxfId="156" priority="242" stopIfTrue="1" operator="equal">
      <formula>"/"</formula>
    </cfRule>
    <cfRule type="cellIs" dxfId="155" priority="243" stopIfTrue="1" operator="equal">
      <formula>0</formula>
    </cfRule>
  </conditionalFormatting>
  <conditionalFormatting sqref="E631">
    <cfRule type="cellIs" dxfId="154" priority="211" stopIfTrue="1" operator="equal">
      <formula>"(空白)"</formula>
    </cfRule>
    <cfRule type="cellIs" dxfId="153" priority="212" stopIfTrue="1" operator="equal">
      <formula>"/"</formula>
    </cfRule>
    <cfRule type="cellIs" dxfId="152" priority="213" stopIfTrue="1" operator="equal">
      <formula>0</formula>
    </cfRule>
  </conditionalFormatting>
  <conditionalFormatting sqref="A386">
    <cfRule type="cellIs" dxfId="151" priority="157" stopIfTrue="1" operator="equal">
      <formula>"(空白)"</formula>
    </cfRule>
    <cfRule type="cellIs" dxfId="150" priority="158" stopIfTrue="1" operator="equal">
      <formula>"/"</formula>
    </cfRule>
    <cfRule type="cellIs" dxfId="149" priority="159" stopIfTrue="1" operator="equal">
      <formula>0</formula>
    </cfRule>
  </conditionalFormatting>
  <conditionalFormatting sqref="A125">
    <cfRule type="cellIs" dxfId="148" priority="115" stopIfTrue="1" operator="equal">
      <formula>"(空白)"</formula>
    </cfRule>
    <cfRule type="cellIs" dxfId="147" priority="116" stopIfTrue="1" operator="equal">
      <formula>"/"</formula>
    </cfRule>
    <cfRule type="cellIs" dxfId="146" priority="117" stopIfTrue="1" operator="equal">
      <formula>0</formula>
    </cfRule>
  </conditionalFormatting>
  <conditionalFormatting sqref="A560">
    <cfRule type="cellIs" dxfId="145" priority="172" stopIfTrue="1" operator="equal">
      <formula>"(空白)"</formula>
    </cfRule>
    <cfRule type="cellIs" dxfId="144" priority="173" stopIfTrue="1" operator="equal">
      <formula>"/"</formula>
    </cfRule>
    <cfRule type="cellIs" dxfId="143" priority="174" stopIfTrue="1" operator="equal">
      <formula>0</formula>
    </cfRule>
  </conditionalFormatting>
  <conditionalFormatting sqref="A434">
    <cfRule type="cellIs" dxfId="142" priority="160" stopIfTrue="1" operator="equal">
      <formula>"(空白)"</formula>
    </cfRule>
    <cfRule type="cellIs" dxfId="141" priority="161" stopIfTrue="1" operator="equal">
      <formula>"/"</formula>
    </cfRule>
    <cfRule type="cellIs" dxfId="140" priority="162" stopIfTrue="1" operator="equal">
      <formula>0</formula>
    </cfRule>
  </conditionalFormatting>
  <conditionalFormatting sqref="A373">
    <cfRule type="cellIs" dxfId="139" priority="154" stopIfTrue="1" operator="equal">
      <formula>"(空白)"</formula>
    </cfRule>
    <cfRule type="cellIs" dxfId="138" priority="155" stopIfTrue="1" operator="equal">
      <formula>"/"</formula>
    </cfRule>
    <cfRule type="cellIs" dxfId="137" priority="156" stopIfTrue="1" operator="equal">
      <formula>0</formula>
    </cfRule>
  </conditionalFormatting>
  <conditionalFormatting sqref="A349">
    <cfRule type="cellIs" dxfId="136" priority="151" stopIfTrue="1" operator="equal">
      <formula>"(空白)"</formula>
    </cfRule>
    <cfRule type="cellIs" dxfId="135" priority="152" stopIfTrue="1" operator="equal">
      <formula>"/"</formula>
    </cfRule>
    <cfRule type="cellIs" dxfId="134" priority="153" stopIfTrue="1" operator="equal">
      <formula>0</formula>
    </cfRule>
  </conditionalFormatting>
  <conditionalFormatting sqref="A140">
    <cfRule type="cellIs" dxfId="133" priority="109" stopIfTrue="1" operator="equal">
      <formula>"(空白)"</formula>
    </cfRule>
    <cfRule type="cellIs" dxfId="132" priority="110" stopIfTrue="1" operator="equal">
      <formula>"/"</formula>
    </cfRule>
    <cfRule type="cellIs" dxfId="131" priority="111" stopIfTrue="1" operator="equal">
      <formula>0</formula>
    </cfRule>
  </conditionalFormatting>
  <conditionalFormatting sqref="A637">
    <cfRule type="cellIs" dxfId="130" priority="127" stopIfTrue="1" operator="equal">
      <formula>"(空白)"</formula>
    </cfRule>
    <cfRule type="cellIs" dxfId="129" priority="128" stopIfTrue="1" operator="equal">
      <formula>"/"</formula>
    </cfRule>
    <cfRule type="cellIs" dxfId="128" priority="129" stopIfTrue="1" operator="equal">
      <formula>0</formula>
    </cfRule>
  </conditionalFormatting>
  <conditionalFormatting sqref="A132">
    <cfRule type="cellIs" dxfId="127" priority="112" stopIfTrue="1" operator="equal">
      <formula>"(空白)"</formula>
    </cfRule>
    <cfRule type="cellIs" dxfId="126" priority="113" stopIfTrue="1" operator="equal">
      <formula>"/"</formula>
    </cfRule>
    <cfRule type="cellIs" dxfId="125" priority="114" stopIfTrue="1" operator="equal">
      <formula>0</formula>
    </cfRule>
  </conditionalFormatting>
  <conditionalFormatting sqref="A147">
    <cfRule type="cellIs" dxfId="124" priority="106" stopIfTrue="1" operator="equal">
      <formula>"(空白)"</formula>
    </cfRule>
    <cfRule type="cellIs" dxfId="123" priority="107" stopIfTrue="1" operator="equal">
      <formula>"/"</formula>
    </cfRule>
    <cfRule type="cellIs" dxfId="122" priority="108" stopIfTrue="1" operator="equal">
      <formula>0</formula>
    </cfRule>
  </conditionalFormatting>
  <conditionalFormatting sqref="A160">
    <cfRule type="cellIs" dxfId="121" priority="103" stopIfTrue="1" operator="equal">
      <formula>"(空白)"</formula>
    </cfRule>
    <cfRule type="cellIs" dxfId="120" priority="104" stopIfTrue="1" operator="equal">
      <formula>"/"</formula>
    </cfRule>
    <cfRule type="cellIs" dxfId="119" priority="105" stopIfTrue="1" operator="equal">
      <formula>0</formula>
    </cfRule>
  </conditionalFormatting>
  <conditionalFormatting sqref="A187">
    <cfRule type="cellIs" dxfId="118" priority="100" stopIfTrue="1" operator="equal">
      <formula>"(空白)"</formula>
    </cfRule>
    <cfRule type="cellIs" dxfId="117" priority="101" stopIfTrue="1" operator="equal">
      <formula>"/"</formula>
    </cfRule>
    <cfRule type="cellIs" dxfId="116" priority="102" stopIfTrue="1" operator="equal">
      <formula>0</formula>
    </cfRule>
  </conditionalFormatting>
  <conditionalFormatting sqref="B328">
    <cfRule type="cellIs" dxfId="115" priority="97" stopIfTrue="1" operator="equal">
      <formula>"(空白)"</formula>
    </cfRule>
    <cfRule type="cellIs" dxfId="114" priority="98" stopIfTrue="1" operator="equal">
      <formula>"/"</formula>
    </cfRule>
    <cfRule type="cellIs" dxfId="113" priority="99" stopIfTrue="1" operator="equal">
      <formula>0</formula>
    </cfRule>
  </conditionalFormatting>
  <conditionalFormatting sqref="B329">
    <cfRule type="cellIs" dxfId="112" priority="94" stopIfTrue="1" operator="equal">
      <formula>"(空白)"</formula>
    </cfRule>
    <cfRule type="cellIs" dxfId="111" priority="95" stopIfTrue="1" operator="equal">
      <formula>"/"</formula>
    </cfRule>
    <cfRule type="cellIs" dxfId="110" priority="96" stopIfTrue="1" operator="equal">
      <formula>0</formula>
    </cfRule>
  </conditionalFormatting>
  <conditionalFormatting sqref="A455">
    <cfRule type="cellIs" dxfId="109" priority="91" stopIfTrue="1" operator="equal">
      <formula>"(空白)"</formula>
    </cfRule>
    <cfRule type="cellIs" dxfId="108" priority="92" stopIfTrue="1" operator="equal">
      <formula>"/"</formula>
    </cfRule>
    <cfRule type="cellIs" dxfId="107" priority="93" stopIfTrue="1" operator="equal">
      <formula>0</formula>
    </cfRule>
  </conditionalFormatting>
  <conditionalFormatting sqref="B453">
    <cfRule type="cellIs" dxfId="106" priority="88" stopIfTrue="1" operator="equal">
      <formula>"(空白)"</formula>
    </cfRule>
    <cfRule type="cellIs" dxfId="105" priority="89" stopIfTrue="1" operator="equal">
      <formula>"/"</formula>
    </cfRule>
    <cfRule type="cellIs" dxfId="104" priority="90" stopIfTrue="1" operator="equal">
      <formula>0</formula>
    </cfRule>
  </conditionalFormatting>
  <conditionalFormatting sqref="A521">
    <cfRule type="cellIs" dxfId="103" priority="85" stopIfTrue="1" operator="equal">
      <formula>"(空白)"</formula>
    </cfRule>
    <cfRule type="cellIs" dxfId="102" priority="86" stopIfTrue="1" operator="equal">
      <formula>"/"</formula>
    </cfRule>
    <cfRule type="cellIs" dxfId="101" priority="87" stopIfTrue="1" operator="equal">
      <formula>0</formula>
    </cfRule>
  </conditionalFormatting>
  <conditionalFormatting sqref="B471">
    <cfRule type="cellIs" dxfId="100" priority="82" stopIfTrue="1" operator="equal">
      <formula>"(空白)"</formula>
    </cfRule>
    <cfRule type="cellIs" dxfId="99" priority="83" stopIfTrue="1" operator="equal">
      <formula>"/"</formula>
    </cfRule>
    <cfRule type="cellIs" dxfId="98" priority="84" stopIfTrue="1" operator="equal">
      <formula>0</formula>
    </cfRule>
  </conditionalFormatting>
  <conditionalFormatting sqref="B484:B485">
    <cfRule type="cellIs" dxfId="97" priority="76" stopIfTrue="1" operator="equal">
      <formula>"(空白)"</formula>
    </cfRule>
    <cfRule type="cellIs" dxfId="96" priority="77" stopIfTrue="1" operator="equal">
      <formula>"/"</formula>
    </cfRule>
    <cfRule type="cellIs" dxfId="95" priority="78" stopIfTrue="1" operator="equal">
      <formula>0</formula>
    </cfRule>
  </conditionalFormatting>
  <conditionalFormatting sqref="B486:B487">
    <cfRule type="cellIs" dxfId="94" priority="73" stopIfTrue="1" operator="equal">
      <formula>"(空白)"</formula>
    </cfRule>
    <cfRule type="cellIs" dxfId="93" priority="74" stopIfTrue="1" operator="equal">
      <formula>"/"</formula>
    </cfRule>
    <cfRule type="cellIs" dxfId="92" priority="75" stopIfTrue="1" operator="equal">
      <formula>0</formula>
    </cfRule>
  </conditionalFormatting>
  <conditionalFormatting sqref="B490">
    <cfRule type="cellIs" dxfId="91" priority="70" stopIfTrue="1" operator="equal">
      <formula>"(空白)"</formula>
    </cfRule>
    <cfRule type="cellIs" dxfId="90" priority="71" stopIfTrue="1" operator="equal">
      <formula>"/"</formula>
    </cfRule>
    <cfRule type="cellIs" dxfId="89" priority="72" stopIfTrue="1" operator="equal">
      <formula>0</formula>
    </cfRule>
  </conditionalFormatting>
  <conditionalFormatting sqref="B491">
    <cfRule type="cellIs" dxfId="88" priority="67" stopIfTrue="1" operator="equal">
      <formula>"(空白)"</formula>
    </cfRule>
    <cfRule type="cellIs" dxfId="87" priority="68" stopIfTrue="1" operator="equal">
      <formula>"/"</formula>
    </cfRule>
    <cfRule type="cellIs" dxfId="86" priority="69" stopIfTrue="1" operator="equal">
      <formula>0</formula>
    </cfRule>
  </conditionalFormatting>
  <conditionalFormatting sqref="B492:B513 B515:B520">
    <cfRule type="cellIs" dxfId="85" priority="64" stopIfTrue="1" operator="equal">
      <formula>"(空白)"</formula>
    </cfRule>
    <cfRule type="cellIs" dxfId="84" priority="65" stopIfTrue="1" operator="equal">
      <formula>"/"</formula>
    </cfRule>
    <cfRule type="cellIs" dxfId="83" priority="66" stopIfTrue="1" operator="equal">
      <formula>0</formula>
    </cfRule>
  </conditionalFormatting>
  <conditionalFormatting sqref="A548">
    <cfRule type="cellIs" dxfId="82" priority="61" stopIfTrue="1" operator="equal">
      <formula>"(空白)"</formula>
    </cfRule>
    <cfRule type="cellIs" dxfId="81" priority="62" stopIfTrue="1" operator="equal">
      <formula>"/"</formula>
    </cfRule>
    <cfRule type="cellIs" dxfId="80" priority="63" stopIfTrue="1" operator="equal">
      <formula>0</formula>
    </cfRule>
  </conditionalFormatting>
  <conditionalFormatting sqref="B532:B533">
    <cfRule type="cellIs" dxfId="79" priority="58" stopIfTrue="1" operator="equal">
      <formula>"(空白)"</formula>
    </cfRule>
    <cfRule type="cellIs" dxfId="78" priority="59" stopIfTrue="1" operator="equal">
      <formula>"/"</formula>
    </cfRule>
    <cfRule type="cellIs" dxfId="77" priority="60" stopIfTrue="1" operator="equal">
      <formula>0</formula>
    </cfRule>
  </conditionalFormatting>
  <conditionalFormatting sqref="B546:B547">
    <cfRule type="cellIs" dxfId="76" priority="55" stopIfTrue="1" operator="equal">
      <formula>"(空白)"</formula>
    </cfRule>
    <cfRule type="cellIs" dxfId="75" priority="56" stopIfTrue="1" operator="equal">
      <formula>"/"</formula>
    </cfRule>
    <cfRule type="cellIs" dxfId="74" priority="57" stopIfTrue="1" operator="equal">
      <formula>0</formula>
    </cfRule>
  </conditionalFormatting>
  <conditionalFormatting sqref="B582">
    <cfRule type="cellIs" dxfId="73" priority="49" stopIfTrue="1" operator="equal">
      <formula>"(空白)"</formula>
    </cfRule>
    <cfRule type="cellIs" dxfId="72" priority="50" stopIfTrue="1" operator="equal">
      <formula>"/"</formula>
    </cfRule>
    <cfRule type="cellIs" dxfId="71" priority="51" stopIfTrue="1" operator="equal">
      <formula>0</formula>
    </cfRule>
  </conditionalFormatting>
  <conditionalFormatting sqref="B581">
    <cfRule type="cellIs" dxfId="70" priority="52" stopIfTrue="1" operator="equal">
      <formula>"(空白)"</formula>
    </cfRule>
    <cfRule type="cellIs" dxfId="69" priority="53" stopIfTrue="1" operator="equal">
      <formula>"/"</formula>
    </cfRule>
    <cfRule type="cellIs" dxfId="68" priority="54" stopIfTrue="1" operator="equal">
      <formula>0</formula>
    </cfRule>
  </conditionalFormatting>
  <conditionalFormatting sqref="A559">
    <cfRule type="cellIs" dxfId="67" priority="46" stopIfTrue="1" operator="equal">
      <formula>"(空白)"</formula>
    </cfRule>
    <cfRule type="cellIs" dxfId="66" priority="47" stopIfTrue="1" operator="equal">
      <formula>"/"</formula>
    </cfRule>
    <cfRule type="cellIs" dxfId="65" priority="48" stopIfTrue="1" operator="equal">
      <formula>0</formula>
    </cfRule>
  </conditionalFormatting>
  <conditionalFormatting sqref="A583">
    <cfRule type="cellIs" dxfId="64" priority="43" stopIfTrue="1" operator="equal">
      <formula>"(空白)"</formula>
    </cfRule>
    <cfRule type="cellIs" dxfId="63" priority="44" stopIfTrue="1" operator="equal">
      <formula>"/"</formula>
    </cfRule>
    <cfRule type="cellIs" dxfId="62" priority="45" stopIfTrue="1" operator="equal">
      <formula>0</formula>
    </cfRule>
  </conditionalFormatting>
  <conditionalFormatting sqref="A621">
    <cfRule type="cellIs" dxfId="61" priority="40" stopIfTrue="1" operator="equal">
      <formula>"(空白)"</formula>
    </cfRule>
    <cfRule type="cellIs" dxfId="60" priority="41" stopIfTrue="1" operator="equal">
      <formula>"/"</formula>
    </cfRule>
    <cfRule type="cellIs" dxfId="59" priority="42" stopIfTrue="1" operator="equal">
      <formula>0</formula>
    </cfRule>
  </conditionalFormatting>
  <conditionalFormatting sqref="B613:B614">
    <cfRule type="cellIs" dxfId="58" priority="37" stopIfTrue="1" operator="equal">
      <formula>"(空白)"</formula>
    </cfRule>
    <cfRule type="cellIs" dxfId="57" priority="38" stopIfTrue="1" operator="equal">
      <formula>"/"</formula>
    </cfRule>
    <cfRule type="cellIs" dxfId="56" priority="39" stopIfTrue="1" operator="equal">
      <formula>0</formula>
    </cfRule>
  </conditionalFormatting>
  <conditionalFormatting sqref="A332">
    <cfRule type="cellIs" dxfId="55" priority="34" stopIfTrue="1" operator="equal">
      <formula>"(空白)"</formula>
    </cfRule>
    <cfRule type="cellIs" dxfId="54" priority="35" stopIfTrue="1" operator="equal">
      <formula>"/"</formula>
    </cfRule>
    <cfRule type="cellIs" dxfId="53" priority="36" stopIfTrue="1" operator="equal">
      <formula>0</formula>
    </cfRule>
  </conditionalFormatting>
  <conditionalFormatting sqref="A514:B514 M514 F514:J514">
    <cfRule type="cellIs" dxfId="52" priority="31" stopIfTrue="1" operator="equal">
      <formula>"(空白)"</formula>
    </cfRule>
    <cfRule type="cellIs" dxfId="51" priority="32" stopIfTrue="1" operator="equal">
      <formula>"/"</formula>
    </cfRule>
    <cfRule type="cellIs" dxfId="50" priority="33" stopIfTrue="1" operator="equal">
      <formula>0</formula>
    </cfRule>
  </conditionalFormatting>
  <conditionalFormatting sqref="N514">
    <cfRule type="cellIs" dxfId="49" priority="28" stopIfTrue="1" operator="equal">
      <formula>"(空白)"</formula>
    </cfRule>
    <cfRule type="cellIs" dxfId="48" priority="29" stopIfTrue="1" operator="equal">
      <formula>"/"</formula>
    </cfRule>
    <cfRule type="cellIs" dxfId="47" priority="30" stopIfTrue="1" operator="equal">
      <formula>0</formula>
    </cfRule>
  </conditionalFormatting>
  <conditionalFormatting sqref="K514:L514">
    <cfRule type="cellIs" dxfId="46" priority="25" stopIfTrue="1" operator="equal">
      <formula>"(空白)"</formula>
    </cfRule>
    <cfRule type="cellIs" dxfId="45" priority="26" stopIfTrue="1" operator="equal">
      <formula>"/"</formula>
    </cfRule>
    <cfRule type="cellIs" dxfId="44" priority="27" stopIfTrue="1" operator="equal">
      <formula>0</formula>
    </cfRule>
  </conditionalFormatting>
  <conditionalFormatting sqref="C514 E514">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A665">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A719">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A655">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E579:E580">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F60 F54:F58">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F62:F64 F60 F54:F58">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E581:E582">
    <cfRule type="cellIs" dxfId="2" priority="1" stopIfTrue="1" operator="equal">
      <formula>"(空白)"</formula>
    </cfRule>
    <cfRule type="cellIs" dxfId="1" priority="2" stopIfTrue="1" operator="equal">
      <formula>"/"</formula>
    </cfRule>
    <cfRule type="cellIs" dxfId="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64"/>
  <sheetViews>
    <sheetView topLeftCell="B1" zoomScaleNormal="100" workbookViewId="0">
      <pane ySplit="7" topLeftCell="A1133" activePane="bottomLeft" state="frozen"/>
      <selection pane="bottomLeft" activeCell="F1161" sqref="F1161"/>
    </sheetView>
  </sheetViews>
  <sheetFormatPr defaultColWidth="9" defaultRowHeight="13.5"/>
  <cols>
    <col min="1" max="1" width="8.5" style="686" hidden="1" customWidth="1"/>
    <col min="2" max="2" width="19.25" style="157" bestFit="1" customWidth="1"/>
    <col min="3" max="3" width="17.25" style="157" bestFit="1" customWidth="1"/>
    <col min="4" max="5" width="4.625" style="157" bestFit="1" customWidth="1"/>
    <col min="6" max="6" width="5.375" style="157" bestFit="1" customWidth="1"/>
    <col min="7" max="7" width="5.375" style="157" customWidth="1"/>
    <col min="8" max="8" width="11.375" style="223" bestFit="1" customWidth="1"/>
    <col min="9" max="9" width="11.375" style="157" bestFit="1" customWidth="1"/>
    <col min="10" max="10" width="40.375" style="157" bestFit="1" customWidth="1"/>
    <col min="11" max="11" width="7.25" style="181" customWidth="1"/>
    <col min="12" max="12" width="6.25" style="181" bestFit="1" customWidth="1"/>
    <col min="13" max="13" width="9.25" style="181" customWidth="1"/>
    <col min="14" max="14" width="9.75" style="293" bestFit="1" customWidth="1"/>
    <col min="15" max="15" width="4.375" style="181" bestFit="1" customWidth="1"/>
    <col min="16" max="16" width="7.25" style="181" bestFit="1" customWidth="1"/>
    <col min="17" max="17" width="3.875" style="157" bestFit="1" customWidth="1"/>
    <col min="18" max="18" width="7.25" style="157" bestFit="1" customWidth="1"/>
    <col min="19" max="19" width="9" style="157" bestFit="1" customWidth="1"/>
    <col min="20" max="20" width="80.125" style="157" bestFit="1" customWidth="1"/>
    <col min="21" max="16384" width="9" style="157"/>
  </cols>
  <sheetData>
    <row r="1" spans="1:20">
      <c r="B1" s="696"/>
      <c r="C1" s="696"/>
      <c r="D1" s="696"/>
      <c r="E1" s="696"/>
      <c r="F1" s="696"/>
      <c r="G1" s="696"/>
      <c r="H1" s="696"/>
      <c r="I1" s="696"/>
      <c r="J1" s="696"/>
      <c r="K1" s="696"/>
      <c r="L1" s="696"/>
      <c r="M1" s="696"/>
      <c r="N1" s="726"/>
      <c r="O1" s="696"/>
      <c r="P1" s="696"/>
      <c r="Q1" s="696"/>
      <c r="R1" s="696"/>
      <c r="S1" s="696"/>
      <c r="T1" s="696"/>
    </row>
    <row r="2" spans="1:20">
      <c r="B2" s="696"/>
      <c r="C2" s="696"/>
      <c r="D2" s="696"/>
      <c r="E2" s="696"/>
      <c r="F2" s="696"/>
      <c r="G2" s="696"/>
      <c r="H2" s="696"/>
      <c r="I2" s="696"/>
      <c r="J2" s="696"/>
      <c r="K2" s="696"/>
      <c r="L2" s="696"/>
      <c r="M2" s="696"/>
      <c r="N2" s="726"/>
      <c r="O2" s="696"/>
      <c r="P2" s="696"/>
      <c r="Q2" s="696"/>
      <c r="R2" s="696"/>
      <c r="S2" s="696"/>
      <c r="T2" s="696"/>
    </row>
    <row r="3" spans="1:20">
      <c r="B3" s="696"/>
      <c r="C3" s="696"/>
      <c r="D3" s="696"/>
      <c r="E3" s="696"/>
      <c r="F3" s="696"/>
      <c r="G3" s="696"/>
      <c r="H3" s="696"/>
      <c r="I3" s="696"/>
      <c r="J3" s="696"/>
      <c r="K3" s="696"/>
      <c r="L3" s="696"/>
      <c r="M3" s="696"/>
      <c r="N3" s="726"/>
      <c r="O3" s="696"/>
      <c r="P3" s="696"/>
      <c r="Q3" s="696"/>
      <c r="R3" s="696"/>
      <c r="S3" s="696"/>
      <c r="T3" s="696"/>
    </row>
    <row r="4" spans="1:20">
      <c r="B4" s="696"/>
      <c r="C4" s="696"/>
      <c r="D4" s="696"/>
      <c r="E4" s="696"/>
      <c r="F4" s="696"/>
      <c r="G4" s="696"/>
      <c r="H4" s="696"/>
      <c r="I4" s="696"/>
      <c r="J4" s="696"/>
      <c r="K4" s="696"/>
      <c r="L4" s="696"/>
      <c r="M4" s="696"/>
      <c r="N4" s="726"/>
      <c r="O4" s="696"/>
      <c r="P4" s="696"/>
      <c r="Q4" s="696"/>
      <c r="R4" s="696"/>
      <c r="S4" s="696"/>
      <c r="T4" s="696"/>
    </row>
    <row r="5" spans="1:20">
      <c r="B5" s="696"/>
      <c r="C5" s="696"/>
      <c r="D5" s="696"/>
      <c r="E5" s="696"/>
      <c r="F5" s="696"/>
      <c r="G5" s="696"/>
      <c r="H5" s="696"/>
      <c r="I5" s="696"/>
      <c r="J5" s="696"/>
      <c r="K5" s="696"/>
      <c r="L5" s="696"/>
      <c r="M5" s="696"/>
      <c r="N5" s="726"/>
      <c r="O5" s="696"/>
      <c r="P5" s="696"/>
      <c r="Q5" s="696"/>
      <c r="R5" s="696"/>
      <c r="S5" s="696"/>
      <c r="T5" s="696"/>
    </row>
    <row r="6" spans="1:20" s="91" customFormat="1" ht="19.5" customHeight="1">
      <c r="A6" s="687"/>
      <c r="B6" s="676"/>
      <c r="C6" s="676"/>
      <c r="D6" s="676"/>
      <c r="E6" s="676"/>
      <c r="F6" s="676"/>
      <c r="G6" s="676"/>
      <c r="H6" s="676"/>
      <c r="I6" s="676"/>
      <c r="J6" s="695" t="s">
        <v>191</v>
      </c>
      <c r="K6" s="676"/>
      <c r="L6" s="676"/>
      <c r="M6" s="676"/>
      <c r="N6" s="727"/>
      <c r="O6" s="676"/>
      <c r="P6" s="676"/>
      <c r="Q6" s="676"/>
      <c r="R6" s="676"/>
      <c r="S6" s="676"/>
      <c r="T6" s="676"/>
    </row>
    <row r="7" spans="1:20" s="91" customFormat="1" ht="26.25" customHeight="1">
      <c r="A7" s="687"/>
      <c r="B7" s="206" t="s">
        <v>192</v>
      </c>
      <c r="C7" s="92" t="s">
        <v>5</v>
      </c>
      <c r="D7" s="92" t="s">
        <v>335</v>
      </c>
      <c r="E7" s="92" t="s">
        <v>334</v>
      </c>
      <c r="F7" s="92" t="s">
        <v>78</v>
      </c>
      <c r="G7" s="92" t="s">
        <v>383</v>
      </c>
      <c r="H7" s="224" t="s">
        <v>193</v>
      </c>
      <c r="I7" s="92" t="s">
        <v>336</v>
      </c>
      <c r="J7" s="92" t="s">
        <v>4</v>
      </c>
      <c r="K7" s="180" t="s">
        <v>194</v>
      </c>
      <c r="L7" s="180" t="s">
        <v>382</v>
      </c>
      <c r="M7" s="180" t="s">
        <v>328</v>
      </c>
      <c r="N7" s="292" t="s">
        <v>279</v>
      </c>
      <c r="O7" s="180" t="s">
        <v>329</v>
      </c>
      <c r="P7" s="180" t="s">
        <v>330</v>
      </c>
      <c r="Q7" s="158" t="s">
        <v>276</v>
      </c>
      <c r="R7" s="158" t="s">
        <v>331</v>
      </c>
      <c r="S7" s="158" t="s">
        <v>332</v>
      </c>
      <c r="T7" s="158" t="s">
        <v>195</v>
      </c>
    </row>
    <row r="8" spans="1:20" s="364" customFormat="1" ht="15.95" customHeight="1">
      <c r="A8" s="364" t="str">
        <f>B8&amp;C8&amp;S8&amp;L8&amp;P8</f>
        <v>AARHUSAARHUS标准所有3~999</v>
      </c>
      <c r="B8" s="720" t="s">
        <v>1051</v>
      </c>
      <c r="C8" s="720" t="s">
        <v>1051</v>
      </c>
      <c r="D8" s="721">
        <v>-41</v>
      </c>
      <c r="E8" s="721">
        <v>-36</v>
      </c>
      <c r="F8" s="721">
        <v>0</v>
      </c>
      <c r="G8" s="721">
        <v>0</v>
      </c>
      <c r="H8" s="720" t="s">
        <v>1097</v>
      </c>
      <c r="I8" s="720" t="s">
        <v>1098</v>
      </c>
      <c r="J8" s="720" t="s">
        <v>1254</v>
      </c>
      <c r="K8" s="720" t="s">
        <v>1054</v>
      </c>
      <c r="L8" s="649" t="s">
        <v>1055</v>
      </c>
      <c r="M8" s="722">
        <v>43586</v>
      </c>
      <c r="N8" s="649"/>
      <c r="O8" s="721">
        <v>1</v>
      </c>
      <c r="P8" s="720" t="s">
        <v>1160</v>
      </c>
      <c r="Q8" s="720" t="s">
        <v>1057</v>
      </c>
      <c r="R8" s="720" t="s">
        <v>1058</v>
      </c>
      <c r="S8" s="649" t="s">
        <v>1059</v>
      </c>
      <c r="T8" s="720" t="s">
        <v>2422</v>
      </c>
    </row>
    <row r="9" spans="1:20" s="364" customFormat="1" ht="15.95" customHeight="1">
      <c r="A9" s="364" t="str">
        <f t="shared" ref="A9:A52" si="0">B9&amp;C9&amp;S9&amp;L9&amp;P9</f>
        <v>AARHUSAARHUS低所有3~999</v>
      </c>
      <c r="B9" s="720" t="s">
        <v>1051</v>
      </c>
      <c r="C9" s="720" t="s">
        <v>1051</v>
      </c>
      <c r="D9" s="721">
        <v>-141</v>
      </c>
      <c r="E9" s="721">
        <v>-136</v>
      </c>
      <c r="F9" s="721">
        <v>100</v>
      </c>
      <c r="G9" s="721">
        <v>0</v>
      </c>
      <c r="H9" s="720" t="s">
        <v>1097</v>
      </c>
      <c r="I9" s="720" t="s">
        <v>1098</v>
      </c>
      <c r="J9" s="720" t="s">
        <v>1254</v>
      </c>
      <c r="K9" s="720" t="s">
        <v>1054</v>
      </c>
      <c r="L9" s="649" t="s">
        <v>1055</v>
      </c>
      <c r="M9" s="722">
        <v>43586</v>
      </c>
      <c r="N9" s="649"/>
      <c r="O9" s="721">
        <v>1</v>
      </c>
      <c r="P9" s="720" t="s">
        <v>1160</v>
      </c>
      <c r="Q9" s="720" t="s">
        <v>1057</v>
      </c>
      <c r="R9" s="720" t="s">
        <v>1058</v>
      </c>
      <c r="S9" s="649" t="s">
        <v>1060</v>
      </c>
      <c r="T9" s="720" t="s">
        <v>2421</v>
      </c>
    </row>
    <row r="10" spans="1:20" s="364" customFormat="1" ht="15.95" customHeight="1">
      <c r="A10" s="364" t="str">
        <f t="shared" si="0"/>
        <v>AARHUSAARHUS标准所有1~3</v>
      </c>
      <c r="B10" s="720" t="s">
        <v>1051</v>
      </c>
      <c r="C10" s="720" t="s">
        <v>1051</v>
      </c>
      <c r="D10" s="721">
        <v>-46</v>
      </c>
      <c r="E10" s="721">
        <v>-41</v>
      </c>
      <c r="F10" s="721">
        <v>0</v>
      </c>
      <c r="G10" s="721">
        <v>0</v>
      </c>
      <c r="H10" s="720" t="s">
        <v>1097</v>
      </c>
      <c r="I10" s="720" t="s">
        <v>1098</v>
      </c>
      <c r="J10" s="720" t="s">
        <v>1254</v>
      </c>
      <c r="K10" s="720" t="s">
        <v>1054</v>
      </c>
      <c r="L10" s="649" t="s">
        <v>1055</v>
      </c>
      <c r="M10" s="722">
        <v>43586</v>
      </c>
      <c r="N10" s="649"/>
      <c r="O10" s="721">
        <v>1</v>
      </c>
      <c r="P10" s="720" t="s">
        <v>1159</v>
      </c>
      <c r="Q10" s="720" t="s">
        <v>1057</v>
      </c>
      <c r="R10" s="720" t="s">
        <v>1058</v>
      </c>
      <c r="S10" s="649" t="s">
        <v>1059</v>
      </c>
      <c r="T10" s="720" t="s">
        <v>2422</v>
      </c>
    </row>
    <row r="11" spans="1:20" s="364" customFormat="1" ht="15.95" customHeight="1">
      <c r="A11" s="364" t="str">
        <f t="shared" si="0"/>
        <v>AARHUSAARHUS低所有1~3</v>
      </c>
      <c r="B11" s="720" t="s">
        <v>1051</v>
      </c>
      <c r="C11" s="720" t="s">
        <v>1051</v>
      </c>
      <c r="D11" s="721">
        <v>-146</v>
      </c>
      <c r="E11" s="721">
        <v>-141</v>
      </c>
      <c r="F11" s="721">
        <v>100</v>
      </c>
      <c r="G11" s="721">
        <v>0</v>
      </c>
      <c r="H11" s="720" t="s">
        <v>1097</v>
      </c>
      <c r="I11" s="720" t="s">
        <v>1098</v>
      </c>
      <c r="J11" s="720" t="s">
        <v>1254</v>
      </c>
      <c r="K11" s="720" t="s">
        <v>1054</v>
      </c>
      <c r="L11" s="649" t="s">
        <v>1055</v>
      </c>
      <c r="M11" s="722">
        <v>43586</v>
      </c>
      <c r="N11" s="649"/>
      <c r="O11" s="721">
        <v>1</v>
      </c>
      <c r="P11" s="720" t="s">
        <v>1159</v>
      </c>
      <c r="Q11" s="720" t="s">
        <v>1057</v>
      </c>
      <c r="R11" s="720" t="s">
        <v>1058</v>
      </c>
      <c r="S11" s="649" t="s">
        <v>1060</v>
      </c>
      <c r="T11" s="720" t="s">
        <v>2421</v>
      </c>
    </row>
    <row r="12" spans="1:20" s="364" customFormat="1" ht="15.95" customHeight="1">
      <c r="A12" s="364" t="str">
        <f t="shared" si="0"/>
        <v>AARHUSAARHUS低所有0~1</v>
      </c>
      <c r="B12" s="720" t="s">
        <v>1051</v>
      </c>
      <c r="C12" s="720" t="s">
        <v>1051</v>
      </c>
      <c r="D12" s="721">
        <v>-151</v>
      </c>
      <c r="E12" s="721">
        <v>-146</v>
      </c>
      <c r="F12" s="721">
        <v>100</v>
      </c>
      <c r="G12" s="721">
        <v>0</v>
      </c>
      <c r="H12" s="720" t="s">
        <v>1097</v>
      </c>
      <c r="I12" s="720" t="s">
        <v>1098</v>
      </c>
      <c r="J12" s="720" t="s">
        <v>1254</v>
      </c>
      <c r="K12" s="720" t="s">
        <v>1054</v>
      </c>
      <c r="L12" s="649" t="s">
        <v>1055</v>
      </c>
      <c r="M12" s="722">
        <v>43586</v>
      </c>
      <c r="N12" s="649"/>
      <c r="O12" s="721">
        <v>1</v>
      </c>
      <c r="P12" s="720" t="s">
        <v>1158</v>
      </c>
      <c r="Q12" s="720" t="s">
        <v>1057</v>
      </c>
      <c r="R12" s="720" t="s">
        <v>1058</v>
      </c>
      <c r="S12" s="649" t="s">
        <v>1060</v>
      </c>
      <c r="T12" s="720" t="s">
        <v>2421</v>
      </c>
    </row>
    <row r="13" spans="1:20" s="364" customFormat="1" ht="15.95" customHeight="1">
      <c r="A13" s="364" t="str">
        <f t="shared" si="0"/>
        <v>AARHUSAARHUS标准所有0~1</v>
      </c>
      <c r="B13" s="720" t="s">
        <v>1051</v>
      </c>
      <c r="C13" s="720" t="s">
        <v>1051</v>
      </c>
      <c r="D13" s="721">
        <v>-51</v>
      </c>
      <c r="E13" s="721">
        <v>-46</v>
      </c>
      <c r="F13" s="721">
        <v>0</v>
      </c>
      <c r="G13" s="721">
        <v>0</v>
      </c>
      <c r="H13" s="720" t="s">
        <v>1097</v>
      </c>
      <c r="I13" s="720" t="s">
        <v>1098</v>
      </c>
      <c r="J13" s="720" t="s">
        <v>1254</v>
      </c>
      <c r="K13" s="720" t="s">
        <v>1054</v>
      </c>
      <c r="L13" s="649" t="s">
        <v>1055</v>
      </c>
      <c r="M13" s="722">
        <v>43586</v>
      </c>
      <c r="N13" s="649"/>
      <c r="O13" s="721">
        <v>1</v>
      </c>
      <c r="P13" s="720" t="s">
        <v>1158</v>
      </c>
      <c r="Q13" s="720" t="s">
        <v>1057</v>
      </c>
      <c r="R13" s="720" t="s">
        <v>1058</v>
      </c>
      <c r="S13" s="649" t="s">
        <v>1059</v>
      </c>
      <c r="T13" s="720" t="s">
        <v>2422</v>
      </c>
    </row>
    <row r="14" spans="1:20" s="364" customFormat="1" ht="15.95" customHeight="1">
      <c r="A14" s="364" t="str">
        <f t="shared" si="0"/>
        <v>ABIDJANHAMBURG标准所有0~999</v>
      </c>
      <c r="B14" s="720" t="s">
        <v>1061</v>
      </c>
      <c r="C14" s="720" t="s">
        <v>738</v>
      </c>
      <c r="D14" s="721">
        <v>228</v>
      </c>
      <c r="E14" s="721">
        <v>233</v>
      </c>
      <c r="F14" s="721">
        <v>0</v>
      </c>
      <c r="G14" s="721">
        <v>0</v>
      </c>
      <c r="H14" s="720" t="s">
        <v>3930</v>
      </c>
      <c r="I14" s="720" t="s">
        <v>3931</v>
      </c>
      <c r="J14" s="720" t="s">
        <v>3932</v>
      </c>
      <c r="K14" s="720" t="s">
        <v>1075</v>
      </c>
      <c r="L14" s="649" t="s">
        <v>1055</v>
      </c>
      <c r="M14" s="722">
        <v>43586</v>
      </c>
      <c r="N14" s="649"/>
      <c r="O14" s="721">
        <v>1</v>
      </c>
      <c r="P14" s="720" t="s">
        <v>1056</v>
      </c>
      <c r="Q14" s="720" t="s">
        <v>1066</v>
      </c>
      <c r="R14" s="649"/>
      <c r="S14" s="649" t="s">
        <v>1059</v>
      </c>
      <c r="T14" s="720" t="s">
        <v>3325</v>
      </c>
    </row>
    <row r="15" spans="1:20" s="364" customFormat="1" ht="15.95" customHeight="1">
      <c r="A15" s="364" t="str">
        <f t="shared" si="0"/>
        <v>ABIDJANDURBAN标准所有0~999</v>
      </c>
      <c r="B15" s="720" t="s">
        <v>1061</v>
      </c>
      <c r="C15" s="720" t="s">
        <v>1062</v>
      </c>
      <c r="D15" s="721">
        <v>260</v>
      </c>
      <c r="E15" s="721">
        <v>265</v>
      </c>
      <c r="F15" s="721">
        <v>0</v>
      </c>
      <c r="G15" s="721">
        <v>0</v>
      </c>
      <c r="H15" s="720" t="s">
        <v>1593</v>
      </c>
      <c r="I15" s="720" t="s">
        <v>1119</v>
      </c>
      <c r="J15" s="720" t="s">
        <v>3248</v>
      </c>
      <c r="K15" s="720" t="s">
        <v>1065</v>
      </c>
      <c r="L15" s="649" t="s">
        <v>1055</v>
      </c>
      <c r="M15" s="722">
        <v>43438</v>
      </c>
      <c r="N15" s="649"/>
      <c r="O15" s="721">
        <v>1</v>
      </c>
      <c r="P15" s="720" t="s">
        <v>1056</v>
      </c>
      <c r="Q15" s="720" t="s">
        <v>1066</v>
      </c>
      <c r="R15" s="649"/>
      <c r="S15" s="649" t="s">
        <v>1059</v>
      </c>
      <c r="T15" s="720" t="s">
        <v>3190</v>
      </c>
    </row>
    <row r="16" spans="1:20" s="364" customFormat="1" ht="15.95" customHeight="1">
      <c r="A16" s="364" t="str">
        <f t="shared" si="0"/>
        <v>ABU DHABIJEBEL ALI标准所有0~999</v>
      </c>
      <c r="B16" s="720" t="s">
        <v>1067</v>
      </c>
      <c r="C16" s="720" t="s">
        <v>229</v>
      </c>
      <c r="D16" s="721">
        <v>0</v>
      </c>
      <c r="E16" s="721">
        <v>5</v>
      </c>
      <c r="F16" s="721">
        <v>0</v>
      </c>
      <c r="G16" s="721">
        <v>0</v>
      </c>
      <c r="H16" s="720" t="s">
        <v>1068</v>
      </c>
      <c r="I16" s="720" t="s">
        <v>1611</v>
      </c>
      <c r="J16" s="720" t="s">
        <v>3618</v>
      </c>
      <c r="K16" s="720" t="s">
        <v>1069</v>
      </c>
      <c r="L16" s="649" t="s">
        <v>1055</v>
      </c>
      <c r="M16" s="722">
        <v>43554</v>
      </c>
      <c r="N16" s="649"/>
      <c r="O16" s="721">
        <v>1</v>
      </c>
      <c r="P16" s="720" t="s">
        <v>1056</v>
      </c>
      <c r="Q16" s="720" t="s">
        <v>1057</v>
      </c>
      <c r="R16" s="720" t="s">
        <v>1058</v>
      </c>
      <c r="S16" s="649" t="s">
        <v>1059</v>
      </c>
      <c r="T16" s="720" t="s">
        <v>2423</v>
      </c>
    </row>
    <row r="17" spans="1:20" s="364" customFormat="1" ht="15.95" customHeight="1">
      <c r="A17" s="364" t="str">
        <f t="shared" si="0"/>
        <v>ACAJUTLAGUATEMALA CITY标准所有0~999</v>
      </c>
      <c r="B17" s="720" t="s">
        <v>1070</v>
      </c>
      <c r="C17" s="720" t="s">
        <v>1076</v>
      </c>
      <c r="D17" s="721">
        <v>171</v>
      </c>
      <c r="E17" s="721">
        <v>181</v>
      </c>
      <c r="F17" s="721">
        <v>40</v>
      </c>
      <c r="G17" s="721">
        <v>0</v>
      </c>
      <c r="H17" s="720" t="s">
        <v>1071</v>
      </c>
      <c r="I17" s="720" t="s">
        <v>1072</v>
      </c>
      <c r="J17" s="720" t="s">
        <v>2992</v>
      </c>
      <c r="K17" s="720" t="s">
        <v>2993</v>
      </c>
      <c r="L17" s="649" t="s">
        <v>1055</v>
      </c>
      <c r="M17" s="722">
        <v>43570</v>
      </c>
      <c r="N17" s="649"/>
      <c r="O17" s="721">
        <v>1</v>
      </c>
      <c r="P17" s="720" t="s">
        <v>1056</v>
      </c>
      <c r="Q17" s="720" t="s">
        <v>1057</v>
      </c>
      <c r="R17" s="720" t="s">
        <v>1074</v>
      </c>
      <c r="S17" s="649" t="s">
        <v>1059</v>
      </c>
      <c r="T17" s="720" t="s">
        <v>2424</v>
      </c>
    </row>
    <row r="18" spans="1:20" s="364" customFormat="1" ht="15.95" customHeight="1">
      <c r="A18" s="364" t="str">
        <f t="shared" si="0"/>
        <v>ACAJUTLACOLON FREE ZONE标准所有0~999</v>
      </c>
      <c r="B18" s="720" t="s">
        <v>1070</v>
      </c>
      <c r="C18" s="720" t="s">
        <v>732</v>
      </c>
      <c r="D18" s="721">
        <v>174</v>
      </c>
      <c r="E18" s="721">
        <v>184</v>
      </c>
      <c r="F18" s="721">
        <v>40</v>
      </c>
      <c r="G18" s="721">
        <v>0</v>
      </c>
      <c r="H18" s="720" t="s">
        <v>1149</v>
      </c>
      <c r="I18" s="720" t="s">
        <v>1112</v>
      </c>
      <c r="J18" s="720" t="s">
        <v>3093</v>
      </c>
      <c r="K18" s="720" t="s">
        <v>1073</v>
      </c>
      <c r="L18" s="649" t="s">
        <v>1055</v>
      </c>
      <c r="M18" s="722">
        <v>43570</v>
      </c>
      <c r="N18" s="649"/>
      <c r="O18" s="721">
        <v>1</v>
      </c>
      <c r="P18" s="720" t="s">
        <v>1056</v>
      </c>
      <c r="Q18" s="720" t="s">
        <v>1057</v>
      </c>
      <c r="R18" s="720" t="s">
        <v>1074</v>
      </c>
      <c r="S18" s="649" t="s">
        <v>1059</v>
      </c>
      <c r="T18" s="720" t="s">
        <v>2424</v>
      </c>
    </row>
    <row r="19" spans="1:20" s="364" customFormat="1" ht="15.95" customHeight="1">
      <c r="A19" s="364" t="str">
        <f t="shared" si="0"/>
        <v>ACAJUTLASAN JOSE标准所有0~999</v>
      </c>
      <c r="B19" s="720" t="s">
        <v>1070</v>
      </c>
      <c r="C19" s="720" t="s">
        <v>731</v>
      </c>
      <c r="D19" s="721">
        <v>177</v>
      </c>
      <c r="E19" s="721">
        <v>187</v>
      </c>
      <c r="F19" s="721">
        <v>40</v>
      </c>
      <c r="G19" s="721">
        <v>0</v>
      </c>
      <c r="H19" s="720" t="s">
        <v>1149</v>
      </c>
      <c r="I19" s="720" t="s">
        <v>1112</v>
      </c>
      <c r="J19" s="720" t="s">
        <v>3179</v>
      </c>
      <c r="K19" s="720" t="s">
        <v>1075</v>
      </c>
      <c r="L19" s="649" t="s">
        <v>1055</v>
      </c>
      <c r="M19" s="722">
        <v>43570</v>
      </c>
      <c r="N19" s="649"/>
      <c r="O19" s="721">
        <v>1</v>
      </c>
      <c r="P19" s="720" t="s">
        <v>1056</v>
      </c>
      <c r="Q19" s="720" t="s">
        <v>1057</v>
      </c>
      <c r="R19" s="720" t="s">
        <v>1074</v>
      </c>
      <c r="S19" s="649" t="s">
        <v>1059</v>
      </c>
      <c r="T19" s="720" t="s">
        <v>2424</v>
      </c>
    </row>
    <row r="20" spans="1:20" s="364" customFormat="1" ht="15.95" customHeight="1">
      <c r="A20" s="364" t="str">
        <f t="shared" si="0"/>
        <v>ADELAIDEADELAIDE标准同行0~999</v>
      </c>
      <c r="B20" s="720" t="s">
        <v>1079</v>
      </c>
      <c r="C20" s="720" t="s">
        <v>1079</v>
      </c>
      <c r="D20" s="721">
        <v>16</v>
      </c>
      <c r="E20" s="721">
        <v>21</v>
      </c>
      <c r="F20" s="721">
        <v>0</v>
      </c>
      <c r="G20" s="721">
        <v>0</v>
      </c>
      <c r="H20" s="720" t="s">
        <v>1107</v>
      </c>
      <c r="I20" s="720" t="s">
        <v>1097</v>
      </c>
      <c r="J20" s="720" t="s">
        <v>1281</v>
      </c>
      <c r="K20" s="720" t="s">
        <v>1164</v>
      </c>
      <c r="L20" s="649" t="s">
        <v>1082</v>
      </c>
      <c r="M20" s="722">
        <v>43438</v>
      </c>
      <c r="N20" s="649"/>
      <c r="O20" s="721">
        <v>1</v>
      </c>
      <c r="P20" s="720" t="s">
        <v>1056</v>
      </c>
      <c r="Q20" s="720" t="s">
        <v>1057</v>
      </c>
      <c r="R20" s="720" t="s">
        <v>1058</v>
      </c>
      <c r="S20" s="649" t="s">
        <v>1059</v>
      </c>
      <c r="T20" s="720" t="s">
        <v>2427</v>
      </c>
    </row>
    <row r="21" spans="1:20" s="364" customFormat="1" ht="15.95" customHeight="1">
      <c r="A21" s="364" t="str">
        <f t="shared" si="0"/>
        <v>ADELAIDEADELAIDE标准直客0~999</v>
      </c>
      <c r="B21" s="720" t="s">
        <v>1079</v>
      </c>
      <c r="C21" s="720" t="s">
        <v>1079</v>
      </c>
      <c r="D21" s="721">
        <v>-14</v>
      </c>
      <c r="E21" s="721">
        <v>-9</v>
      </c>
      <c r="F21" s="721">
        <v>0</v>
      </c>
      <c r="G21" s="721">
        <v>0</v>
      </c>
      <c r="H21" s="720" t="s">
        <v>1107</v>
      </c>
      <c r="I21" s="720" t="s">
        <v>1097</v>
      </c>
      <c r="J21" s="720" t="s">
        <v>1281</v>
      </c>
      <c r="K21" s="720" t="s">
        <v>1164</v>
      </c>
      <c r="L21" s="649" t="s">
        <v>1083</v>
      </c>
      <c r="M21" s="722">
        <v>43438</v>
      </c>
      <c r="N21" s="649"/>
      <c r="O21" s="721">
        <v>1</v>
      </c>
      <c r="P21" s="720" t="s">
        <v>1056</v>
      </c>
      <c r="Q21" s="720" t="s">
        <v>1057</v>
      </c>
      <c r="R21" s="720" t="s">
        <v>1058</v>
      </c>
      <c r="S21" s="649" t="s">
        <v>1059</v>
      </c>
      <c r="T21" s="720" t="s">
        <v>2426</v>
      </c>
    </row>
    <row r="22" spans="1:20" s="364" customFormat="1" ht="15.95" customHeight="1">
      <c r="A22" s="364" t="str">
        <f t="shared" si="0"/>
        <v>AGUASCALIENTESMANZANILLO,MEXICO标准所有0~999</v>
      </c>
      <c r="B22" s="720" t="s">
        <v>1084</v>
      </c>
      <c r="C22" s="720" t="s">
        <v>1077</v>
      </c>
      <c r="D22" s="721">
        <v>104</v>
      </c>
      <c r="E22" s="721">
        <v>114</v>
      </c>
      <c r="F22" s="721">
        <v>20</v>
      </c>
      <c r="G22" s="721">
        <v>15</v>
      </c>
      <c r="H22" s="720" t="s">
        <v>1125</v>
      </c>
      <c r="I22" s="720" t="s">
        <v>1064</v>
      </c>
      <c r="J22" s="720" t="s">
        <v>3166</v>
      </c>
      <c r="K22" s="720" t="s">
        <v>1078</v>
      </c>
      <c r="L22" s="649" t="s">
        <v>1055</v>
      </c>
      <c r="M22" s="722">
        <v>43570</v>
      </c>
      <c r="N22" s="649"/>
      <c r="O22" s="721">
        <v>2</v>
      </c>
      <c r="P22" s="720" t="s">
        <v>1056</v>
      </c>
      <c r="Q22" s="720" t="s">
        <v>1057</v>
      </c>
      <c r="R22" s="720" t="s">
        <v>1074</v>
      </c>
      <c r="S22" s="649" t="s">
        <v>1059</v>
      </c>
      <c r="T22" s="720" t="s">
        <v>2428</v>
      </c>
    </row>
    <row r="23" spans="1:20" s="364" customFormat="1" ht="15.95" customHeight="1">
      <c r="A23" s="364" t="str">
        <f t="shared" si="0"/>
        <v>AHMEDABADNHAVA SHEVA标准所有0~999</v>
      </c>
      <c r="B23" s="720" t="s">
        <v>1085</v>
      </c>
      <c r="C23" s="720" t="s">
        <v>1086</v>
      </c>
      <c r="D23" s="721">
        <v>70</v>
      </c>
      <c r="E23" s="721">
        <v>75</v>
      </c>
      <c r="F23" s="721">
        <v>0</v>
      </c>
      <c r="G23" s="721">
        <v>0</v>
      </c>
      <c r="H23" s="720" t="s">
        <v>2994</v>
      </c>
      <c r="I23" s="720" t="s">
        <v>3624</v>
      </c>
      <c r="J23" s="720" t="s">
        <v>2995</v>
      </c>
      <c r="K23" s="720" t="s">
        <v>1087</v>
      </c>
      <c r="L23" s="649" t="s">
        <v>1055</v>
      </c>
      <c r="M23" s="722">
        <v>43438</v>
      </c>
      <c r="N23" s="649"/>
      <c r="O23" s="721">
        <v>1</v>
      </c>
      <c r="P23" s="720" t="s">
        <v>1056</v>
      </c>
      <c r="Q23" s="720" t="s">
        <v>1066</v>
      </c>
      <c r="R23" s="649"/>
      <c r="S23" s="649" t="s">
        <v>1059</v>
      </c>
      <c r="T23" s="720" t="s">
        <v>2429</v>
      </c>
    </row>
    <row r="24" spans="1:20" s="364" customFormat="1" ht="15.95" customHeight="1">
      <c r="A24" s="364" t="str">
        <f t="shared" si="0"/>
        <v>AITUTAKIAUCKLAND标准所有0~999</v>
      </c>
      <c r="B24" s="720" t="s">
        <v>1088</v>
      </c>
      <c r="C24" s="720" t="s">
        <v>1089</v>
      </c>
      <c r="D24" s="721">
        <v>275</v>
      </c>
      <c r="E24" s="721">
        <v>280</v>
      </c>
      <c r="F24" s="721">
        <v>0</v>
      </c>
      <c r="G24" s="721">
        <v>0</v>
      </c>
      <c r="H24" s="720" t="s">
        <v>1090</v>
      </c>
      <c r="I24" s="720" t="s">
        <v>1489</v>
      </c>
      <c r="J24" s="720" t="s">
        <v>2791</v>
      </c>
      <c r="K24" s="720" t="s">
        <v>1078</v>
      </c>
      <c r="L24" s="649" t="s">
        <v>1055</v>
      </c>
      <c r="M24" s="722">
        <v>43438</v>
      </c>
      <c r="N24" s="649"/>
      <c r="O24" s="721">
        <v>1</v>
      </c>
      <c r="P24" s="720" t="s">
        <v>1056</v>
      </c>
      <c r="Q24" s="720" t="s">
        <v>1066</v>
      </c>
      <c r="R24" s="649"/>
      <c r="S24" s="649" t="s">
        <v>1059</v>
      </c>
      <c r="T24" s="649"/>
    </row>
    <row r="25" spans="1:20" s="364" customFormat="1" ht="15.95" customHeight="1">
      <c r="A25" s="364" t="str">
        <f t="shared" si="0"/>
        <v>AKITABUSAN标准所有0~999</v>
      </c>
      <c r="B25" s="720" t="s">
        <v>1092</v>
      </c>
      <c r="C25" s="720" t="s">
        <v>1093</v>
      </c>
      <c r="D25" s="721">
        <v>50</v>
      </c>
      <c r="E25" s="721">
        <v>55</v>
      </c>
      <c r="F25" s="721">
        <v>0</v>
      </c>
      <c r="G25" s="721">
        <v>0</v>
      </c>
      <c r="H25" s="720" t="s">
        <v>1094</v>
      </c>
      <c r="I25" s="720" t="s">
        <v>3625</v>
      </c>
      <c r="J25" s="720" t="s">
        <v>2782</v>
      </c>
      <c r="K25" s="720" t="s">
        <v>1095</v>
      </c>
      <c r="L25" s="649" t="s">
        <v>1055</v>
      </c>
      <c r="M25" s="722">
        <v>43435</v>
      </c>
      <c r="N25" s="649"/>
      <c r="O25" s="721">
        <v>1</v>
      </c>
      <c r="P25" s="720" t="s">
        <v>1056</v>
      </c>
      <c r="Q25" s="720" t="s">
        <v>1057</v>
      </c>
      <c r="R25" s="720" t="s">
        <v>1058</v>
      </c>
      <c r="S25" s="649" t="s">
        <v>1059</v>
      </c>
      <c r="T25" s="720" t="s">
        <v>2430</v>
      </c>
    </row>
    <row r="26" spans="1:20" s="364" customFormat="1" ht="15.95" customHeight="1">
      <c r="A26" s="364" t="str">
        <f t="shared" si="0"/>
        <v>ALESUNDOSLO标准所有0~999</v>
      </c>
      <c r="B26" s="720" t="s">
        <v>2921</v>
      </c>
      <c r="C26" s="720" t="s">
        <v>737</v>
      </c>
      <c r="D26" s="721">
        <v>25</v>
      </c>
      <c r="E26" s="721">
        <v>30</v>
      </c>
      <c r="F26" s="721">
        <v>0</v>
      </c>
      <c r="G26" s="721">
        <v>0</v>
      </c>
      <c r="H26" s="720" t="s">
        <v>1098</v>
      </c>
      <c r="I26" s="720" t="s">
        <v>1107</v>
      </c>
      <c r="J26" s="720" t="s">
        <v>3933</v>
      </c>
      <c r="K26" s="720" t="s">
        <v>1164</v>
      </c>
      <c r="L26" s="649" t="s">
        <v>1055</v>
      </c>
      <c r="M26" s="722">
        <v>43586</v>
      </c>
      <c r="N26" s="649"/>
      <c r="O26" s="721">
        <v>2</v>
      </c>
      <c r="P26" s="720" t="s">
        <v>1056</v>
      </c>
      <c r="Q26" s="720" t="s">
        <v>1057</v>
      </c>
      <c r="R26" s="720" t="s">
        <v>1058</v>
      </c>
      <c r="S26" s="649" t="s">
        <v>1059</v>
      </c>
      <c r="T26" s="720" t="s">
        <v>2422</v>
      </c>
    </row>
    <row r="27" spans="1:20" s="364" customFormat="1" ht="15.95" customHeight="1">
      <c r="A27" s="364" t="str">
        <f t="shared" si="0"/>
        <v>ALEXANDRIAALEXANDRIA标准所有0~999</v>
      </c>
      <c r="B27" s="720" t="s">
        <v>1100</v>
      </c>
      <c r="C27" s="720" t="s">
        <v>1100</v>
      </c>
      <c r="D27" s="721">
        <v>31</v>
      </c>
      <c r="E27" s="721">
        <v>36</v>
      </c>
      <c r="F27" s="721">
        <v>0</v>
      </c>
      <c r="G27" s="721">
        <v>0</v>
      </c>
      <c r="H27" s="720" t="s">
        <v>1097</v>
      </c>
      <c r="I27" s="720" t="s">
        <v>1098</v>
      </c>
      <c r="J27" s="720" t="s">
        <v>2670</v>
      </c>
      <c r="K27" s="720" t="s">
        <v>2681</v>
      </c>
      <c r="L27" s="649" t="s">
        <v>1055</v>
      </c>
      <c r="M27" s="722">
        <v>43586</v>
      </c>
      <c r="N27" s="649"/>
      <c r="O27" s="721">
        <v>1</v>
      </c>
      <c r="P27" s="720" t="s">
        <v>1056</v>
      </c>
      <c r="Q27" s="720" t="s">
        <v>1066</v>
      </c>
      <c r="R27" s="649"/>
      <c r="S27" s="649" t="s">
        <v>1059</v>
      </c>
      <c r="T27" s="720" t="s">
        <v>2431</v>
      </c>
    </row>
    <row r="28" spans="1:20" s="364" customFormat="1" ht="15.95" customHeight="1">
      <c r="A28" s="364" t="str">
        <f t="shared" si="0"/>
        <v>ALEXANDRIAALEXANDRIA标准所有0~999</v>
      </c>
      <c r="B28" s="720" t="s">
        <v>1100</v>
      </c>
      <c r="C28" s="720" t="s">
        <v>1100</v>
      </c>
      <c r="D28" s="721">
        <v>31</v>
      </c>
      <c r="E28" s="721">
        <v>36</v>
      </c>
      <c r="F28" s="721">
        <v>0</v>
      </c>
      <c r="G28" s="721">
        <v>0</v>
      </c>
      <c r="H28" s="720" t="s">
        <v>1052</v>
      </c>
      <c r="I28" s="720" t="s">
        <v>1053</v>
      </c>
      <c r="J28" s="720" t="s">
        <v>3196</v>
      </c>
      <c r="K28" s="720" t="s">
        <v>3197</v>
      </c>
      <c r="L28" s="649" t="s">
        <v>1055</v>
      </c>
      <c r="M28" s="722">
        <v>43586</v>
      </c>
      <c r="N28" s="649"/>
      <c r="O28" s="721">
        <v>1</v>
      </c>
      <c r="P28" s="720" t="s">
        <v>1056</v>
      </c>
      <c r="Q28" s="720" t="s">
        <v>1066</v>
      </c>
      <c r="R28" s="649"/>
      <c r="S28" s="649" t="s">
        <v>1059</v>
      </c>
      <c r="T28" s="720" t="s">
        <v>2431</v>
      </c>
    </row>
    <row r="29" spans="1:20" s="364" customFormat="1" ht="15.95" customHeight="1">
      <c r="A29" s="364" t="str">
        <f t="shared" si="0"/>
        <v>ALGECIRASVALENCIA标准所有0~999</v>
      </c>
      <c r="B29" s="720" t="s">
        <v>1101</v>
      </c>
      <c r="C29" s="720" t="s">
        <v>1096</v>
      </c>
      <c r="D29" s="721">
        <v>-92</v>
      </c>
      <c r="E29" s="721">
        <v>-87</v>
      </c>
      <c r="F29" s="721">
        <v>0</v>
      </c>
      <c r="G29" s="721">
        <v>0</v>
      </c>
      <c r="H29" s="720" t="s">
        <v>1097</v>
      </c>
      <c r="I29" s="720" t="s">
        <v>1098</v>
      </c>
      <c r="J29" s="720" t="s">
        <v>3802</v>
      </c>
      <c r="K29" s="720" t="s">
        <v>1178</v>
      </c>
      <c r="L29" s="649" t="s">
        <v>1055</v>
      </c>
      <c r="M29" s="722">
        <v>43570</v>
      </c>
      <c r="N29" s="649"/>
      <c r="O29" s="721">
        <v>1</v>
      </c>
      <c r="P29" s="720" t="s">
        <v>1056</v>
      </c>
      <c r="Q29" s="720" t="s">
        <v>1057</v>
      </c>
      <c r="R29" s="720" t="s">
        <v>1058</v>
      </c>
      <c r="S29" s="649" t="s">
        <v>1059</v>
      </c>
      <c r="T29" s="649"/>
    </row>
    <row r="30" spans="1:20" s="364" customFormat="1" ht="15.95" customHeight="1">
      <c r="A30" s="364" t="str">
        <f t="shared" si="0"/>
        <v>ALGIERSALGIERS标准所有0~999</v>
      </c>
      <c r="B30" s="720" t="s">
        <v>1102</v>
      </c>
      <c r="C30" s="720" t="s">
        <v>1102</v>
      </c>
      <c r="D30" s="721">
        <v>98</v>
      </c>
      <c r="E30" s="721">
        <v>103</v>
      </c>
      <c r="F30" s="721">
        <v>0</v>
      </c>
      <c r="G30" s="721">
        <v>0</v>
      </c>
      <c r="H30" s="720" t="s">
        <v>1053</v>
      </c>
      <c r="I30" s="720" t="s">
        <v>1107</v>
      </c>
      <c r="J30" s="720" t="s">
        <v>1231</v>
      </c>
      <c r="K30" s="720" t="s">
        <v>1519</v>
      </c>
      <c r="L30" s="649" t="s">
        <v>1055</v>
      </c>
      <c r="M30" s="722">
        <v>43570</v>
      </c>
      <c r="N30" s="649"/>
      <c r="O30" s="721">
        <v>1</v>
      </c>
      <c r="P30" s="720" t="s">
        <v>1056</v>
      </c>
      <c r="Q30" s="720" t="s">
        <v>1066</v>
      </c>
      <c r="R30" s="649"/>
      <c r="S30" s="649" t="s">
        <v>1059</v>
      </c>
      <c r="T30" s="720" t="s">
        <v>3326</v>
      </c>
    </row>
    <row r="31" spans="1:20" s="364" customFormat="1" ht="15.95" customHeight="1">
      <c r="A31" s="364" t="str">
        <f t="shared" si="0"/>
        <v>ALGIERSBARCELONA标准所有0~999</v>
      </c>
      <c r="B31" s="720" t="s">
        <v>1102</v>
      </c>
      <c r="C31" s="720" t="s">
        <v>1103</v>
      </c>
      <c r="D31" s="721">
        <v>103</v>
      </c>
      <c r="E31" s="721">
        <v>108</v>
      </c>
      <c r="F31" s="721">
        <v>0</v>
      </c>
      <c r="G31" s="721">
        <v>0</v>
      </c>
      <c r="H31" s="720" t="s">
        <v>1593</v>
      </c>
      <c r="I31" s="720" t="s">
        <v>1119</v>
      </c>
      <c r="J31" s="720" t="s">
        <v>3801</v>
      </c>
      <c r="K31" s="720" t="s">
        <v>1087</v>
      </c>
      <c r="L31" s="649" t="s">
        <v>1055</v>
      </c>
      <c r="M31" s="722">
        <v>43570</v>
      </c>
      <c r="N31" s="649"/>
      <c r="O31" s="721">
        <v>1</v>
      </c>
      <c r="P31" s="720" t="s">
        <v>1056</v>
      </c>
      <c r="Q31" s="720" t="s">
        <v>1066</v>
      </c>
      <c r="R31" s="649"/>
      <c r="S31" s="649" t="s">
        <v>1059</v>
      </c>
      <c r="T31" s="720" t="s">
        <v>3799</v>
      </c>
    </row>
    <row r="32" spans="1:20" s="364" customFormat="1" ht="15.95" customHeight="1">
      <c r="A32" s="364" t="str">
        <f t="shared" si="0"/>
        <v>ALICANTEVALENCIA标准所有0~999</v>
      </c>
      <c r="B32" s="720" t="s">
        <v>1104</v>
      </c>
      <c r="C32" s="720" t="s">
        <v>1096</v>
      </c>
      <c r="D32" s="721">
        <v>-102</v>
      </c>
      <c r="E32" s="721">
        <v>-97</v>
      </c>
      <c r="F32" s="721">
        <v>0</v>
      </c>
      <c r="G32" s="721">
        <v>0</v>
      </c>
      <c r="H32" s="720" t="s">
        <v>1097</v>
      </c>
      <c r="I32" s="720" t="s">
        <v>1098</v>
      </c>
      <c r="J32" s="720" t="s">
        <v>3802</v>
      </c>
      <c r="K32" s="720" t="s">
        <v>1164</v>
      </c>
      <c r="L32" s="649" t="s">
        <v>1055</v>
      </c>
      <c r="M32" s="722">
        <v>43570</v>
      </c>
      <c r="N32" s="649"/>
      <c r="O32" s="721">
        <v>1</v>
      </c>
      <c r="P32" s="720" t="s">
        <v>1056</v>
      </c>
      <c r="Q32" s="720" t="s">
        <v>1057</v>
      </c>
      <c r="R32" s="720" t="s">
        <v>1058</v>
      </c>
      <c r="S32" s="649" t="s">
        <v>1059</v>
      </c>
      <c r="T32" s="649"/>
    </row>
    <row r="33" spans="1:20" s="364" customFormat="1" ht="15.95" customHeight="1">
      <c r="A33" s="364" t="str">
        <f t="shared" si="0"/>
        <v>ALMATYKOPER标准所有0~999</v>
      </c>
      <c r="B33" s="720" t="s">
        <v>1105</v>
      </c>
      <c r="C33" s="720" t="s">
        <v>1106</v>
      </c>
      <c r="D33" s="721">
        <v>394</v>
      </c>
      <c r="E33" s="721">
        <v>399</v>
      </c>
      <c r="F33" s="721">
        <v>0</v>
      </c>
      <c r="G33" s="721">
        <v>0</v>
      </c>
      <c r="H33" s="720" t="s">
        <v>1112</v>
      </c>
      <c r="I33" s="720" t="s">
        <v>1107</v>
      </c>
      <c r="J33" s="720" t="s">
        <v>2788</v>
      </c>
      <c r="K33" s="720" t="s">
        <v>3167</v>
      </c>
      <c r="L33" s="649" t="s">
        <v>1055</v>
      </c>
      <c r="M33" s="722">
        <v>43586</v>
      </c>
      <c r="N33" s="649"/>
      <c r="O33" s="721">
        <v>2</v>
      </c>
      <c r="P33" s="720" t="s">
        <v>1056</v>
      </c>
      <c r="Q33" s="720" t="s">
        <v>1066</v>
      </c>
      <c r="R33" s="649"/>
      <c r="S33" s="649" t="s">
        <v>1059</v>
      </c>
      <c r="T33" s="720" t="s">
        <v>3168</v>
      </c>
    </row>
    <row r="34" spans="1:20" s="364" customFormat="1" ht="15.95" customHeight="1">
      <c r="A34" s="364" t="str">
        <f t="shared" si="0"/>
        <v>ALTAMIRAMANZANILLO,MEXICO标准所有0~999</v>
      </c>
      <c r="B34" s="720" t="s">
        <v>1109</v>
      </c>
      <c r="C34" s="720" t="s">
        <v>1077</v>
      </c>
      <c r="D34" s="721">
        <v>270</v>
      </c>
      <c r="E34" s="721">
        <v>280</v>
      </c>
      <c r="F34" s="721">
        <v>20</v>
      </c>
      <c r="G34" s="721">
        <v>15</v>
      </c>
      <c r="H34" s="720" t="s">
        <v>1125</v>
      </c>
      <c r="I34" s="720" t="s">
        <v>1064</v>
      </c>
      <c r="J34" s="720" t="s">
        <v>3166</v>
      </c>
      <c r="K34" s="720" t="s">
        <v>1078</v>
      </c>
      <c r="L34" s="649" t="s">
        <v>1055</v>
      </c>
      <c r="M34" s="722">
        <v>43570</v>
      </c>
      <c r="N34" s="649"/>
      <c r="O34" s="721">
        <v>1</v>
      </c>
      <c r="P34" s="720" t="s">
        <v>1056</v>
      </c>
      <c r="Q34" s="720" t="s">
        <v>1057</v>
      </c>
      <c r="R34" s="720" t="s">
        <v>1074</v>
      </c>
      <c r="S34" s="649" t="s">
        <v>1059</v>
      </c>
      <c r="T34" s="720" t="s">
        <v>2425</v>
      </c>
    </row>
    <row r="35" spans="1:20" s="364" customFormat="1" ht="15.95" customHeight="1">
      <c r="A35" s="364" t="str">
        <f t="shared" si="0"/>
        <v>AMIENSLE HAVRE标准所有0~999</v>
      </c>
      <c r="B35" s="720" t="s">
        <v>1110</v>
      </c>
      <c r="C35" s="720" t="s">
        <v>1111</v>
      </c>
      <c r="D35" s="721">
        <v>-41</v>
      </c>
      <c r="E35" s="721">
        <v>-36</v>
      </c>
      <c r="F35" s="721">
        <v>0</v>
      </c>
      <c r="G35" s="721">
        <v>0</v>
      </c>
      <c r="H35" s="720" t="s">
        <v>1097</v>
      </c>
      <c r="I35" s="720" t="s">
        <v>1098</v>
      </c>
      <c r="J35" s="720" t="s">
        <v>2368</v>
      </c>
      <c r="K35" s="720" t="s">
        <v>1114</v>
      </c>
      <c r="L35" s="649" t="s">
        <v>1055</v>
      </c>
      <c r="M35" s="722">
        <v>43586</v>
      </c>
      <c r="N35" s="649"/>
      <c r="O35" s="721">
        <v>1</v>
      </c>
      <c r="P35" s="720" t="s">
        <v>1056</v>
      </c>
      <c r="Q35" s="720" t="s">
        <v>1057</v>
      </c>
      <c r="R35" s="720" t="s">
        <v>1058</v>
      </c>
      <c r="S35" s="649" t="s">
        <v>1059</v>
      </c>
      <c r="T35" s="649"/>
    </row>
    <row r="36" spans="1:20" s="364" customFormat="1" ht="15.95" customHeight="1">
      <c r="A36" s="364" t="str">
        <f t="shared" si="0"/>
        <v>AMSTERDAMROTTERDAM标准所有0~999</v>
      </c>
      <c r="B36" s="720" t="s">
        <v>1115</v>
      </c>
      <c r="C36" s="720" t="s">
        <v>1116</v>
      </c>
      <c r="D36" s="721">
        <v>-57</v>
      </c>
      <c r="E36" s="721">
        <v>-52</v>
      </c>
      <c r="F36" s="721">
        <v>0</v>
      </c>
      <c r="G36" s="721">
        <v>0</v>
      </c>
      <c r="H36" s="720" t="s">
        <v>4163</v>
      </c>
      <c r="I36" s="720" t="s">
        <v>3102</v>
      </c>
      <c r="J36" s="720" t="s">
        <v>4164</v>
      </c>
      <c r="K36" s="720" t="s">
        <v>1164</v>
      </c>
      <c r="L36" s="649" t="s">
        <v>1055</v>
      </c>
      <c r="M36" s="722">
        <v>43596</v>
      </c>
      <c r="N36" s="649"/>
      <c r="O36" s="721">
        <v>1</v>
      </c>
      <c r="P36" s="720" t="s">
        <v>1056</v>
      </c>
      <c r="Q36" s="720" t="s">
        <v>1057</v>
      </c>
      <c r="R36" s="720" t="s">
        <v>1058</v>
      </c>
      <c r="S36" s="649" t="s">
        <v>1059</v>
      </c>
      <c r="T36" s="720" t="s">
        <v>2422</v>
      </c>
    </row>
    <row r="37" spans="1:20" s="364" customFormat="1" ht="15.95" customHeight="1">
      <c r="A37" s="364" t="str">
        <f t="shared" si="0"/>
        <v>AMSTERDAMROTTERDAM低所有0~999</v>
      </c>
      <c r="B37" s="720" t="s">
        <v>1115</v>
      </c>
      <c r="C37" s="720" t="s">
        <v>1116</v>
      </c>
      <c r="D37" s="721">
        <v>-152</v>
      </c>
      <c r="E37" s="721">
        <v>-147</v>
      </c>
      <c r="F37" s="721">
        <v>95</v>
      </c>
      <c r="G37" s="721">
        <v>0</v>
      </c>
      <c r="H37" s="720" t="s">
        <v>4163</v>
      </c>
      <c r="I37" s="720" t="s">
        <v>3102</v>
      </c>
      <c r="J37" s="720" t="s">
        <v>4164</v>
      </c>
      <c r="K37" s="720" t="s">
        <v>1164</v>
      </c>
      <c r="L37" s="649" t="s">
        <v>1055</v>
      </c>
      <c r="M37" s="722">
        <v>43596</v>
      </c>
      <c r="N37" s="649"/>
      <c r="O37" s="721">
        <v>1</v>
      </c>
      <c r="P37" s="720" t="s">
        <v>1056</v>
      </c>
      <c r="Q37" s="720" t="s">
        <v>1057</v>
      </c>
      <c r="R37" s="720" t="s">
        <v>1058</v>
      </c>
      <c r="S37" s="649" t="s">
        <v>1060</v>
      </c>
      <c r="T37" s="720" t="s">
        <v>2421</v>
      </c>
    </row>
    <row r="38" spans="1:20" s="364" customFormat="1" ht="15.95" customHeight="1">
      <c r="A38" s="364" t="str">
        <f t="shared" si="0"/>
        <v>ANCONAGENOVA标准所有0~999</v>
      </c>
      <c r="B38" s="720" t="s">
        <v>1117</v>
      </c>
      <c r="C38" s="720" t="s">
        <v>733</v>
      </c>
      <c r="D38" s="721">
        <v>-111</v>
      </c>
      <c r="E38" s="721">
        <v>-106</v>
      </c>
      <c r="F38" s="721">
        <v>0</v>
      </c>
      <c r="G38" s="721">
        <v>0</v>
      </c>
      <c r="H38" s="720" t="s">
        <v>1152</v>
      </c>
      <c r="I38" s="720" t="s">
        <v>1072</v>
      </c>
      <c r="J38" s="720" t="s">
        <v>3654</v>
      </c>
      <c r="K38" s="720" t="s">
        <v>1120</v>
      </c>
      <c r="L38" s="649" t="s">
        <v>1055</v>
      </c>
      <c r="M38" s="722">
        <v>43570</v>
      </c>
      <c r="N38" s="649"/>
      <c r="O38" s="721">
        <v>1</v>
      </c>
      <c r="P38" s="720" t="s">
        <v>1056</v>
      </c>
      <c r="Q38" s="720" t="s">
        <v>1057</v>
      </c>
      <c r="R38" s="720" t="s">
        <v>1058</v>
      </c>
      <c r="S38" s="649" t="s">
        <v>1059</v>
      </c>
      <c r="T38" s="649"/>
    </row>
    <row r="39" spans="1:20" s="364" customFormat="1" ht="15.95" customHeight="1">
      <c r="A39" s="364" t="str">
        <f t="shared" si="0"/>
        <v>ANGUILLAMIAMI,FL标准所有0~999</v>
      </c>
      <c r="B39" s="720" t="s">
        <v>1121</v>
      </c>
      <c r="C39" s="720" t="s">
        <v>384</v>
      </c>
      <c r="D39" s="721">
        <v>297</v>
      </c>
      <c r="E39" s="721">
        <v>297</v>
      </c>
      <c r="F39" s="721">
        <v>0</v>
      </c>
      <c r="G39" s="721">
        <v>0</v>
      </c>
      <c r="H39" s="720" t="s">
        <v>1107</v>
      </c>
      <c r="I39" s="720" t="s">
        <v>1097</v>
      </c>
      <c r="J39" s="720" t="s">
        <v>2789</v>
      </c>
      <c r="K39" s="649"/>
      <c r="L39" s="649" t="s">
        <v>1055</v>
      </c>
      <c r="M39" s="722">
        <v>43527</v>
      </c>
      <c r="N39" s="649"/>
      <c r="O39" s="721">
        <v>2</v>
      </c>
      <c r="P39" s="720" t="s">
        <v>1056</v>
      </c>
      <c r="Q39" s="720" t="s">
        <v>1066</v>
      </c>
      <c r="R39" s="649"/>
      <c r="S39" s="649" t="s">
        <v>1059</v>
      </c>
      <c r="T39" s="720" t="s">
        <v>2432</v>
      </c>
    </row>
    <row r="40" spans="1:20" s="364" customFormat="1" ht="15.95" customHeight="1">
      <c r="A40" s="364" t="str">
        <f t="shared" si="0"/>
        <v>ANKARAISTANBUL标准同行0~1</v>
      </c>
      <c r="B40" s="720" t="s">
        <v>1770</v>
      </c>
      <c r="C40" s="720" t="s">
        <v>741</v>
      </c>
      <c r="D40" s="721">
        <v>-39</v>
      </c>
      <c r="E40" s="721">
        <v>-34</v>
      </c>
      <c r="F40" s="721">
        <v>0</v>
      </c>
      <c r="G40" s="721">
        <v>0</v>
      </c>
      <c r="H40" s="720" t="s">
        <v>3879</v>
      </c>
      <c r="I40" s="720" t="s">
        <v>2374</v>
      </c>
      <c r="J40" s="720" t="s">
        <v>3880</v>
      </c>
      <c r="K40" s="720" t="s">
        <v>1771</v>
      </c>
      <c r="L40" s="649" t="s">
        <v>1082</v>
      </c>
      <c r="M40" s="722">
        <v>43586</v>
      </c>
      <c r="N40" s="649"/>
      <c r="O40" s="721">
        <v>1</v>
      </c>
      <c r="P40" s="720" t="s">
        <v>1158</v>
      </c>
      <c r="Q40" s="720" t="s">
        <v>1057</v>
      </c>
      <c r="R40" s="720" t="s">
        <v>1058</v>
      </c>
      <c r="S40" s="649" t="s">
        <v>1059</v>
      </c>
      <c r="T40" s="649"/>
    </row>
    <row r="41" spans="1:20" s="364" customFormat="1" ht="15.95" customHeight="1">
      <c r="A41" s="364" t="str">
        <f t="shared" si="0"/>
        <v>ANKARAISTANBUL标准直客1~999</v>
      </c>
      <c r="B41" s="720" t="s">
        <v>1770</v>
      </c>
      <c r="C41" s="720" t="s">
        <v>741</v>
      </c>
      <c r="D41" s="721">
        <v>-54</v>
      </c>
      <c r="E41" s="721">
        <v>-49</v>
      </c>
      <c r="F41" s="721">
        <v>0</v>
      </c>
      <c r="G41" s="721">
        <v>0</v>
      </c>
      <c r="H41" s="720" t="s">
        <v>3879</v>
      </c>
      <c r="I41" s="720" t="s">
        <v>2374</v>
      </c>
      <c r="J41" s="720" t="s">
        <v>3880</v>
      </c>
      <c r="K41" s="720" t="s">
        <v>1771</v>
      </c>
      <c r="L41" s="649" t="s">
        <v>1083</v>
      </c>
      <c r="M41" s="722">
        <v>43586</v>
      </c>
      <c r="N41" s="649"/>
      <c r="O41" s="721">
        <v>1</v>
      </c>
      <c r="P41" s="720" t="s">
        <v>1207</v>
      </c>
      <c r="Q41" s="720" t="s">
        <v>1057</v>
      </c>
      <c r="R41" s="649" t="s">
        <v>1058</v>
      </c>
      <c r="S41" s="649" t="s">
        <v>1059</v>
      </c>
      <c r="T41" s="720"/>
    </row>
    <row r="42" spans="1:20" s="364" customFormat="1" ht="15.95" customHeight="1">
      <c r="A42" s="364" t="str">
        <f t="shared" si="0"/>
        <v>ANKARAISTANBUL标准同行1~999</v>
      </c>
      <c r="B42" s="720" t="s">
        <v>1770</v>
      </c>
      <c r="C42" s="720" t="s">
        <v>741</v>
      </c>
      <c r="D42" s="721">
        <v>-14</v>
      </c>
      <c r="E42" s="721">
        <v>-9</v>
      </c>
      <c r="F42" s="721">
        <v>0</v>
      </c>
      <c r="G42" s="721">
        <v>0</v>
      </c>
      <c r="H42" s="720" t="s">
        <v>3879</v>
      </c>
      <c r="I42" s="720" t="s">
        <v>2374</v>
      </c>
      <c r="J42" s="720" t="s">
        <v>3880</v>
      </c>
      <c r="K42" s="720" t="s">
        <v>1771</v>
      </c>
      <c r="L42" s="649" t="s">
        <v>1082</v>
      </c>
      <c r="M42" s="722">
        <v>43586</v>
      </c>
      <c r="N42" s="649"/>
      <c r="O42" s="721">
        <v>1</v>
      </c>
      <c r="P42" s="720" t="s">
        <v>1207</v>
      </c>
      <c r="Q42" s="720" t="s">
        <v>1057</v>
      </c>
      <c r="R42" s="720" t="s">
        <v>1058</v>
      </c>
      <c r="S42" s="649" t="s">
        <v>1059</v>
      </c>
      <c r="T42" s="649"/>
    </row>
    <row r="43" spans="1:20" s="364" customFormat="1" ht="15.95" customHeight="1">
      <c r="A43" s="364" t="str">
        <f t="shared" si="0"/>
        <v>ANKARAISTANBUL标准直客0~1</v>
      </c>
      <c r="B43" s="720" t="s">
        <v>1770</v>
      </c>
      <c r="C43" s="720" t="s">
        <v>741</v>
      </c>
      <c r="D43" s="721">
        <v>-79</v>
      </c>
      <c r="E43" s="721">
        <v>-74</v>
      </c>
      <c r="F43" s="721">
        <v>0</v>
      </c>
      <c r="G43" s="721">
        <v>0</v>
      </c>
      <c r="H43" s="720" t="s">
        <v>3879</v>
      </c>
      <c r="I43" s="720" t="s">
        <v>2374</v>
      </c>
      <c r="J43" s="720" t="s">
        <v>3880</v>
      </c>
      <c r="K43" s="720" t="s">
        <v>1771</v>
      </c>
      <c r="L43" s="649" t="s">
        <v>1083</v>
      </c>
      <c r="M43" s="722">
        <v>43586</v>
      </c>
      <c r="N43" s="649"/>
      <c r="O43" s="721">
        <v>1</v>
      </c>
      <c r="P43" s="720" t="s">
        <v>1158</v>
      </c>
      <c r="Q43" s="720" t="s">
        <v>1057</v>
      </c>
      <c r="R43" s="720" t="s">
        <v>1058</v>
      </c>
      <c r="S43" s="649" t="s">
        <v>1059</v>
      </c>
      <c r="T43" s="720"/>
    </row>
    <row r="44" spans="1:20" s="364" customFormat="1" ht="15.95" customHeight="1">
      <c r="A44" s="364" t="str">
        <f t="shared" si="0"/>
        <v>ANNABA (ex Bone)ALGIERS标准所有0~999</v>
      </c>
      <c r="B44" s="720" t="s">
        <v>2377</v>
      </c>
      <c r="C44" s="720" t="s">
        <v>1102</v>
      </c>
      <c r="D44" s="721">
        <v>241</v>
      </c>
      <c r="E44" s="721">
        <v>246</v>
      </c>
      <c r="F44" s="721">
        <v>0</v>
      </c>
      <c r="G44" s="721">
        <v>0</v>
      </c>
      <c r="H44" s="720" t="s">
        <v>1053</v>
      </c>
      <c r="I44" s="720" t="s">
        <v>1107</v>
      </c>
      <c r="J44" s="720" t="s">
        <v>1231</v>
      </c>
      <c r="K44" s="720" t="s">
        <v>1087</v>
      </c>
      <c r="L44" s="649" t="s">
        <v>1055</v>
      </c>
      <c r="M44" s="722">
        <v>43570</v>
      </c>
      <c r="N44" s="649"/>
      <c r="O44" s="721">
        <v>2</v>
      </c>
      <c r="P44" s="720" t="s">
        <v>1056</v>
      </c>
      <c r="Q44" s="720" t="s">
        <v>1066</v>
      </c>
      <c r="R44" s="720"/>
      <c r="S44" s="649" t="s">
        <v>1059</v>
      </c>
      <c r="T44" s="720" t="s">
        <v>3934</v>
      </c>
    </row>
    <row r="45" spans="1:20" s="364" customFormat="1" ht="15.95" customHeight="1">
      <c r="A45" s="364" t="str">
        <f t="shared" si="0"/>
        <v>ANNECYLE HAVRE标准所有0~999</v>
      </c>
      <c r="B45" s="720" t="s">
        <v>1122</v>
      </c>
      <c r="C45" s="720" t="s">
        <v>1111</v>
      </c>
      <c r="D45" s="721">
        <v>-31</v>
      </c>
      <c r="E45" s="721">
        <v>-26</v>
      </c>
      <c r="F45" s="721">
        <v>0</v>
      </c>
      <c r="G45" s="721">
        <v>0</v>
      </c>
      <c r="H45" s="720" t="s">
        <v>1097</v>
      </c>
      <c r="I45" s="720" t="s">
        <v>1098</v>
      </c>
      <c r="J45" s="720" t="s">
        <v>2368</v>
      </c>
      <c r="K45" s="720" t="s">
        <v>1114</v>
      </c>
      <c r="L45" s="649" t="s">
        <v>1055</v>
      </c>
      <c r="M45" s="722">
        <v>43586</v>
      </c>
      <c r="N45" s="649"/>
      <c r="O45" s="721">
        <v>1</v>
      </c>
      <c r="P45" s="720" t="s">
        <v>1056</v>
      </c>
      <c r="Q45" s="720" t="s">
        <v>1057</v>
      </c>
      <c r="R45" s="720" t="s">
        <v>1058</v>
      </c>
      <c r="S45" s="649" t="s">
        <v>1059</v>
      </c>
      <c r="T45" s="720"/>
    </row>
    <row r="46" spans="1:20" s="364" customFormat="1" ht="15.95" customHeight="1">
      <c r="A46" s="364" t="str">
        <f t="shared" si="0"/>
        <v>ANTALYAMERSIN低直客1~999</v>
      </c>
      <c r="B46" s="720" t="s">
        <v>4165</v>
      </c>
      <c r="C46" s="720" t="s">
        <v>1506</v>
      </c>
      <c r="D46" s="721">
        <v>-115</v>
      </c>
      <c r="E46" s="721">
        <v>-110</v>
      </c>
      <c r="F46" s="721">
        <v>60</v>
      </c>
      <c r="G46" s="721">
        <v>0</v>
      </c>
      <c r="H46" s="720" t="s">
        <v>1053</v>
      </c>
      <c r="I46" s="720" t="s">
        <v>1107</v>
      </c>
      <c r="J46" s="720" t="s">
        <v>1254</v>
      </c>
      <c r="K46" s="720" t="s">
        <v>1164</v>
      </c>
      <c r="L46" s="649" t="s">
        <v>1083</v>
      </c>
      <c r="M46" s="722">
        <v>43596</v>
      </c>
      <c r="N46" s="649"/>
      <c r="O46" s="721">
        <v>1</v>
      </c>
      <c r="P46" s="720" t="s">
        <v>1207</v>
      </c>
      <c r="Q46" s="720" t="s">
        <v>1057</v>
      </c>
      <c r="R46" s="649" t="s">
        <v>1058</v>
      </c>
      <c r="S46" s="649" t="s">
        <v>1060</v>
      </c>
      <c r="T46" s="720" t="s">
        <v>2481</v>
      </c>
    </row>
    <row r="47" spans="1:20" s="364" customFormat="1" ht="15.95" customHeight="1">
      <c r="A47" s="364" t="str">
        <f t="shared" si="0"/>
        <v>ANTALYAMERSIN标准直客0~1</v>
      </c>
      <c r="B47" s="720" t="s">
        <v>4165</v>
      </c>
      <c r="C47" s="720" t="s">
        <v>1506</v>
      </c>
      <c r="D47" s="721">
        <v>-80</v>
      </c>
      <c r="E47" s="721">
        <v>-75</v>
      </c>
      <c r="F47" s="721">
        <v>0</v>
      </c>
      <c r="G47" s="721">
        <v>0</v>
      </c>
      <c r="H47" s="720" t="s">
        <v>1053</v>
      </c>
      <c r="I47" s="720" t="s">
        <v>1107</v>
      </c>
      <c r="J47" s="720" t="s">
        <v>1254</v>
      </c>
      <c r="K47" s="720" t="s">
        <v>1164</v>
      </c>
      <c r="L47" s="649" t="s">
        <v>1083</v>
      </c>
      <c r="M47" s="722">
        <v>43596</v>
      </c>
      <c r="N47" s="649"/>
      <c r="O47" s="721">
        <v>1</v>
      </c>
      <c r="P47" s="720" t="s">
        <v>1158</v>
      </c>
      <c r="Q47" s="720" t="s">
        <v>1057</v>
      </c>
      <c r="R47" s="649" t="s">
        <v>1058</v>
      </c>
      <c r="S47" s="649" t="s">
        <v>1059</v>
      </c>
      <c r="T47" s="649" t="s">
        <v>2482</v>
      </c>
    </row>
    <row r="48" spans="1:20" s="364" customFormat="1" ht="15.95" customHeight="1">
      <c r="A48" s="364" t="str">
        <f t="shared" si="0"/>
        <v>ANTALYAMERSIN低直客0~1</v>
      </c>
      <c r="B48" s="720" t="s">
        <v>4165</v>
      </c>
      <c r="C48" s="720" t="s">
        <v>1506</v>
      </c>
      <c r="D48" s="721">
        <v>-140</v>
      </c>
      <c r="E48" s="721">
        <v>-135</v>
      </c>
      <c r="F48" s="721">
        <v>60</v>
      </c>
      <c r="G48" s="721">
        <v>0</v>
      </c>
      <c r="H48" s="720" t="s">
        <v>1053</v>
      </c>
      <c r="I48" s="720" t="s">
        <v>1107</v>
      </c>
      <c r="J48" s="720" t="s">
        <v>1254</v>
      </c>
      <c r="K48" s="720" t="s">
        <v>1164</v>
      </c>
      <c r="L48" s="649" t="s">
        <v>1083</v>
      </c>
      <c r="M48" s="722">
        <v>43596</v>
      </c>
      <c r="N48" s="649"/>
      <c r="O48" s="721">
        <v>1</v>
      </c>
      <c r="P48" s="720" t="s">
        <v>1158</v>
      </c>
      <c r="Q48" s="720" t="s">
        <v>1057</v>
      </c>
      <c r="R48" s="720" t="s">
        <v>1058</v>
      </c>
      <c r="S48" s="649" t="s">
        <v>1060</v>
      </c>
      <c r="T48" s="720" t="s">
        <v>2482</v>
      </c>
    </row>
    <row r="49" spans="1:20" s="364" customFormat="1" ht="15.95" customHeight="1">
      <c r="A49" s="364" t="str">
        <f t="shared" si="0"/>
        <v>ANTALYAMERSIN标准同行0~1</v>
      </c>
      <c r="B49" s="720" t="s">
        <v>4165</v>
      </c>
      <c r="C49" s="720" t="s">
        <v>1506</v>
      </c>
      <c r="D49" s="721">
        <v>-40</v>
      </c>
      <c r="E49" s="721">
        <v>-35</v>
      </c>
      <c r="F49" s="721">
        <v>0</v>
      </c>
      <c r="G49" s="721">
        <v>0</v>
      </c>
      <c r="H49" s="720" t="s">
        <v>1053</v>
      </c>
      <c r="I49" s="720" t="s">
        <v>1107</v>
      </c>
      <c r="J49" s="720" t="s">
        <v>1254</v>
      </c>
      <c r="K49" s="720" t="s">
        <v>1164</v>
      </c>
      <c r="L49" s="649" t="s">
        <v>1082</v>
      </c>
      <c r="M49" s="722">
        <v>43596</v>
      </c>
      <c r="N49" s="649"/>
      <c r="O49" s="721">
        <v>1</v>
      </c>
      <c r="P49" s="720" t="s">
        <v>1158</v>
      </c>
      <c r="Q49" s="720" t="s">
        <v>1057</v>
      </c>
      <c r="R49" s="720" t="s">
        <v>1058</v>
      </c>
      <c r="S49" s="649" t="s">
        <v>1059</v>
      </c>
      <c r="T49" s="720" t="s">
        <v>2482</v>
      </c>
    </row>
    <row r="50" spans="1:20" s="364" customFormat="1" ht="15.95" customHeight="1">
      <c r="A50" s="364" t="str">
        <f t="shared" si="0"/>
        <v>ANTALYAMERSIN低同行0~1</v>
      </c>
      <c r="B50" s="720" t="s">
        <v>4165</v>
      </c>
      <c r="C50" s="720" t="s">
        <v>1506</v>
      </c>
      <c r="D50" s="721">
        <v>-100</v>
      </c>
      <c r="E50" s="721">
        <v>-95</v>
      </c>
      <c r="F50" s="721">
        <v>60</v>
      </c>
      <c r="G50" s="721">
        <v>0</v>
      </c>
      <c r="H50" s="720" t="s">
        <v>1053</v>
      </c>
      <c r="I50" s="720" t="s">
        <v>1107</v>
      </c>
      <c r="J50" s="720" t="s">
        <v>1254</v>
      </c>
      <c r="K50" s="720" t="s">
        <v>1164</v>
      </c>
      <c r="L50" s="649" t="s">
        <v>1082</v>
      </c>
      <c r="M50" s="722">
        <v>43596</v>
      </c>
      <c r="N50" s="649"/>
      <c r="O50" s="721">
        <v>1</v>
      </c>
      <c r="P50" s="720" t="s">
        <v>1158</v>
      </c>
      <c r="Q50" s="720" t="s">
        <v>1057</v>
      </c>
      <c r="R50" s="720" t="s">
        <v>1058</v>
      </c>
      <c r="S50" s="649" t="s">
        <v>1060</v>
      </c>
      <c r="T50" s="720" t="s">
        <v>2482</v>
      </c>
    </row>
    <row r="51" spans="1:20" s="364" customFormat="1" ht="15.95" customHeight="1">
      <c r="A51" s="364" t="str">
        <f t="shared" si="0"/>
        <v>ANTALYAMERSIN标准同行1~999</v>
      </c>
      <c r="B51" s="720" t="s">
        <v>4165</v>
      </c>
      <c r="C51" s="720" t="s">
        <v>1506</v>
      </c>
      <c r="D51" s="721">
        <v>-15</v>
      </c>
      <c r="E51" s="721">
        <v>-10</v>
      </c>
      <c r="F51" s="721">
        <v>0</v>
      </c>
      <c r="G51" s="721">
        <v>0</v>
      </c>
      <c r="H51" s="720" t="s">
        <v>1053</v>
      </c>
      <c r="I51" s="720" t="s">
        <v>1107</v>
      </c>
      <c r="J51" s="720" t="s">
        <v>1254</v>
      </c>
      <c r="K51" s="720" t="s">
        <v>1164</v>
      </c>
      <c r="L51" s="649" t="s">
        <v>1082</v>
      </c>
      <c r="M51" s="722">
        <v>43596</v>
      </c>
      <c r="N51" s="649"/>
      <c r="O51" s="721">
        <v>1</v>
      </c>
      <c r="P51" s="720" t="s">
        <v>1207</v>
      </c>
      <c r="Q51" s="720" t="s">
        <v>1057</v>
      </c>
      <c r="R51" s="720" t="s">
        <v>1058</v>
      </c>
      <c r="S51" s="649" t="s">
        <v>1059</v>
      </c>
      <c r="T51" s="720" t="s">
        <v>2481</v>
      </c>
    </row>
    <row r="52" spans="1:20" s="364" customFormat="1" ht="15.95" customHeight="1">
      <c r="A52" s="364" t="str">
        <f t="shared" si="0"/>
        <v>ANTALYAMERSIN低同行1~999</v>
      </c>
      <c r="B52" s="720" t="s">
        <v>4165</v>
      </c>
      <c r="C52" s="720" t="s">
        <v>1506</v>
      </c>
      <c r="D52" s="721">
        <v>-75</v>
      </c>
      <c r="E52" s="721">
        <v>-70</v>
      </c>
      <c r="F52" s="721">
        <v>60</v>
      </c>
      <c r="G52" s="721">
        <v>0</v>
      </c>
      <c r="H52" s="720" t="s">
        <v>1053</v>
      </c>
      <c r="I52" s="720" t="s">
        <v>1107</v>
      </c>
      <c r="J52" s="720" t="s">
        <v>1254</v>
      </c>
      <c r="K52" s="720" t="s">
        <v>1164</v>
      </c>
      <c r="L52" s="649" t="s">
        <v>1082</v>
      </c>
      <c r="M52" s="722">
        <v>43596</v>
      </c>
      <c r="N52" s="649"/>
      <c r="O52" s="721">
        <v>1</v>
      </c>
      <c r="P52" s="720" t="s">
        <v>1207</v>
      </c>
      <c r="Q52" s="720" t="s">
        <v>1057</v>
      </c>
      <c r="R52" s="720" t="s">
        <v>1058</v>
      </c>
      <c r="S52" s="649" t="s">
        <v>1060</v>
      </c>
      <c r="T52" s="720" t="s">
        <v>2481</v>
      </c>
    </row>
    <row r="53" spans="1:20" s="364" customFormat="1" ht="15.95" customHeight="1">
      <c r="A53" s="364" t="str">
        <f t="shared" ref="A53:A95" si="1">B53&amp;C53&amp;S53&amp;L53&amp;P53</f>
        <v>ANTALYAMERSIN标准直客1~999</v>
      </c>
      <c r="B53" s="720" t="s">
        <v>4165</v>
      </c>
      <c r="C53" s="720" t="s">
        <v>1506</v>
      </c>
      <c r="D53" s="721">
        <v>-55</v>
      </c>
      <c r="E53" s="721">
        <v>-50</v>
      </c>
      <c r="F53" s="721">
        <v>0</v>
      </c>
      <c r="G53" s="721">
        <v>0</v>
      </c>
      <c r="H53" s="720" t="s">
        <v>1053</v>
      </c>
      <c r="I53" s="720" t="s">
        <v>1107</v>
      </c>
      <c r="J53" s="720" t="s">
        <v>1254</v>
      </c>
      <c r="K53" s="720" t="s">
        <v>1164</v>
      </c>
      <c r="L53" s="649" t="s">
        <v>1083</v>
      </c>
      <c r="M53" s="722">
        <v>43596</v>
      </c>
      <c r="N53" s="649"/>
      <c r="O53" s="721">
        <v>1</v>
      </c>
      <c r="P53" s="720" t="s">
        <v>1207</v>
      </c>
      <c r="Q53" s="720" t="s">
        <v>1057</v>
      </c>
      <c r="R53" s="649" t="s">
        <v>1058</v>
      </c>
      <c r="S53" s="649" t="s">
        <v>1059</v>
      </c>
      <c r="T53" s="720" t="s">
        <v>2481</v>
      </c>
    </row>
    <row r="54" spans="1:20" s="364" customFormat="1" ht="15.95" customHeight="1">
      <c r="A54" s="364" t="str">
        <f t="shared" si="1"/>
        <v>ANTOFAGASTAVALPARAISO标准所有0~999</v>
      </c>
      <c r="B54" s="720" t="s">
        <v>1123</v>
      </c>
      <c r="C54" s="720" t="s">
        <v>1124</v>
      </c>
      <c r="D54" s="721">
        <v>89</v>
      </c>
      <c r="E54" s="721">
        <v>99</v>
      </c>
      <c r="F54" s="721">
        <v>30</v>
      </c>
      <c r="G54" s="721">
        <v>0</v>
      </c>
      <c r="H54" s="720" t="s">
        <v>1090</v>
      </c>
      <c r="I54" s="720" t="s">
        <v>1489</v>
      </c>
      <c r="J54" s="720" t="s">
        <v>3695</v>
      </c>
      <c r="K54" s="649" t="s">
        <v>1073</v>
      </c>
      <c r="L54" s="649" t="s">
        <v>1055</v>
      </c>
      <c r="M54" s="722">
        <v>43570</v>
      </c>
      <c r="N54" s="649"/>
      <c r="O54" s="721">
        <v>1</v>
      </c>
      <c r="P54" s="720" t="s">
        <v>1056</v>
      </c>
      <c r="Q54" s="720" t="s">
        <v>1057</v>
      </c>
      <c r="R54" s="649" t="s">
        <v>1074</v>
      </c>
      <c r="S54" s="649" t="s">
        <v>1059</v>
      </c>
      <c r="T54" s="720" t="s">
        <v>2424</v>
      </c>
    </row>
    <row r="55" spans="1:20" s="364" customFormat="1" ht="15.95" customHeight="1">
      <c r="A55" s="364" t="str">
        <f t="shared" si="1"/>
        <v>ANTWERPANTWERP低所有0~999</v>
      </c>
      <c r="B55" s="720" t="s">
        <v>1126</v>
      </c>
      <c r="C55" s="720" t="s">
        <v>1126</v>
      </c>
      <c r="D55" s="721">
        <v>-144</v>
      </c>
      <c r="E55" s="721">
        <v>-139</v>
      </c>
      <c r="F55" s="721">
        <v>90</v>
      </c>
      <c r="G55" s="721">
        <v>0</v>
      </c>
      <c r="H55" s="720" t="s">
        <v>1098</v>
      </c>
      <c r="I55" s="720" t="s">
        <v>1107</v>
      </c>
      <c r="J55" s="720" t="s">
        <v>3935</v>
      </c>
      <c r="K55" s="720" t="s">
        <v>2379</v>
      </c>
      <c r="L55" s="649" t="s">
        <v>1055</v>
      </c>
      <c r="M55" s="722">
        <v>43586</v>
      </c>
      <c r="N55" s="649"/>
      <c r="O55" s="721">
        <v>1</v>
      </c>
      <c r="P55" s="720" t="s">
        <v>1056</v>
      </c>
      <c r="Q55" s="720" t="s">
        <v>1057</v>
      </c>
      <c r="R55" s="720" t="s">
        <v>1058</v>
      </c>
      <c r="S55" s="649" t="s">
        <v>1060</v>
      </c>
      <c r="T55" s="720" t="s">
        <v>2421</v>
      </c>
    </row>
    <row r="56" spans="1:20" s="364" customFormat="1" ht="15.95" customHeight="1">
      <c r="A56" s="364" t="str">
        <f t="shared" si="1"/>
        <v>ANTWERPANTWERP标准所有0~999</v>
      </c>
      <c r="B56" s="720" t="s">
        <v>1126</v>
      </c>
      <c r="C56" s="720" t="s">
        <v>1126</v>
      </c>
      <c r="D56" s="721">
        <v>-54</v>
      </c>
      <c r="E56" s="721">
        <v>-49</v>
      </c>
      <c r="F56" s="721">
        <v>0</v>
      </c>
      <c r="G56" s="721">
        <v>0</v>
      </c>
      <c r="H56" s="720" t="s">
        <v>1098</v>
      </c>
      <c r="I56" s="720" t="s">
        <v>1107</v>
      </c>
      <c r="J56" s="720" t="s">
        <v>3935</v>
      </c>
      <c r="K56" s="720" t="s">
        <v>2379</v>
      </c>
      <c r="L56" s="649" t="s">
        <v>1055</v>
      </c>
      <c r="M56" s="722">
        <v>43586</v>
      </c>
      <c r="N56" s="649"/>
      <c r="O56" s="721">
        <v>1</v>
      </c>
      <c r="P56" s="720" t="s">
        <v>1056</v>
      </c>
      <c r="Q56" s="720" t="s">
        <v>1057</v>
      </c>
      <c r="R56" s="720" t="s">
        <v>1058</v>
      </c>
      <c r="S56" s="649" t="s">
        <v>1059</v>
      </c>
      <c r="T56" s="720" t="s">
        <v>2433</v>
      </c>
    </row>
    <row r="57" spans="1:20" s="364" customFormat="1" ht="15.95" customHeight="1">
      <c r="A57" s="364" t="str">
        <f t="shared" si="1"/>
        <v>APAPAAPAPA标准所有0~999</v>
      </c>
      <c r="B57" s="720" t="s">
        <v>1128</v>
      </c>
      <c r="C57" s="720" t="s">
        <v>1128</v>
      </c>
      <c r="D57" s="721">
        <v>178</v>
      </c>
      <c r="E57" s="721">
        <v>183</v>
      </c>
      <c r="F57" s="721">
        <v>0</v>
      </c>
      <c r="G57" s="721">
        <v>0</v>
      </c>
      <c r="H57" s="720" t="s">
        <v>1098</v>
      </c>
      <c r="I57" s="720" t="s">
        <v>1107</v>
      </c>
      <c r="J57" s="720" t="s">
        <v>1129</v>
      </c>
      <c r="K57" s="720" t="s">
        <v>1120</v>
      </c>
      <c r="L57" s="649" t="s">
        <v>1055</v>
      </c>
      <c r="M57" s="722">
        <v>43554</v>
      </c>
      <c r="N57" s="649"/>
      <c r="O57" s="721">
        <v>1</v>
      </c>
      <c r="P57" s="720" t="s">
        <v>1056</v>
      </c>
      <c r="Q57" s="720" t="s">
        <v>1066</v>
      </c>
      <c r="R57" s="720"/>
      <c r="S57" s="649" t="s">
        <v>1059</v>
      </c>
      <c r="T57" s="720" t="s">
        <v>2434</v>
      </c>
    </row>
    <row r="58" spans="1:20" s="364" customFormat="1" ht="15.95" customHeight="1">
      <c r="A58" s="364" t="str">
        <f t="shared" si="1"/>
        <v>APIAAUCKLAND标准所有0~999</v>
      </c>
      <c r="B58" s="720" t="s">
        <v>1131</v>
      </c>
      <c r="C58" s="720" t="s">
        <v>1089</v>
      </c>
      <c r="D58" s="721">
        <v>225</v>
      </c>
      <c r="E58" s="721">
        <v>230</v>
      </c>
      <c r="F58" s="721">
        <v>0</v>
      </c>
      <c r="G58" s="721">
        <v>0</v>
      </c>
      <c r="H58" s="720" t="s">
        <v>1090</v>
      </c>
      <c r="I58" s="720" t="s">
        <v>1489</v>
      </c>
      <c r="J58" s="720" t="s">
        <v>2791</v>
      </c>
      <c r="K58" s="720" t="s">
        <v>1078</v>
      </c>
      <c r="L58" s="649" t="s">
        <v>1055</v>
      </c>
      <c r="M58" s="722">
        <v>43438</v>
      </c>
      <c r="N58" s="649"/>
      <c r="O58" s="721">
        <v>1</v>
      </c>
      <c r="P58" s="720" t="s">
        <v>1056</v>
      </c>
      <c r="Q58" s="720" t="s">
        <v>1066</v>
      </c>
      <c r="R58" s="720"/>
      <c r="S58" s="649" t="s">
        <v>1059</v>
      </c>
      <c r="T58" s="720"/>
    </row>
    <row r="59" spans="1:20" s="364" customFormat="1" ht="15.95" customHeight="1">
      <c r="A59" s="364" t="str">
        <f t="shared" si="1"/>
        <v>AQABAAQABA标准所有0~999</v>
      </c>
      <c r="B59" s="720" t="s">
        <v>1132</v>
      </c>
      <c r="C59" s="720" t="s">
        <v>1132</v>
      </c>
      <c r="D59" s="721">
        <v>-30</v>
      </c>
      <c r="E59" s="721">
        <v>-25</v>
      </c>
      <c r="F59" s="721">
        <v>0</v>
      </c>
      <c r="G59" s="721">
        <v>0</v>
      </c>
      <c r="H59" s="720" t="s">
        <v>1149</v>
      </c>
      <c r="I59" s="720" t="s">
        <v>1112</v>
      </c>
      <c r="J59" s="720" t="s">
        <v>1254</v>
      </c>
      <c r="K59" s="720" t="s">
        <v>2986</v>
      </c>
      <c r="L59" s="649" t="s">
        <v>1055</v>
      </c>
      <c r="M59" s="722">
        <v>43524</v>
      </c>
      <c r="N59" s="649"/>
      <c r="O59" s="721">
        <v>1</v>
      </c>
      <c r="P59" s="720" t="s">
        <v>1056</v>
      </c>
      <c r="Q59" s="720" t="s">
        <v>1057</v>
      </c>
      <c r="R59" s="720" t="s">
        <v>1058</v>
      </c>
      <c r="S59" s="649" t="s">
        <v>1059</v>
      </c>
      <c r="T59" s="649" t="s">
        <v>2423</v>
      </c>
    </row>
    <row r="60" spans="1:20" s="364" customFormat="1" ht="15.95" customHeight="1">
      <c r="A60" s="364" t="str">
        <f t="shared" si="1"/>
        <v>ARENDALOSLO标准所有0~999</v>
      </c>
      <c r="B60" s="720" t="s">
        <v>3327</v>
      </c>
      <c r="C60" s="720" t="s">
        <v>737</v>
      </c>
      <c r="D60" s="721">
        <v>46</v>
      </c>
      <c r="E60" s="721">
        <v>51</v>
      </c>
      <c r="F60" s="721">
        <v>0</v>
      </c>
      <c r="G60" s="721">
        <v>0</v>
      </c>
      <c r="H60" s="720" t="s">
        <v>1098</v>
      </c>
      <c r="I60" s="720" t="s">
        <v>1107</v>
      </c>
      <c r="J60" s="720" t="s">
        <v>3933</v>
      </c>
      <c r="K60" s="720" t="s">
        <v>1176</v>
      </c>
      <c r="L60" s="649" t="s">
        <v>1055</v>
      </c>
      <c r="M60" s="722">
        <v>43586</v>
      </c>
      <c r="N60" s="649"/>
      <c r="O60" s="721">
        <v>2</v>
      </c>
      <c r="P60" s="720" t="s">
        <v>1056</v>
      </c>
      <c r="Q60" s="720" t="s">
        <v>1057</v>
      </c>
      <c r="R60" s="720" t="s">
        <v>1058</v>
      </c>
      <c r="S60" s="649" t="s">
        <v>1059</v>
      </c>
      <c r="T60" s="720" t="s">
        <v>2422</v>
      </c>
    </row>
    <row r="61" spans="1:20" s="364" customFormat="1" ht="15.95" customHeight="1">
      <c r="A61" s="364" t="str">
        <f t="shared" si="1"/>
        <v>ARICACALLAO标准所有0~999</v>
      </c>
      <c r="B61" s="720" t="s">
        <v>1134</v>
      </c>
      <c r="C61" s="720" t="s">
        <v>1135</v>
      </c>
      <c r="D61" s="721">
        <v>74</v>
      </c>
      <c r="E61" s="721">
        <v>84</v>
      </c>
      <c r="F61" s="721">
        <v>30</v>
      </c>
      <c r="G61" s="721">
        <v>20</v>
      </c>
      <c r="H61" s="720" t="s">
        <v>1125</v>
      </c>
      <c r="I61" s="720" t="s">
        <v>1064</v>
      </c>
      <c r="J61" s="720" t="s">
        <v>3100</v>
      </c>
      <c r="K61" s="720" t="s">
        <v>2881</v>
      </c>
      <c r="L61" s="649" t="s">
        <v>1055</v>
      </c>
      <c r="M61" s="722">
        <v>43570</v>
      </c>
      <c r="N61" s="649"/>
      <c r="O61" s="721">
        <v>1</v>
      </c>
      <c r="P61" s="720" t="s">
        <v>1056</v>
      </c>
      <c r="Q61" s="720" t="s">
        <v>1057</v>
      </c>
      <c r="R61" s="649" t="s">
        <v>1074</v>
      </c>
      <c r="S61" s="649" t="s">
        <v>1059</v>
      </c>
      <c r="T61" s="720" t="s">
        <v>2854</v>
      </c>
    </row>
    <row r="62" spans="1:20" s="364" customFormat="1" ht="15.95" customHeight="1">
      <c r="A62" s="364" t="str">
        <f t="shared" si="1"/>
        <v>ASHDODASHDOD标准所有0~999</v>
      </c>
      <c r="B62" s="720" t="s">
        <v>734</v>
      </c>
      <c r="C62" s="720" t="s">
        <v>734</v>
      </c>
      <c r="D62" s="721">
        <v>-9</v>
      </c>
      <c r="E62" s="721">
        <v>-4</v>
      </c>
      <c r="F62" s="721">
        <v>0</v>
      </c>
      <c r="G62" s="721">
        <v>0</v>
      </c>
      <c r="H62" s="720" t="s">
        <v>1152</v>
      </c>
      <c r="I62" s="720" t="s">
        <v>1072</v>
      </c>
      <c r="J62" s="720" t="s">
        <v>1748</v>
      </c>
      <c r="K62" s="720" t="s">
        <v>3644</v>
      </c>
      <c r="L62" s="649" t="s">
        <v>1055</v>
      </c>
      <c r="M62" s="722">
        <v>43586</v>
      </c>
      <c r="N62" s="649"/>
      <c r="O62" s="721">
        <v>1</v>
      </c>
      <c r="P62" s="720" t="s">
        <v>1056</v>
      </c>
      <c r="Q62" s="720" t="s">
        <v>1057</v>
      </c>
      <c r="R62" s="720" t="s">
        <v>1058</v>
      </c>
      <c r="S62" s="649" t="s">
        <v>1059</v>
      </c>
      <c r="T62" s="720" t="s">
        <v>2422</v>
      </c>
    </row>
    <row r="63" spans="1:20" s="364" customFormat="1" ht="15.95" customHeight="1">
      <c r="A63" s="364" t="str">
        <f t="shared" si="1"/>
        <v>ASHDODASHDOD低所有0~999</v>
      </c>
      <c r="B63" s="720" t="s">
        <v>734</v>
      </c>
      <c r="C63" s="720" t="s">
        <v>734</v>
      </c>
      <c r="D63" s="721">
        <v>-59</v>
      </c>
      <c r="E63" s="721">
        <v>-54</v>
      </c>
      <c r="F63" s="721">
        <v>50</v>
      </c>
      <c r="G63" s="721">
        <v>0</v>
      </c>
      <c r="H63" s="720" t="s">
        <v>1152</v>
      </c>
      <c r="I63" s="720" t="s">
        <v>1072</v>
      </c>
      <c r="J63" s="720" t="s">
        <v>1748</v>
      </c>
      <c r="K63" s="720" t="s">
        <v>3644</v>
      </c>
      <c r="L63" s="649" t="s">
        <v>1055</v>
      </c>
      <c r="M63" s="722">
        <v>43586</v>
      </c>
      <c r="N63" s="649"/>
      <c r="O63" s="721">
        <v>1</v>
      </c>
      <c r="P63" s="720" t="s">
        <v>1056</v>
      </c>
      <c r="Q63" s="720" t="s">
        <v>1057</v>
      </c>
      <c r="R63" s="720" t="s">
        <v>1058</v>
      </c>
      <c r="S63" s="649" t="s">
        <v>1060</v>
      </c>
      <c r="T63" s="720" t="s">
        <v>2421</v>
      </c>
    </row>
    <row r="64" spans="1:20" s="364" customFormat="1" ht="15.95" customHeight="1">
      <c r="A64" s="364" t="str">
        <f t="shared" si="1"/>
        <v>ASHGABATKOPER标准所有0~999</v>
      </c>
      <c r="B64" s="720" t="s">
        <v>1138</v>
      </c>
      <c r="C64" s="720" t="s">
        <v>1106</v>
      </c>
      <c r="D64" s="721">
        <v>418</v>
      </c>
      <c r="E64" s="721">
        <v>423</v>
      </c>
      <c r="F64" s="721">
        <v>0</v>
      </c>
      <c r="G64" s="721">
        <v>0</v>
      </c>
      <c r="H64" s="720" t="s">
        <v>1112</v>
      </c>
      <c r="I64" s="720" t="s">
        <v>1107</v>
      </c>
      <c r="J64" s="720" t="s">
        <v>2788</v>
      </c>
      <c r="K64" s="720" t="s">
        <v>1087</v>
      </c>
      <c r="L64" s="649" t="s">
        <v>1055</v>
      </c>
      <c r="M64" s="722">
        <v>43586</v>
      </c>
      <c r="N64" s="649"/>
      <c r="O64" s="721">
        <v>2</v>
      </c>
      <c r="P64" s="720" t="s">
        <v>1056</v>
      </c>
      <c r="Q64" s="720" t="s">
        <v>1066</v>
      </c>
      <c r="R64" s="649"/>
      <c r="S64" s="649" t="s">
        <v>1059</v>
      </c>
      <c r="T64" s="720" t="s">
        <v>2913</v>
      </c>
    </row>
    <row r="65" spans="1:20" s="364" customFormat="1" ht="15.95" customHeight="1">
      <c r="A65" s="364" t="str">
        <f t="shared" si="1"/>
        <v>ASTANAKOPER标准所有0~999</v>
      </c>
      <c r="B65" s="720" t="s">
        <v>1139</v>
      </c>
      <c r="C65" s="720" t="s">
        <v>1106</v>
      </c>
      <c r="D65" s="721">
        <v>400</v>
      </c>
      <c r="E65" s="721">
        <v>405</v>
      </c>
      <c r="F65" s="721">
        <v>0</v>
      </c>
      <c r="G65" s="721">
        <v>0</v>
      </c>
      <c r="H65" s="720" t="s">
        <v>1112</v>
      </c>
      <c r="I65" s="720" t="s">
        <v>1107</v>
      </c>
      <c r="J65" s="720" t="s">
        <v>2788</v>
      </c>
      <c r="K65" s="720"/>
      <c r="L65" s="649" t="s">
        <v>1055</v>
      </c>
      <c r="M65" s="722">
        <v>43586</v>
      </c>
      <c r="N65" s="649"/>
      <c r="O65" s="721">
        <v>2</v>
      </c>
      <c r="P65" s="720" t="s">
        <v>1056</v>
      </c>
      <c r="Q65" s="720" t="s">
        <v>1066</v>
      </c>
      <c r="R65" s="720"/>
      <c r="S65" s="649" t="s">
        <v>1059</v>
      </c>
      <c r="T65" s="720" t="s">
        <v>3168</v>
      </c>
    </row>
    <row r="66" spans="1:20" s="364" customFormat="1" ht="15.95" customHeight="1">
      <c r="A66" s="364" t="str">
        <f t="shared" si="1"/>
        <v>ASUNCIONMONTEVIDEO标准所有0~999</v>
      </c>
      <c r="B66" s="720" t="s">
        <v>1140</v>
      </c>
      <c r="C66" s="720" t="s">
        <v>735</v>
      </c>
      <c r="D66" s="721">
        <v>82</v>
      </c>
      <c r="E66" s="721">
        <v>92</v>
      </c>
      <c r="F66" s="721">
        <v>40</v>
      </c>
      <c r="G66" s="721">
        <v>20</v>
      </c>
      <c r="H66" s="720" t="s">
        <v>1071</v>
      </c>
      <c r="I66" s="720" t="s">
        <v>1119</v>
      </c>
      <c r="J66" s="720" t="s">
        <v>3731</v>
      </c>
      <c r="K66" s="720" t="s">
        <v>3995</v>
      </c>
      <c r="L66" s="649" t="s">
        <v>1055</v>
      </c>
      <c r="M66" s="722">
        <v>43556</v>
      </c>
      <c r="N66" s="649"/>
      <c r="O66" s="721">
        <v>1</v>
      </c>
      <c r="P66" s="720" t="s">
        <v>1056</v>
      </c>
      <c r="Q66" s="720" t="s">
        <v>1057</v>
      </c>
      <c r="R66" s="720" t="s">
        <v>1074</v>
      </c>
      <c r="S66" s="649" t="s">
        <v>1059</v>
      </c>
      <c r="T66" s="720" t="s">
        <v>2424</v>
      </c>
    </row>
    <row r="67" spans="1:20" s="364" customFormat="1" ht="15.95" customHeight="1">
      <c r="A67" s="364" t="str">
        <f t="shared" si="1"/>
        <v>ATHENSPIRAEUS标准所有0~999</v>
      </c>
      <c r="B67" s="720" t="s">
        <v>1141</v>
      </c>
      <c r="C67" s="720" t="s">
        <v>736</v>
      </c>
      <c r="D67" s="721">
        <v>-62</v>
      </c>
      <c r="E67" s="721">
        <v>-57</v>
      </c>
      <c r="F67" s="721">
        <v>0</v>
      </c>
      <c r="G67" s="721">
        <v>0</v>
      </c>
      <c r="H67" s="720" t="s">
        <v>1052</v>
      </c>
      <c r="I67" s="720" t="s">
        <v>1053</v>
      </c>
      <c r="J67" s="720" t="s">
        <v>1374</v>
      </c>
      <c r="K67" s="720" t="s">
        <v>1120</v>
      </c>
      <c r="L67" s="649" t="s">
        <v>1055</v>
      </c>
      <c r="M67" s="722">
        <v>43586</v>
      </c>
      <c r="N67" s="649"/>
      <c r="O67" s="721">
        <v>1</v>
      </c>
      <c r="P67" s="720" t="s">
        <v>1056</v>
      </c>
      <c r="Q67" s="720" t="s">
        <v>1057</v>
      </c>
      <c r="R67" s="649" t="s">
        <v>1058</v>
      </c>
      <c r="S67" s="649" t="s">
        <v>1059</v>
      </c>
      <c r="T67" s="720" t="s">
        <v>2436</v>
      </c>
    </row>
    <row r="68" spans="1:20" s="364" customFormat="1" ht="15.95" customHeight="1">
      <c r="A68" s="364" t="str">
        <f t="shared" si="1"/>
        <v>ATHENSPIRAEUS低所有0~999</v>
      </c>
      <c r="B68" s="720" t="s">
        <v>1141</v>
      </c>
      <c r="C68" s="720" t="s">
        <v>736</v>
      </c>
      <c r="D68" s="721">
        <v>-147</v>
      </c>
      <c r="E68" s="721">
        <v>-142</v>
      </c>
      <c r="F68" s="721">
        <v>85</v>
      </c>
      <c r="G68" s="721">
        <v>0</v>
      </c>
      <c r="H68" s="720" t="s">
        <v>1052</v>
      </c>
      <c r="I68" s="720" t="s">
        <v>1053</v>
      </c>
      <c r="J68" s="720" t="s">
        <v>1374</v>
      </c>
      <c r="K68" s="720" t="s">
        <v>1120</v>
      </c>
      <c r="L68" s="649" t="s">
        <v>1055</v>
      </c>
      <c r="M68" s="722">
        <v>43586</v>
      </c>
      <c r="N68" s="649"/>
      <c r="O68" s="721">
        <v>1</v>
      </c>
      <c r="P68" s="720" t="s">
        <v>1056</v>
      </c>
      <c r="Q68" s="720" t="s">
        <v>1057</v>
      </c>
      <c r="R68" s="720" t="s">
        <v>1058</v>
      </c>
      <c r="S68" s="649" t="s">
        <v>1060</v>
      </c>
      <c r="T68" s="720" t="s">
        <v>2435</v>
      </c>
    </row>
    <row r="69" spans="1:20" s="364" customFormat="1" ht="15.95" customHeight="1">
      <c r="A69" s="364" t="str">
        <f t="shared" si="1"/>
        <v>ATLANTA,GAATLANTA,GA标准所有0~999</v>
      </c>
      <c r="B69" s="720" t="s">
        <v>385</v>
      </c>
      <c r="C69" s="720" t="s">
        <v>385</v>
      </c>
      <c r="D69" s="721">
        <v>78</v>
      </c>
      <c r="E69" s="721">
        <v>118</v>
      </c>
      <c r="F69" s="721">
        <v>0</v>
      </c>
      <c r="G69" s="721">
        <v>0</v>
      </c>
      <c r="H69" s="720" t="s">
        <v>1112</v>
      </c>
      <c r="I69" s="720" t="s">
        <v>1107</v>
      </c>
      <c r="J69" s="720" t="s">
        <v>2790</v>
      </c>
      <c r="K69" s="720" t="s">
        <v>1142</v>
      </c>
      <c r="L69" s="649" t="s">
        <v>1055</v>
      </c>
      <c r="M69" s="722">
        <v>43558</v>
      </c>
      <c r="N69" s="649"/>
      <c r="O69" s="721">
        <v>1</v>
      </c>
      <c r="P69" s="720" t="s">
        <v>1056</v>
      </c>
      <c r="Q69" s="720" t="s">
        <v>1057</v>
      </c>
      <c r="R69" s="720" t="s">
        <v>1058</v>
      </c>
      <c r="S69" s="649" t="s">
        <v>1059</v>
      </c>
      <c r="T69" s="720" t="s">
        <v>2437</v>
      </c>
    </row>
    <row r="70" spans="1:20" s="364" customFormat="1" ht="15.95" customHeight="1">
      <c r="A70" s="364" t="str">
        <f t="shared" si="1"/>
        <v>AUCKLANDAUCKLAND标准所有0~999</v>
      </c>
      <c r="B70" s="720" t="s">
        <v>1089</v>
      </c>
      <c r="C70" s="720" t="s">
        <v>1089</v>
      </c>
      <c r="D70" s="721">
        <v>-10</v>
      </c>
      <c r="E70" s="721">
        <v>-5</v>
      </c>
      <c r="F70" s="721">
        <v>0</v>
      </c>
      <c r="G70" s="721">
        <v>0</v>
      </c>
      <c r="H70" s="720" t="s">
        <v>1090</v>
      </c>
      <c r="I70" s="720" t="s">
        <v>1489</v>
      </c>
      <c r="J70" s="720" t="s">
        <v>2791</v>
      </c>
      <c r="K70" s="720" t="s">
        <v>1143</v>
      </c>
      <c r="L70" s="649" t="s">
        <v>1055</v>
      </c>
      <c r="M70" s="722">
        <v>43438</v>
      </c>
      <c r="N70" s="649"/>
      <c r="O70" s="721">
        <v>1</v>
      </c>
      <c r="P70" s="720" t="s">
        <v>1056</v>
      </c>
      <c r="Q70" s="720" t="s">
        <v>1057</v>
      </c>
      <c r="R70" s="720" t="s">
        <v>1058</v>
      </c>
      <c r="S70" s="649" t="s">
        <v>1059</v>
      </c>
      <c r="T70" s="720"/>
    </row>
    <row r="71" spans="1:20" s="364" customFormat="1" ht="15.95" customHeight="1">
      <c r="A71" s="364" t="str">
        <f t="shared" si="1"/>
        <v>BAHRAINJEBEL ALI标准所有0~999</v>
      </c>
      <c r="B71" s="720" t="s">
        <v>1144</v>
      </c>
      <c r="C71" s="720" t="s">
        <v>229</v>
      </c>
      <c r="D71" s="721">
        <v>5</v>
      </c>
      <c r="E71" s="721">
        <v>10</v>
      </c>
      <c r="F71" s="721">
        <v>0</v>
      </c>
      <c r="G71" s="721">
        <v>0</v>
      </c>
      <c r="H71" s="720" t="s">
        <v>1068</v>
      </c>
      <c r="I71" s="720" t="s">
        <v>1611</v>
      </c>
      <c r="J71" s="720" t="s">
        <v>3618</v>
      </c>
      <c r="K71" s="720" t="s">
        <v>1081</v>
      </c>
      <c r="L71" s="649" t="s">
        <v>1055</v>
      </c>
      <c r="M71" s="722">
        <v>43554</v>
      </c>
      <c r="N71" s="649"/>
      <c r="O71" s="721">
        <v>1</v>
      </c>
      <c r="P71" s="720" t="s">
        <v>1056</v>
      </c>
      <c r="Q71" s="720" t="s">
        <v>1057</v>
      </c>
      <c r="R71" s="720" t="s">
        <v>1058</v>
      </c>
      <c r="S71" s="649" t="s">
        <v>1059</v>
      </c>
      <c r="T71" s="720" t="s">
        <v>2423</v>
      </c>
    </row>
    <row r="72" spans="1:20" s="364" customFormat="1" ht="15.95" customHeight="1">
      <c r="A72" s="364" t="str">
        <f t="shared" si="1"/>
        <v>BAKUPOTI标准所有0~999</v>
      </c>
      <c r="B72" s="720" t="s">
        <v>1145</v>
      </c>
      <c r="C72" s="720" t="s">
        <v>1146</v>
      </c>
      <c r="D72" s="721">
        <v>191</v>
      </c>
      <c r="E72" s="721">
        <v>196</v>
      </c>
      <c r="F72" s="721">
        <v>0</v>
      </c>
      <c r="G72" s="721">
        <v>0</v>
      </c>
      <c r="H72" s="720" t="s">
        <v>1149</v>
      </c>
      <c r="I72" s="720" t="s">
        <v>1112</v>
      </c>
      <c r="J72" s="720" t="s">
        <v>3881</v>
      </c>
      <c r="K72" s="720" t="s">
        <v>1120</v>
      </c>
      <c r="L72" s="649" t="s">
        <v>1055</v>
      </c>
      <c r="M72" s="722">
        <v>43586</v>
      </c>
      <c r="N72" s="649"/>
      <c r="O72" s="721">
        <v>2</v>
      </c>
      <c r="P72" s="720" t="s">
        <v>1056</v>
      </c>
      <c r="Q72" s="720" t="s">
        <v>1066</v>
      </c>
      <c r="R72" s="720"/>
      <c r="S72" s="649" t="s">
        <v>1059</v>
      </c>
      <c r="T72" s="720" t="s">
        <v>3303</v>
      </c>
    </row>
    <row r="73" spans="1:20" s="364" customFormat="1" ht="15.95" customHeight="1">
      <c r="A73" s="364" t="str">
        <f t="shared" si="1"/>
        <v>BALBOACOLON FREE ZONE标准所有0~999</v>
      </c>
      <c r="B73" s="720" t="s">
        <v>1147</v>
      </c>
      <c r="C73" s="720" t="s">
        <v>732</v>
      </c>
      <c r="D73" s="721">
        <v>99</v>
      </c>
      <c r="E73" s="721">
        <v>109</v>
      </c>
      <c r="F73" s="721">
        <v>40</v>
      </c>
      <c r="G73" s="721">
        <v>0</v>
      </c>
      <c r="H73" s="720" t="s">
        <v>1149</v>
      </c>
      <c r="I73" s="720" t="s">
        <v>1112</v>
      </c>
      <c r="J73" s="720" t="s">
        <v>3093</v>
      </c>
      <c r="K73" s="720" t="s">
        <v>1087</v>
      </c>
      <c r="L73" s="649" t="s">
        <v>1055</v>
      </c>
      <c r="M73" s="722">
        <v>43570</v>
      </c>
      <c r="N73" s="649"/>
      <c r="O73" s="721">
        <v>2</v>
      </c>
      <c r="P73" s="720" t="s">
        <v>1056</v>
      </c>
      <c r="Q73" s="720" t="s">
        <v>1057</v>
      </c>
      <c r="R73" s="720" t="s">
        <v>1074</v>
      </c>
      <c r="S73" s="649" t="s">
        <v>1059</v>
      </c>
      <c r="T73" s="720" t="s">
        <v>2438</v>
      </c>
    </row>
    <row r="74" spans="1:20" s="364" customFormat="1" ht="15.95" customHeight="1">
      <c r="A74" s="364" t="str">
        <f t="shared" si="1"/>
        <v>BALTIMORE,MDNEW YORK,NY标准所有0~999</v>
      </c>
      <c r="B74" s="720" t="s">
        <v>386</v>
      </c>
      <c r="C74" s="720" t="s">
        <v>1148</v>
      </c>
      <c r="D74" s="721">
        <v>75</v>
      </c>
      <c r="E74" s="721">
        <v>85</v>
      </c>
      <c r="F74" s="721">
        <v>0</v>
      </c>
      <c r="G74" s="721">
        <v>0</v>
      </c>
      <c r="H74" s="720" t="s">
        <v>1090</v>
      </c>
      <c r="I74" s="720" t="s">
        <v>1489</v>
      </c>
      <c r="J74" s="720" t="s">
        <v>2419</v>
      </c>
      <c r="K74" s="720" t="s">
        <v>1069</v>
      </c>
      <c r="L74" s="649" t="s">
        <v>1055</v>
      </c>
      <c r="M74" s="722">
        <v>43558</v>
      </c>
      <c r="N74" s="649"/>
      <c r="O74" s="721">
        <v>1</v>
      </c>
      <c r="P74" s="720" t="s">
        <v>1056</v>
      </c>
      <c r="Q74" s="720" t="s">
        <v>1057</v>
      </c>
      <c r="R74" s="720" t="s">
        <v>1058</v>
      </c>
      <c r="S74" s="649" t="s">
        <v>1059</v>
      </c>
      <c r="T74" s="649" t="s">
        <v>2437</v>
      </c>
    </row>
    <row r="75" spans="1:20" s="364" customFormat="1" ht="15.95" customHeight="1">
      <c r="A75" s="364" t="str">
        <f t="shared" si="1"/>
        <v>BANDAR ABBASJEBEL ALI标准所有0~999</v>
      </c>
      <c r="B75" s="720" t="s">
        <v>3757</v>
      </c>
      <c r="C75" s="720" t="s">
        <v>229</v>
      </c>
      <c r="D75" s="721">
        <v>75</v>
      </c>
      <c r="E75" s="721">
        <v>85</v>
      </c>
      <c r="F75" s="721">
        <v>0</v>
      </c>
      <c r="G75" s="721">
        <v>0</v>
      </c>
      <c r="H75" s="720" t="s">
        <v>1068</v>
      </c>
      <c r="I75" s="720" t="s">
        <v>1611</v>
      </c>
      <c r="J75" s="720" t="s">
        <v>3618</v>
      </c>
      <c r="K75" s="720" t="s">
        <v>1178</v>
      </c>
      <c r="L75" s="649" t="s">
        <v>1055</v>
      </c>
      <c r="M75" s="722">
        <v>43554</v>
      </c>
      <c r="N75" s="649"/>
      <c r="O75" s="721">
        <v>1</v>
      </c>
      <c r="P75" s="720" t="s">
        <v>1056</v>
      </c>
      <c r="Q75" s="720" t="s">
        <v>1066</v>
      </c>
      <c r="R75" s="720"/>
      <c r="S75" s="649" t="s">
        <v>1059</v>
      </c>
      <c r="T75" s="720" t="s">
        <v>3758</v>
      </c>
    </row>
    <row r="76" spans="1:20" s="364" customFormat="1" ht="15.95" customHeight="1">
      <c r="A76" s="364" t="str">
        <f t="shared" si="1"/>
        <v>BANGALORECHENNAI标准所有0~999</v>
      </c>
      <c r="B76" s="720" t="s">
        <v>1150</v>
      </c>
      <c r="C76" s="720" t="s">
        <v>1151</v>
      </c>
      <c r="D76" s="721">
        <v>-12</v>
      </c>
      <c r="E76" s="721">
        <v>-7</v>
      </c>
      <c r="F76" s="721">
        <v>0</v>
      </c>
      <c r="G76" s="721">
        <v>0</v>
      </c>
      <c r="H76" s="720" t="s">
        <v>1118</v>
      </c>
      <c r="I76" s="720" t="s">
        <v>1119</v>
      </c>
      <c r="J76" s="720" t="s">
        <v>3378</v>
      </c>
      <c r="K76" s="720" t="s">
        <v>1153</v>
      </c>
      <c r="L76" s="649" t="s">
        <v>1055</v>
      </c>
      <c r="M76" s="722">
        <v>43438</v>
      </c>
      <c r="N76" s="649"/>
      <c r="O76" s="721">
        <v>1</v>
      </c>
      <c r="P76" s="720" t="s">
        <v>1056</v>
      </c>
      <c r="Q76" s="720" t="s">
        <v>1057</v>
      </c>
      <c r="R76" s="720" t="s">
        <v>1058</v>
      </c>
      <c r="S76" s="649" t="s">
        <v>1059</v>
      </c>
      <c r="T76" s="720" t="s">
        <v>2439</v>
      </c>
    </row>
    <row r="77" spans="1:20" s="364" customFormat="1" ht="15.95" customHeight="1">
      <c r="A77" s="364" t="str">
        <f t="shared" si="1"/>
        <v>BANGKOKSINGAPORE标准所有0~999</v>
      </c>
      <c r="B77" s="720" t="s">
        <v>1154</v>
      </c>
      <c r="C77" s="720" t="s">
        <v>668</v>
      </c>
      <c r="D77" s="721">
        <v>36</v>
      </c>
      <c r="E77" s="721">
        <v>41</v>
      </c>
      <c r="F77" s="721">
        <v>0</v>
      </c>
      <c r="G77" s="721">
        <v>0</v>
      </c>
      <c r="H77" s="720" t="s">
        <v>2802</v>
      </c>
      <c r="I77" s="720" t="s">
        <v>3626</v>
      </c>
      <c r="J77" s="720" t="s">
        <v>3018</v>
      </c>
      <c r="K77" s="720" t="s">
        <v>1155</v>
      </c>
      <c r="L77" s="649" t="s">
        <v>1055</v>
      </c>
      <c r="M77" s="722">
        <v>43394</v>
      </c>
      <c r="N77" s="649">
        <v>73023</v>
      </c>
      <c r="O77" s="721">
        <v>1</v>
      </c>
      <c r="P77" s="720" t="s">
        <v>1056</v>
      </c>
      <c r="Q77" s="720" t="s">
        <v>1057</v>
      </c>
      <c r="R77" s="720" t="s">
        <v>1058</v>
      </c>
      <c r="S77" s="649" t="s">
        <v>1059</v>
      </c>
      <c r="T77" s="720" t="s">
        <v>2440</v>
      </c>
    </row>
    <row r="78" spans="1:20" s="364" customFormat="1" ht="15.95" customHeight="1">
      <c r="A78" s="364" t="str">
        <f t="shared" si="1"/>
        <v>BANGKOKBANGKOK标准所有0~999</v>
      </c>
      <c r="B78" s="720" t="s">
        <v>1154</v>
      </c>
      <c r="C78" s="720" t="s">
        <v>1154</v>
      </c>
      <c r="D78" s="721">
        <v>-32</v>
      </c>
      <c r="E78" s="721">
        <v>-27</v>
      </c>
      <c r="F78" s="721">
        <v>0</v>
      </c>
      <c r="G78" s="721">
        <v>0</v>
      </c>
      <c r="H78" s="720" t="s">
        <v>1156</v>
      </c>
      <c r="I78" s="720" t="s">
        <v>3627</v>
      </c>
      <c r="J78" s="720" t="s">
        <v>4167</v>
      </c>
      <c r="K78" s="649" t="s">
        <v>1157</v>
      </c>
      <c r="L78" s="649" t="s">
        <v>1055</v>
      </c>
      <c r="M78" s="722">
        <v>43591</v>
      </c>
      <c r="N78" s="649"/>
      <c r="O78" s="721">
        <v>1</v>
      </c>
      <c r="P78" s="720" t="s">
        <v>1056</v>
      </c>
      <c r="Q78" s="720" t="s">
        <v>1057</v>
      </c>
      <c r="R78" s="649" t="s">
        <v>1058</v>
      </c>
      <c r="S78" s="649" t="s">
        <v>1059</v>
      </c>
      <c r="T78" s="720" t="s">
        <v>2801</v>
      </c>
    </row>
    <row r="79" spans="1:20" s="364" customFormat="1" ht="15.95" customHeight="1">
      <c r="A79" s="364" t="str">
        <f t="shared" si="1"/>
        <v>BANJULHAMBURG标准所有0~999</v>
      </c>
      <c r="B79" s="720" t="s">
        <v>3078</v>
      </c>
      <c r="C79" s="720" t="s">
        <v>738</v>
      </c>
      <c r="D79" s="721">
        <v>228</v>
      </c>
      <c r="E79" s="721">
        <v>233</v>
      </c>
      <c r="F79" s="721">
        <v>0</v>
      </c>
      <c r="G79" s="721">
        <v>0</v>
      </c>
      <c r="H79" s="720" t="s">
        <v>3930</v>
      </c>
      <c r="I79" s="720" t="s">
        <v>3931</v>
      </c>
      <c r="J79" s="720" t="s">
        <v>3932</v>
      </c>
      <c r="K79" s="720" t="s">
        <v>1075</v>
      </c>
      <c r="L79" s="649" t="s">
        <v>1055</v>
      </c>
      <c r="M79" s="722">
        <v>43586</v>
      </c>
      <c r="N79" s="649"/>
      <c r="O79" s="721">
        <v>1</v>
      </c>
      <c r="P79" s="720" t="s">
        <v>1056</v>
      </c>
      <c r="Q79" s="720" t="s">
        <v>1066</v>
      </c>
      <c r="R79" s="649"/>
      <c r="S79" s="649" t="s">
        <v>1059</v>
      </c>
      <c r="T79" s="720" t="s">
        <v>3304</v>
      </c>
    </row>
    <row r="80" spans="1:20" s="364" customFormat="1" ht="15.95" customHeight="1">
      <c r="A80" s="364" t="str">
        <f t="shared" si="1"/>
        <v>BARCELONABARCELONA标准所有0~1</v>
      </c>
      <c r="B80" s="720" t="s">
        <v>1103</v>
      </c>
      <c r="C80" s="720" t="s">
        <v>1103</v>
      </c>
      <c r="D80" s="721">
        <v>-156</v>
      </c>
      <c r="E80" s="721">
        <v>-151</v>
      </c>
      <c r="F80" s="721">
        <v>0</v>
      </c>
      <c r="G80" s="721">
        <v>0</v>
      </c>
      <c r="H80" s="720" t="s">
        <v>1593</v>
      </c>
      <c r="I80" s="720" t="s">
        <v>1119</v>
      </c>
      <c r="J80" s="720" t="s">
        <v>3801</v>
      </c>
      <c r="K80" s="720" t="s">
        <v>2390</v>
      </c>
      <c r="L80" s="649" t="s">
        <v>1055</v>
      </c>
      <c r="M80" s="722">
        <v>43570</v>
      </c>
      <c r="N80" s="649"/>
      <c r="O80" s="721">
        <v>1</v>
      </c>
      <c r="P80" s="720" t="s">
        <v>1158</v>
      </c>
      <c r="Q80" s="720" t="s">
        <v>1057</v>
      </c>
      <c r="R80" s="720" t="s">
        <v>1058</v>
      </c>
      <c r="S80" s="649" t="s">
        <v>1059</v>
      </c>
      <c r="T80" s="649" t="s">
        <v>2446</v>
      </c>
    </row>
    <row r="81" spans="1:20" s="364" customFormat="1" ht="15.95" customHeight="1">
      <c r="A81" s="364" t="str">
        <f t="shared" si="1"/>
        <v>BARCELONABARCELONA低所有1~3</v>
      </c>
      <c r="B81" s="720" t="s">
        <v>1103</v>
      </c>
      <c r="C81" s="720" t="s">
        <v>1103</v>
      </c>
      <c r="D81" s="721">
        <v>-221</v>
      </c>
      <c r="E81" s="721">
        <v>-216</v>
      </c>
      <c r="F81" s="721">
        <v>70</v>
      </c>
      <c r="G81" s="721">
        <v>0</v>
      </c>
      <c r="H81" s="720" t="s">
        <v>1593</v>
      </c>
      <c r="I81" s="720" t="s">
        <v>1119</v>
      </c>
      <c r="J81" s="720" t="s">
        <v>3801</v>
      </c>
      <c r="K81" s="720" t="s">
        <v>2390</v>
      </c>
      <c r="L81" s="649" t="s">
        <v>1055</v>
      </c>
      <c r="M81" s="722">
        <v>43570</v>
      </c>
      <c r="N81" s="649"/>
      <c r="O81" s="721">
        <v>1</v>
      </c>
      <c r="P81" s="720" t="s">
        <v>1159</v>
      </c>
      <c r="Q81" s="720" t="s">
        <v>1057</v>
      </c>
      <c r="R81" s="720" t="s">
        <v>1058</v>
      </c>
      <c r="S81" s="649" t="s">
        <v>1060</v>
      </c>
      <c r="T81" s="720" t="s">
        <v>2445</v>
      </c>
    </row>
    <row r="82" spans="1:20" s="364" customFormat="1" ht="15.95" customHeight="1">
      <c r="A82" s="364" t="str">
        <f t="shared" si="1"/>
        <v>BARCELONABARCELONA标准所有1~3</v>
      </c>
      <c r="B82" s="720" t="s">
        <v>1103</v>
      </c>
      <c r="C82" s="720" t="s">
        <v>1103</v>
      </c>
      <c r="D82" s="721">
        <v>-151</v>
      </c>
      <c r="E82" s="721">
        <v>-146</v>
      </c>
      <c r="F82" s="721">
        <v>0</v>
      </c>
      <c r="G82" s="721">
        <v>0</v>
      </c>
      <c r="H82" s="720" t="s">
        <v>1593</v>
      </c>
      <c r="I82" s="720" t="s">
        <v>1119</v>
      </c>
      <c r="J82" s="720" t="s">
        <v>3801</v>
      </c>
      <c r="K82" s="720" t="s">
        <v>2390</v>
      </c>
      <c r="L82" s="649" t="s">
        <v>1055</v>
      </c>
      <c r="M82" s="722">
        <v>43570</v>
      </c>
      <c r="N82" s="649"/>
      <c r="O82" s="721">
        <v>1</v>
      </c>
      <c r="P82" s="720" t="s">
        <v>1159</v>
      </c>
      <c r="Q82" s="720" t="s">
        <v>1057</v>
      </c>
      <c r="R82" s="720" t="s">
        <v>1058</v>
      </c>
      <c r="S82" s="649" t="s">
        <v>1059</v>
      </c>
      <c r="T82" s="649" t="s">
        <v>2444</v>
      </c>
    </row>
    <row r="83" spans="1:20" s="364" customFormat="1" ht="15.95" customHeight="1">
      <c r="A83" s="364" t="str">
        <f t="shared" si="1"/>
        <v>BARCELONABARCELONA低所有3~999</v>
      </c>
      <c r="B83" s="720" t="s">
        <v>1103</v>
      </c>
      <c r="C83" s="720" t="s">
        <v>1103</v>
      </c>
      <c r="D83" s="721">
        <v>-216</v>
      </c>
      <c r="E83" s="721">
        <v>-211</v>
      </c>
      <c r="F83" s="721">
        <v>70</v>
      </c>
      <c r="G83" s="721">
        <v>0</v>
      </c>
      <c r="H83" s="720" t="s">
        <v>1593</v>
      </c>
      <c r="I83" s="720" t="s">
        <v>1119</v>
      </c>
      <c r="J83" s="720" t="s">
        <v>3801</v>
      </c>
      <c r="K83" s="720" t="s">
        <v>2390</v>
      </c>
      <c r="L83" s="649" t="s">
        <v>1055</v>
      </c>
      <c r="M83" s="722">
        <v>43570</v>
      </c>
      <c r="N83" s="649"/>
      <c r="O83" s="721">
        <v>1</v>
      </c>
      <c r="P83" s="720" t="s">
        <v>1160</v>
      </c>
      <c r="Q83" s="720" t="s">
        <v>1057</v>
      </c>
      <c r="R83" s="720" t="s">
        <v>1058</v>
      </c>
      <c r="S83" s="649" t="s">
        <v>1060</v>
      </c>
      <c r="T83" s="649" t="s">
        <v>2443</v>
      </c>
    </row>
    <row r="84" spans="1:20" s="364" customFormat="1" ht="15.95" customHeight="1">
      <c r="A84" s="364" t="str">
        <f t="shared" si="1"/>
        <v>BARCELONABARCELONA低所有0~1</v>
      </c>
      <c r="B84" s="720" t="s">
        <v>1103</v>
      </c>
      <c r="C84" s="720" t="s">
        <v>1103</v>
      </c>
      <c r="D84" s="721">
        <v>-226</v>
      </c>
      <c r="E84" s="721">
        <v>-221</v>
      </c>
      <c r="F84" s="721">
        <v>70</v>
      </c>
      <c r="G84" s="721">
        <v>0</v>
      </c>
      <c r="H84" s="720" t="s">
        <v>1593</v>
      </c>
      <c r="I84" s="720" t="s">
        <v>1119</v>
      </c>
      <c r="J84" s="720" t="s">
        <v>3801</v>
      </c>
      <c r="K84" s="720" t="s">
        <v>2390</v>
      </c>
      <c r="L84" s="649" t="s">
        <v>1055</v>
      </c>
      <c r="M84" s="722">
        <v>43570</v>
      </c>
      <c r="N84" s="649"/>
      <c r="O84" s="721">
        <v>1</v>
      </c>
      <c r="P84" s="720" t="s">
        <v>1158</v>
      </c>
      <c r="Q84" s="720" t="s">
        <v>1057</v>
      </c>
      <c r="R84" s="720" t="s">
        <v>1058</v>
      </c>
      <c r="S84" s="649" t="s">
        <v>1060</v>
      </c>
      <c r="T84" s="720" t="s">
        <v>2442</v>
      </c>
    </row>
    <row r="85" spans="1:20" s="364" customFormat="1" ht="15.95" customHeight="1">
      <c r="A85" s="364" t="str">
        <f t="shared" si="1"/>
        <v>BARCELONABARCELONA标准所有3~999</v>
      </c>
      <c r="B85" s="720" t="s">
        <v>1103</v>
      </c>
      <c r="C85" s="720" t="s">
        <v>1103</v>
      </c>
      <c r="D85" s="721">
        <v>-146</v>
      </c>
      <c r="E85" s="721">
        <v>-141</v>
      </c>
      <c r="F85" s="721">
        <v>0</v>
      </c>
      <c r="G85" s="721">
        <v>0</v>
      </c>
      <c r="H85" s="720" t="s">
        <v>1593</v>
      </c>
      <c r="I85" s="720" t="s">
        <v>1119</v>
      </c>
      <c r="J85" s="720" t="s">
        <v>3801</v>
      </c>
      <c r="K85" s="720" t="s">
        <v>2390</v>
      </c>
      <c r="L85" s="649" t="s">
        <v>1055</v>
      </c>
      <c r="M85" s="722">
        <v>43570</v>
      </c>
      <c r="N85" s="649"/>
      <c r="O85" s="721">
        <v>1</v>
      </c>
      <c r="P85" s="720" t="s">
        <v>1160</v>
      </c>
      <c r="Q85" s="720" t="s">
        <v>1057</v>
      </c>
      <c r="R85" s="720" t="s">
        <v>1058</v>
      </c>
      <c r="S85" s="649" t="s">
        <v>1059</v>
      </c>
      <c r="T85" s="720" t="s">
        <v>2441</v>
      </c>
    </row>
    <row r="86" spans="1:20" s="364" customFormat="1" ht="15.95" customHeight="1">
      <c r="A86" s="364" t="str">
        <f t="shared" si="1"/>
        <v>BARIGENOVA标准所有0~999</v>
      </c>
      <c r="B86" s="720" t="s">
        <v>1161</v>
      </c>
      <c r="C86" s="720" t="s">
        <v>733</v>
      </c>
      <c r="D86" s="721">
        <v>-118</v>
      </c>
      <c r="E86" s="721">
        <v>-113</v>
      </c>
      <c r="F86" s="721">
        <v>0</v>
      </c>
      <c r="G86" s="721">
        <v>0</v>
      </c>
      <c r="H86" s="720" t="s">
        <v>1152</v>
      </c>
      <c r="I86" s="720" t="s">
        <v>1072</v>
      </c>
      <c r="J86" s="720" t="s">
        <v>3654</v>
      </c>
      <c r="K86" s="649" t="s">
        <v>1087</v>
      </c>
      <c r="L86" s="649" t="s">
        <v>1055</v>
      </c>
      <c r="M86" s="722">
        <v>43570</v>
      </c>
      <c r="N86" s="649"/>
      <c r="O86" s="721">
        <v>1</v>
      </c>
      <c r="P86" s="720" t="s">
        <v>1056</v>
      </c>
      <c r="Q86" s="720" t="s">
        <v>1057</v>
      </c>
      <c r="R86" s="649" t="s">
        <v>1058</v>
      </c>
      <c r="S86" s="649" t="s">
        <v>1059</v>
      </c>
      <c r="T86" s="720"/>
    </row>
    <row r="87" spans="1:20" s="364" customFormat="1" ht="15.95" customHeight="1">
      <c r="A87" s="364" t="str">
        <f t="shared" si="1"/>
        <v>BARRANQUILLACOLON FREE ZONE标准所有0~999</v>
      </c>
      <c r="B87" s="720" t="s">
        <v>1162</v>
      </c>
      <c r="C87" s="720" t="s">
        <v>732</v>
      </c>
      <c r="D87" s="721">
        <v>120</v>
      </c>
      <c r="E87" s="721">
        <v>130</v>
      </c>
      <c r="F87" s="721">
        <v>40</v>
      </c>
      <c r="G87" s="721">
        <v>0</v>
      </c>
      <c r="H87" s="720" t="s">
        <v>1149</v>
      </c>
      <c r="I87" s="720" t="s">
        <v>1112</v>
      </c>
      <c r="J87" s="720" t="s">
        <v>3093</v>
      </c>
      <c r="K87" s="720" t="s">
        <v>1073</v>
      </c>
      <c r="L87" s="649" t="s">
        <v>1055</v>
      </c>
      <c r="M87" s="722">
        <v>43570</v>
      </c>
      <c r="N87" s="649"/>
      <c r="O87" s="721">
        <v>1</v>
      </c>
      <c r="P87" s="720" t="s">
        <v>1056</v>
      </c>
      <c r="Q87" s="720" t="s">
        <v>1057</v>
      </c>
      <c r="R87" s="720" t="s">
        <v>1074</v>
      </c>
      <c r="S87" s="649" t="s">
        <v>1059</v>
      </c>
      <c r="T87" s="649" t="s">
        <v>2424</v>
      </c>
    </row>
    <row r="88" spans="1:20" s="364" customFormat="1" ht="15.95" customHeight="1">
      <c r="A88" s="364" t="str">
        <f t="shared" si="1"/>
        <v>BASELKOPER低所有0~999</v>
      </c>
      <c r="B88" s="720" t="s">
        <v>1163</v>
      </c>
      <c r="C88" s="720" t="s">
        <v>1106</v>
      </c>
      <c r="D88" s="721">
        <v>-156</v>
      </c>
      <c r="E88" s="721">
        <v>-151</v>
      </c>
      <c r="F88" s="721">
        <v>45</v>
      </c>
      <c r="G88" s="721">
        <v>0</v>
      </c>
      <c r="H88" s="720" t="s">
        <v>1112</v>
      </c>
      <c r="I88" s="720" t="s">
        <v>1107</v>
      </c>
      <c r="J88" s="720" t="s">
        <v>2788</v>
      </c>
      <c r="K88" s="720" t="s">
        <v>1164</v>
      </c>
      <c r="L88" s="649" t="s">
        <v>1055</v>
      </c>
      <c r="M88" s="722">
        <v>43586</v>
      </c>
      <c r="N88" s="649"/>
      <c r="O88" s="721">
        <v>1</v>
      </c>
      <c r="P88" s="720" t="s">
        <v>1056</v>
      </c>
      <c r="Q88" s="720" t="s">
        <v>1057</v>
      </c>
      <c r="R88" s="720" t="s">
        <v>1058</v>
      </c>
      <c r="S88" s="649" t="s">
        <v>1060</v>
      </c>
      <c r="T88" s="720" t="s">
        <v>2448</v>
      </c>
    </row>
    <row r="89" spans="1:20" s="364" customFormat="1" ht="15.95" customHeight="1">
      <c r="A89" s="364" t="str">
        <f t="shared" si="1"/>
        <v>BASELKOPER标准所有0~999</v>
      </c>
      <c r="B89" s="720" t="s">
        <v>1163</v>
      </c>
      <c r="C89" s="720" t="s">
        <v>1106</v>
      </c>
      <c r="D89" s="721">
        <v>-111</v>
      </c>
      <c r="E89" s="721">
        <v>-106</v>
      </c>
      <c r="F89" s="721">
        <v>0</v>
      </c>
      <c r="G89" s="721">
        <v>0</v>
      </c>
      <c r="H89" s="720" t="s">
        <v>1112</v>
      </c>
      <c r="I89" s="720" t="s">
        <v>1107</v>
      </c>
      <c r="J89" s="720" t="s">
        <v>2788</v>
      </c>
      <c r="K89" s="720" t="s">
        <v>1178</v>
      </c>
      <c r="L89" s="649" t="s">
        <v>1055</v>
      </c>
      <c r="M89" s="722">
        <v>43586</v>
      </c>
      <c r="N89" s="649"/>
      <c r="O89" s="721">
        <v>1</v>
      </c>
      <c r="P89" s="720" t="s">
        <v>1056</v>
      </c>
      <c r="Q89" s="720" t="s">
        <v>1057</v>
      </c>
      <c r="R89" s="720" t="s">
        <v>1058</v>
      </c>
      <c r="S89" s="649" t="s">
        <v>1059</v>
      </c>
      <c r="T89" s="720" t="s">
        <v>2447</v>
      </c>
    </row>
    <row r="90" spans="1:20" s="364" customFormat="1" ht="15.95" customHeight="1">
      <c r="A90" s="364" t="str">
        <f t="shared" si="1"/>
        <v>BASSETERREMIAMI,FL标准所有0~999</v>
      </c>
      <c r="B90" s="720" t="s">
        <v>1165</v>
      </c>
      <c r="C90" s="720" t="s">
        <v>384</v>
      </c>
      <c r="D90" s="721">
        <v>307</v>
      </c>
      <c r="E90" s="721">
        <v>307</v>
      </c>
      <c r="F90" s="721">
        <v>0</v>
      </c>
      <c r="G90" s="721">
        <v>0</v>
      </c>
      <c r="H90" s="720" t="s">
        <v>1107</v>
      </c>
      <c r="I90" s="720" t="s">
        <v>1097</v>
      </c>
      <c r="J90" s="720" t="s">
        <v>2789</v>
      </c>
      <c r="K90" s="720"/>
      <c r="L90" s="649" t="s">
        <v>1055</v>
      </c>
      <c r="M90" s="722">
        <v>43527</v>
      </c>
      <c r="N90" s="649"/>
      <c r="O90" s="721">
        <v>2</v>
      </c>
      <c r="P90" s="720" t="s">
        <v>1056</v>
      </c>
      <c r="Q90" s="720" t="s">
        <v>1066</v>
      </c>
      <c r="R90" s="720"/>
      <c r="S90" s="649" t="s">
        <v>1059</v>
      </c>
      <c r="T90" s="720" t="s">
        <v>2437</v>
      </c>
    </row>
    <row r="91" spans="1:20" s="364" customFormat="1" ht="15.95" customHeight="1">
      <c r="A91" s="364" t="str">
        <f t="shared" si="1"/>
        <v>BATAMSINGAPORE标准所有0~999</v>
      </c>
      <c r="B91" s="720" t="s">
        <v>1166</v>
      </c>
      <c r="C91" s="720" t="s">
        <v>668</v>
      </c>
      <c r="D91" s="721">
        <v>75</v>
      </c>
      <c r="E91" s="721">
        <v>85</v>
      </c>
      <c r="F91" s="721">
        <v>0</v>
      </c>
      <c r="G91" s="721">
        <v>0</v>
      </c>
      <c r="H91" s="720" t="s">
        <v>2802</v>
      </c>
      <c r="I91" s="720" t="s">
        <v>3705</v>
      </c>
      <c r="J91" s="720" t="s">
        <v>3018</v>
      </c>
      <c r="K91" s="720" t="s">
        <v>1167</v>
      </c>
      <c r="L91" s="649" t="s">
        <v>1055</v>
      </c>
      <c r="M91" s="722">
        <v>43435</v>
      </c>
      <c r="N91" s="649"/>
      <c r="O91" s="721">
        <v>5</v>
      </c>
      <c r="P91" s="720" t="s">
        <v>1056</v>
      </c>
      <c r="Q91" s="720" t="s">
        <v>1066</v>
      </c>
      <c r="R91" s="720"/>
      <c r="S91" s="649" t="s">
        <v>1059</v>
      </c>
      <c r="T91" s="720" t="s">
        <v>2449</v>
      </c>
    </row>
    <row r="92" spans="1:20" s="364" customFormat="1" ht="15.95" customHeight="1">
      <c r="A92" s="364" t="str">
        <f t="shared" si="1"/>
        <v>BEIRUTBEIRUT标准所有0~999</v>
      </c>
      <c r="B92" s="720" t="s">
        <v>1168</v>
      </c>
      <c r="C92" s="720" t="s">
        <v>1168</v>
      </c>
      <c r="D92" s="721">
        <v>41</v>
      </c>
      <c r="E92" s="721">
        <v>46</v>
      </c>
      <c r="F92" s="721">
        <v>0</v>
      </c>
      <c r="G92" s="721">
        <v>0</v>
      </c>
      <c r="H92" s="720" t="s">
        <v>1053</v>
      </c>
      <c r="I92" s="720" t="s">
        <v>1107</v>
      </c>
      <c r="J92" s="720" t="s">
        <v>1108</v>
      </c>
      <c r="K92" s="720" t="s">
        <v>1081</v>
      </c>
      <c r="L92" s="649" t="s">
        <v>1055</v>
      </c>
      <c r="M92" s="722">
        <v>43586</v>
      </c>
      <c r="N92" s="649"/>
      <c r="O92" s="721">
        <v>1</v>
      </c>
      <c r="P92" s="720" t="s">
        <v>1056</v>
      </c>
      <c r="Q92" s="720" t="s">
        <v>1057</v>
      </c>
      <c r="R92" s="720" t="s">
        <v>1517</v>
      </c>
      <c r="S92" s="649" t="s">
        <v>1059</v>
      </c>
      <c r="T92" s="649"/>
    </row>
    <row r="93" spans="1:20" s="364" customFormat="1" ht="15.95" customHeight="1">
      <c r="A93" s="364" t="str">
        <f t="shared" si="1"/>
        <v>BELAWANSINGAPORE标准所有0~999</v>
      </c>
      <c r="B93" s="720" t="s">
        <v>1169</v>
      </c>
      <c r="C93" s="720" t="s">
        <v>668</v>
      </c>
      <c r="D93" s="721">
        <v>16</v>
      </c>
      <c r="E93" s="721">
        <v>21</v>
      </c>
      <c r="F93" s="721">
        <v>0</v>
      </c>
      <c r="G93" s="721">
        <v>0</v>
      </c>
      <c r="H93" s="720" t="s">
        <v>2802</v>
      </c>
      <c r="I93" s="720" t="s">
        <v>3705</v>
      </c>
      <c r="J93" s="720" t="s">
        <v>3018</v>
      </c>
      <c r="K93" s="720" t="s">
        <v>1081</v>
      </c>
      <c r="L93" s="649" t="s">
        <v>1055</v>
      </c>
      <c r="M93" s="722">
        <v>43435</v>
      </c>
      <c r="N93" s="649"/>
      <c r="O93" s="721">
        <v>1</v>
      </c>
      <c r="P93" s="720" t="s">
        <v>1056</v>
      </c>
      <c r="Q93" s="720" t="s">
        <v>1057</v>
      </c>
      <c r="R93" s="720" t="s">
        <v>1058</v>
      </c>
      <c r="S93" s="649" t="s">
        <v>1059</v>
      </c>
      <c r="T93" s="720" t="s">
        <v>2440</v>
      </c>
    </row>
    <row r="94" spans="1:20" s="364" customFormat="1" ht="15.95" customHeight="1">
      <c r="A94" s="364" t="str">
        <f t="shared" si="1"/>
        <v>BELFASTDUBLIN标准所有0~999</v>
      </c>
      <c r="B94" s="720" t="s">
        <v>1170</v>
      </c>
      <c r="C94" s="720" t="s">
        <v>1171</v>
      </c>
      <c r="D94" s="721">
        <v>-26</v>
      </c>
      <c r="E94" s="721">
        <v>-21</v>
      </c>
      <c r="F94" s="721">
        <v>0</v>
      </c>
      <c r="G94" s="721">
        <v>0</v>
      </c>
      <c r="H94" s="720" t="s">
        <v>1098</v>
      </c>
      <c r="I94" s="720" t="s">
        <v>1107</v>
      </c>
      <c r="J94" s="720" t="s">
        <v>3933</v>
      </c>
      <c r="K94" s="720" t="s">
        <v>1172</v>
      </c>
      <c r="L94" s="649" t="s">
        <v>1055</v>
      </c>
      <c r="M94" s="722">
        <v>43586</v>
      </c>
      <c r="N94" s="649"/>
      <c r="O94" s="721">
        <v>1</v>
      </c>
      <c r="P94" s="720" t="s">
        <v>1056</v>
      </c>
      <c r="Q94" s="720" t="s">
        <v>1057</v>
      </c>
      <c r="R94" s="720" t="s">
        <v>1058</v>
      </c>
      <c r="S94" s="649" t="s">
        <v>1059</v>
      </c>
      <c r="T94" s="649"/>
    </row>
    <row r="95" spans="1:20" s="364" customFormat="1" ht="15.95" customHeight="1">
      <c r="A95" s="364" t="str">
        <f t="shared" si="1"/>
        <v>BELFASTDUBLIN低所有0~999</v>
      </c>
      <c r="B95" s="720" t="s">
        <v>1170</v>
      </c>
      <c r="C95" s="720" t="s">
        <v>1171</v>
      </c>
      <c r="D95" s="721">
        <v>-51</v>
      </c>
      <c r="E95" s="721">
        <v>-46</v>
      </c>
      <c r="F95" s="721">
        <v>25</v>
      </c>
      <c r="G95" s="721">
        <v>0</v>
      </c>
      <c r="H95" s="720" t="s">
        <v>1098</v>
      </c>
      <c r="I95" s="720" t="s">
        <v>1107</v>
      </c>
      <c r="J95" s="720" t="s">
        <v>3933</v>
      </c>
      <c r="K95" s="720" t="s">
        <v>1172</v>
      </c>
      <c r="L95" s="649" t="s">
        <v>1055</v>
      </c>
      <c r="M95" s="722">
        <v>43586</v>
      </c>
      <c r="N95" s="649"/>
      <c r="O95" s="721">
        <v>1</v>
      </c>
      <c r="P95" s="720" t="s">
        <v>1056</v>
      </c>
      <c r="Q95" s="720" t="s">
        <v>1057</v>
      </c>
      <c r="R95" s="720" t="s">
        <v>1058</v>
      </c>
      <c r="S95" s="649" t="s">
        <v>1060</v>
      </c>
      <c r="T95" s="720"/>
    </row>
    <row r="96" spans="1:20" s="364" customFormat="1" ht="15.95" customHeight="1">
      <c r="A96" s="364" t="str">
        <f t="shared" ref="A96:A136" si="2">B96&amp;C96&amp;S96&amp;L96&amp;P96</f>
        <v>BELGRADEBELGRADE标准所有0~999</v>
      </c>
      <c r="B96" s="720" t="s">
        <v>1173</v>
      </c>
      <c r="C96" s="720" t="s">
        <v>1173</v>
      </c>
      <c r="D96" s="721">
        <v>-88</v>
      </c>
      <c r="E96" s="721">
        <v>-83</v>
      </c>
      <c r="F96" s="721">
        <v>0</v>
      </c>
      <c r="G96" s="721">
        <v>0</v>
      </c>
      <c r="H96" s="720" t="s">
        <v>1052</v>
      </c>
      <c r="I96" s="720" t="s">
        <v>1053</v>
      </c>
      <c r="J96" s="720" t="s">
        <v>1374</v>
      </c>
      <c r="K96" s="720" t="s">
        <v>3775</v>
      </c>
      <c r="L96" s="649" t="s">
        <v>1055</v>
      </c>
      <c r="M96" s="722">
        <v>43586</v>
      </c>
      <c r="N96" s="649"/>
      <c r="O96" s="721">
        <v>1</v>
      </c>
      <c r="P96" s="720" t="s">
        <v>1056</v>
      </c>
      <c r="Q96" s="720" t="s">
        <v>1057</v>
      </c>
      <c r="R96" s="720" t="s">
        <v>1058</v>
      </c>
      <c r="S96" s="649" t="s">
        <v>1059</v>
      </c>
      <c r="T96" s="720" t="s">
        <v>2451</v>
      </c>
    </row>
    <row r="97" spans="1:20" s="364" customFormat="1" ht="15.95" customHeight="1">
      <c r="A97" s="364" t="str">
        <f t="shared" si="2"/>
        <v>BELGRADEBELGRADE低所有0~999</v>
      </c>
      <c r="B97" s="720" t="s">
        <v>1173</v>
      </c>
      <c r="C97" s="720" t="s">
        <v>1173</v>
      </c>
      <c r="D97" s="721">
        <v>-133</v>
      </c>
      <c r="E97" s="721">
        <v>-128</v>
      </c>
      <c r="F97" s="721">
        <v>45</v>
      </c>
      <c r="G97" s="721">
        <v>0</v>
      </c>
      <c r="H97" s="720" t="s">
        <v>1052</v>
      </c>
      <c r="I97" s="720" t="s">
        <v>1053</v>
      </c>
      <c r="J97" s="720" t="s">
        <v>1374</v>
      </c>
      <c r="K97" s="720" t="s">
        <v>3775</v>
      </c>
      <c r="L97" s="649" t="s">
        <v>1055</v>
      </c>
      <c r="M97" s="722">
        <v>43586</v>
      </c>
      <c r="N97" s="649"/>
      <c r="O97" s="721">
        <v>1</v>
      </c>
      <c r="P97" s="720" t="s">
        <v>1056</v>
      </c>
      <c r="Q97" s="720" t="s">
        <v>1057</v>
      </c>
      <c r="R97" s="649" t="s">
        <v>1058</v>
      </c>
      <c r="S97" s="649" t="s">
        <v>1060</v>
      </c>
      <c r="T97" s="720" t="s">
        <v>2451</v>
      </c>
    </row>
    <row r="98" spans="1:20" s="364" customFormat="1" ht="15.95" customHeight="1">
      <c r="A98" s="364" t="str">
        <f t="shared" si="2"/>
        <v>BELIZE CITYMIAMI,FL标准所有0~999</v>
      </c>
      <c r="B98" s="720" t="s">
        <v>1174</v>
      </c>
      <c r="C98" s="720" t="s">
        <v>384</v>
      </c>
      <c r="D98" s="721">
        <v>227</v>
      </c>
      <c r="E98" s="721">
        <v>227</v>
      </c>
      <c r="F98" s="721">
        <v>40</v>
      </c>
      <c r="G98" s="721">
        <v>0</v>
      </c>
      <c r="H98" s="720" t="s">
        <v>1107</v>
      </c>
      <c r="I98" s="720" t="s">
        <v>1097</v>
      </c>
      <c r="J98" s="720" t="s">
        <v>2789</v>
      </c>
      <c r="K98" s="720"/>
      <c r="L98" s="649" t="s">
        <v>1055</v>
      </c>
      <c r="M98" s="722">
        <v>43527</v>
      </c>
      <c r="N98" s="649"/>
      <c r="O98" s="721">
        <v>1</v>
      </c>
      <c r="P98" s="720" t="s">
        <v>1056</v>
      </c>
      <c r="Q98" s="720" t="s">
        <v>1066</v>
      </c>
      <c r="R98" s="649"/>
      <c r="S98" s="649" t="s">
        <v>1059</v>
      </c>
      <c r="T98" s="720" t="s">
        <v>2437</v>
      </c>
    </row>
    <row r="99" spans="1:20" s="364" customFormat="1" ht="15.95" customHeight="1">
      <c r="A99" s="364" t="str">
        <f t="shared" si="2"/>
        <v>BERGAMOGENOVA标准所有0~999</v>
      </c>
      <c r="B99" s="720" t="s">
        <v>3169</v>
      </c>
      <c r="C99" s="720" t="s">
        <v>733</v>
      </c>
      <c r="D99" s="721">
        <v>-168</v>
      </c>
      <c r="E99" s="721">
        <v>-163</v>
      </c>
      <c r="F99" s="721">
        <v>0</v>
      </c>
      <c r="G99" s="721">
        <v>0</v>
      </c>
      <c r="H99" s="720" t="s">
        <v>1152</v>
      </c>
      <c r="I99" s="720" t="s">
        <v>1072</v>
      </c>
      <c r="J99" s="720" t="s">
        <v>3654</v>
      </c>
      <c r="K99" s="720" t="s">
        <v>1120</v>
      </c>
      <c r="L99" s="649" t="s">
        <v>1055</v>
      </c>
      <c r="M99" s="722">
        <v>43570</v>
      </c>
      <c r="N99" s="649"/>
      <c r="O99" s="721">
        <v>1</v>
      </c>
      <c r="P99" s="720" t="s">
        <v>1056</v>
      </c>
      <c r="Q99" s="720" t="s">
        <v>1057</v>
      </c>
      <c r="R99" s="720" t="s">
        <v>1058</v>
      </c>
      <c r="S99" s="649" t="s">
        <v>1059</v>
      </c>
      <c r="T99" s="720"/>
    </row>
    <row r="100" spans="1:20" s="364" customFormat="1" ht="15.95" customHeight="1">
      <c r="A100" s="364" t="str">
        <f t="shared" si="2"/>
        <v>BERGENOSLO标准所有0~999</v>
      </c>
      <c r="B100" s="720" t="s">
        <v>1175</v>
      </c>
      <c r="C100" s="720" t="s">
        <v>737</v>
      </c>
      <c r="D100" s="721">
        <v>1</v>
      </c>
      <c r="E100" s="721">
        <v>6</v>
      </c>
      <c r="F100" s="721">
        <v>0</v>
      </c>
      <c r="G100" s="721">
        <v>0</v>
      </c>
      <c r="H100" s="720" t="s">
        <v>1098</v>
      </c>
      <c r="I100" s="720" t="s">
        <v>1107</v>
      </c>
      <c r="J100" s="720" t="s">
        <v>3933</v>
      </c>
      <c r="K100" s="720" t="s">
        <v>1176</v>
      </c>
      <c r="L100" s="649" t="s">
        <v>1055</v>
      </c>
      <c r="M100" s="722">
        <v>43586</v>
      </c>
      <c r="N100" s="649"/>
      <c r="O100" s="721">
        <v>1</v>
      </c>
      <c r="P100" s="720" t="s">
        <v>1056</v>
      </c>
      <c r="Q100" s="720" t="s">
        <v>1057</v>
      </c>
      <c r="R100" s="720" t="s">
        <v>1058</v>
      </c>
      <c r="S100" s="649" t="s">
        <v>1059</v>
      </c>
      <c r="T100" s="720" t="s">
        <v>3328</v>
      </c>
    </row>
    <row r="101" spans="1:20" s="364" customFormat="1" ht="15.95" customHeight="1">
      <c r="A101" s="364" t="str">
        <f t="shared" si="2"/>
        <v>BERGENOSLO低所有0~999</v>
      </c>
      <c r="B101" s="720" t="s">
        <v>1175</v>
      </c>
      <c r="C101" s="720" t="s">
        <v>737</v>
      </c>
      <c r="D101" s="721">
        <v>-99</v>
      </c>
      <c r="E101" s="721">
        <v>-94</v>
      </c>
      <c r="F101" s="721">
        <v>100</v>
      </c>
      <c r="G101" s="721">
        <v>0</v>
      </c>
      <c r="H101" s="720" t="s">
        <v>1098</v>
      </c>
      <c r="I101" s="720" t="s">
        <v>1107</v>
      </c>
      <c r="J101" s="720" t="s">
        <v>3933</v>
      </c>
      <c r="K101" s="720" t="s">
        <v>1176</v>
      </c>
      <c r="L101" s="649" t="s">
        <v>1055</v>
      </c>
      <c r="M101" s="722">
        <v>43586</v>
      </c>
      <c r="N101" s="649"/>
      <c r="O101" s="721">
        <v>1</v>
      </c>
      <c r="P101" s="720" t="s">
        <v>1056</v>
      </c>
      <c r="Q101" s="720" t="s">
        <v>1057</v>
      </c>
      <c r="R101" s="720" t="s">
        <v>1058</v>
      </c>
      <c r="S101" s="649" t="s">
        <v>1060</v>
      </c>
      <c r="T101" s="720" t="s">
        <v>2421</v>
      </c>
    </row>
    <row r="102" spans="1:20" s="364" customFormat="1" ht="15.95" customHeight="1">
      <c r="A102" s="364" t="str">
        <f t="shared" si="2"/>
        <v>BERLINHAMBURG标准所有0~999</v>
      </c>
      <c r="B102" s="720" t="s">
        <v>1177</v>
      </c>
      <c r="C102" s="720" t="s">
        <v>738</v>
      </c>
      <c r="D102" s="721">
        <v>-55</v>
      </c>
      <c r="E102" s="721">
        <v>-50</v>
      </c>
      <c r="F102" s="721">
        <v>90</v>
      </c>
      <c r="G102" s="721">
        <v>0</v>
      </c>
      <c r="H102" s="720" t="s">
        <v>3930</v>
      </c>
      <c r="I102" s="720" t="s">
        <v>3931</v>
      </c>
      <c r="J102" s="720" t="s">
        <v>3932</v>
      </c>
      <c r="K102" s="720" t="s">
        <v>3696</v>
      </c>
      <c r="L102" s="649" t="s">
        <v>1055</v>
      </c>
      <c r="M102" s="722">
        <v>43586</v>
      </c>
      <c r="N102" s="649"/>
      <c r="O102" s="721">
        <v>1</v>
      </c>
      <c r="P102" s="720" t="s">
        <v>1056</v>
      </c>
      <c r="Q102" s="720" t="s">
        <v>1057</v>
      </c>
      <c r="R102" s="720" t="s">
        <v>1058</v>
      </c>
      <c r="S102" s="649" t="s">
        <v>1059</v>
      </c>
      <c r="T102" s="720" t="s">
        <v>2452</v>
      </c>
    </row>
    <row r="103" spans="1:20" s="364" customFormat="1" ht="15.95" customHeight="1">
      <c r="A103" s="364" t="str">
        <f t="shared" si="2"/>
        <v>BERNKOPER标准所有0~999</v>
      </c>
      <c r="B103" s="720" t="s">
        <v>1179</v>
      </c>
      <c r="C103" s="720" t="s">
        <v>1106</v>
      </c>
      <c r="D103" s="721">
        <v>-149</v>
      </c>
      <c r="E103" s="721">
        <v>-144</v>
      </c>
      <c r="F103" s="721">
        <v>45</v>
      </c>
      <c r="G103" s="721">
        <v>0</v>
      </c>
      <c r="H103" s="720" t="s">
        <v>1112</v>
      </c>
      <c r="I103" s="720" t="s">
        <v>1107</v>
      </c>
      <c r="J103" s="720" t="s">
        <v>2788</v>
      </c>
      <c r="K103" s="720" t="s">
        <v>1178</v>
      </c>
      <c r="L103" s="649" t="s">
        <v>1055</v>
      </c>
      <c r="M103" s="722">
        <v>43586</v>
      </c>
      <c r="N103" s="649"/>
      <c r="O103" s="721">
        <v>1</v>
      </c>
      <c r="P103" s="720" t="s">
        <v>1056</v>
      </c>
      <c r="Q103" s="720" t="s">
        <v>1057</v>
      </c>
      <c r="R103" s="720" t="s">
        <v>1058</v>
      </c>
      <c r="S103" s="649" t="s">
        <v>1059</v>
      </c>
      <c r="T103" s="720" t="s">
        <v>2450</v>
      </c>
    </row>
    <row r="104" spans="1:20" s="364" customFormat="1" ht="15.95" customHeight="1">
      <c r="A104" s="364" t="str">
        <f t="shared" si="2"/>
        <v>BESANCONLE HAVRE标准所有0~999</v>
      </c>
      <c r="B104" s="720" t="s">
        <v>1180</v>
      </c>
      <c r="C104" s="720" t="s">
        <v>1111</v>
      </c>
      <c r="D104" s="721">
        <v>-27</v>
      </c>
      <c r="E104" s="721">
        <v>-22</v>
      </c>
      <c r="F104" s="721">
        <v>0</v>
      </c>
      <c r="G104" s="721">
        <v>0</v>
      </c>
      <c r="H104" s="720" t="s">
        <v>1097</v>
      </c>
      <c r="I104" s="720" t="s">
        <v>1098</v>
      </c>
      <c r="J104" s="720" t="s">
        <v>2368</v>
      </c>
      <c r="K104" s="720" t="s">
        <v>1114</v>
      </c>
      <c r="L104" s="649" t="s">
        <v>1055</v>
      </c>
      <c r="M104" s="722">
        <v>43586</v>
      </c>
      <c r="N104" s="649"/>
      <c r="O104" s="721">
        <v>1</v>
      </c>
      <c r="P104" s="720" t="s">
        <v>1056</v>
      </c>
      <c r="Q104" s="720" t="s">
        <v>1057</v>
      </c>
      <c r="R104" s="720" t="s">
        <v>1058</v>
      </c>
      <c r="S104" s="649" t="s">
        <v>1059</v>
      </c>
      <c r="T104" s="720"/>
    </row>
    <row r="105" spans="1:20" s="364" customFormat="1" ht="15.95" customHeight="1">
      <c r="A105" s="364" t="str">
        <f t="shared" si="2"/>
        <v>BIELEFELDHAMBURG标准所有0~999</v>
      </c>
      <c r="B105" s="720" t="s">
        <v>1181</v>
      </c>
      <c r="C105" s="720" t="s">
        <v>738</v>
      </c>
      <c r="D105" s="721">
        <v>-55</v>
      </c>
      <c r="E105" s="721">
        <v>-50</v>
      </c>
      <c r="F105" s="721">
        <v>90</v>
      </c>
      <c r="G105" s="721">
        <v>0</v>
      </c>
      <c r="H105" s="720" t="s">
        <v>3930</v>
      </c>
      <c r="I105" s="720" t="s">
        <v>3931</v>
      </c>
      <c r="J105" s="720" t="s">
        <v>3932</v>
      </c>
      <c r="K105" s="720" t="s">
        <v>3696</v>
      </c>
      <c r="L105" s="649" t="s">
        <v>1055</v>
      </c>
      <c r="M105" s="722">
        <v>43586</v>
      </c>
      <c r="N105" s="649"/>
      <c r="O105" s="721">
        <v>1</v>
      </c>
      <c r="P105" s="720" t="s">
        <v>1056</v>
      </c>
      <c r="Q105" s="720" t="s">
        <v>1057</v>
      </c>
      <c r="R105" s="720" t="s">
        <v>1058</v>
      </c>
      <c r="S105" s="649" t="s">
        <v>1059</v>
      </c>
      <c r="T105" s="720" t="s">
        <v>2452</v>
      </c>
    </row>
    <row r="106" spans="1:20" s="364" customFormat="1" ht="15.95" customHeight="1">
      <c r="A106" s="364" t="str">
        <f t="shared" si="2"/>
        <v>BIELLAGENOVA标准所有0~999</v>
      </c>
      <c r="B106" s="720" t="s">
        <v>1182</v>
      </c>
      <c r="C106" s="720" t="s">
        <v>733</v>
      </c>
      <c r="D106" s="721">
        <v>-158</v>
      </c>
      <c r="E106" s="721">
        <v>-153</v>
      </c>
      <c r="F106" s="721">
        <v>0</v>
      </c>
      <c r="G106" s="721">
        <v>0</v>
      </c>
      <c r="H106" s="720" t="s">
        <v>1152</v>
      </c>
      <c r="I106" s="720" t="s">
        <v>1072</v>
      </c>
      <c r="J106" s="720" t="s">
        <v>3654</v>
      </c>
      <c r="K106" s="720" t="s">
        <v>1120</v>
      </c>
      <c r="L106" s="649" t="s">
        <v>1055</v>
      </c>
      <c r="M106" s="722">
        <v>43570</v>
      </c>
      <c r="N106" s="649"/>
      <c r="O106" s="721">
        <v>1</v>
      </c>
      <c r="P106" s="720" t="s">
        <v>1056</v>
      </c>
      <c r="Q106" s="720" t="s">
        <v>1057</v>
      </c>
      <c r="R106" s="720" t="s">
        <v>1058</v>
      </c>
      <c r="S106" s="649" t="s">
        <v>1059</v>
      </c>
      <c r="T106" s="720"/>
    </row>
    <row r="107" spans="1:20" s="364" customFormat="1" ht="15.95" customHeight="1">
      <c r="A107" s="688" t="str">
        <f t="shared" si="2"/>
        <v>BILBAOBARCELONA标准所有0~999</v>
      </c>
      <c r="B107" s="720" t="s">
        <v>1183</v>
      </c>
      <c r="C107" s="720" t="s">
        <v>1103</v>
      </c>
      <c r="D107" s="721">
        <v>-131</v>
      </c>
      <c r="E107" s="721">
        <v>-126</v>
      </c>
      <c r="F107" s="721">
        <v>0</v>
      </c>
      <c r="G107" s="721">
        <v>0</v>
      </c>
      <c r="H107" s="720" t="s">
        <v>1593</v>
      </c>
      <c r="I107" s="720" t="s">
        <v>1119</v>
      </c>
      <c r="J107" s="720" t="s">
        <v>3801</v>
      </c>
      <c r="K107" s="720" t="s">
        <v>1130</v>
      </c>
      <c r="L107" s="649" t="s">
        <v>1055</v>
      </c>
      <c r="M107" s="722">
        <v>43570</v>
      </c>
      <c r="N107" s="649"/>
      <c r="O107" s="721">
        <v>1</v>
      </c>
      <c r="P107" s="720" t="s">
        <v>1056</v>
      </c>
      <c r="Q107" s="720" t="s">
        <v>1057</v>
      </c>
      <c r="R107" s="720" t="s">
        <v>1058</v>
      </c>
      <c r="S107" s="649" t="s">
        <v>1059</v>
      </c>
      <c r="T107" s="720" t="s">
        <v>2422</v>
      </c>
    </row>
    <row r="108" spans="1:20" s="364" customFormat="1" ht="15.95" customHeight="1">
      <c r="A108" s="364" t="str">
        <f t="shared" si="2"/>
        <v>BILBAOBARCELONA低所有0~999</v>
      </c>
      <c r="B108" s="720" t="s">
        <v>1183</v>
      </c>
      <c r="C108" s="720" t="s">
        <v>1103</v>
      </c>
      <c r="D108" s="721">
        <v>-201</v>
      </c>
      <c r="E108" s="721">
        <v>-196</v>
      </c>
      <c r="F108" s="721">
        <v>70</v>
      </c>
      <c r="G108" s="721">
        <v>0</v>
      </c>
      <c r="H108" s="720" t="s">
        <v>1593</v>
      </c>
      <c r="I108" s="720" t="s">
        <v>1119</v>
      </c>
      <c r="J108" s="720" t="s">
        <v>3801</v>
      </c>
      <c r="K108" s="720" t="s">
        <v>1130</v>
      </c>
      <c r="L108" s="649" t="s">
        <v>1055</v>
      </c>
      <c r="M108" s="722">
        <v>43570</v>
      </c>
      <c r="N108" s="649"/>
      <c r="O108" s="721">
        <v>1</v>
      </c>
      <c r="P108" s="720" t="s">
        <v>1056</v>
      </c>
      <c r="Q108" s="720" t="s">
        <v>1057</v>
      </c>
      <c r="R108" s="720" t="s">
        <v>1058</v>
      </c>
      <c r="S108" s="649" t="s">
        <v>1060</v>
      </c>
      <c r="T108" s="720" t="s">
        <v>2421</v>
      </c>
    </row>
    <row r="109" spans="1:20" s="364" customFormat="1" ht="15.95" customHeight="1">
      <c r="A109" s="364" t="str">
        <f t="shared" si="2"/>
        <v>BINTULUSINGAPORE标准所有0~999</v>
      </c>
      <c r="B109" s="720" t="s">
        <v>1184</v>
      </c>
      <c r="C109" s="720" t="s">
        <v>668</v>
      </c>
      <c r="D109" s="721">
        <v>60</v>
      </c>
      <c r="E109" s="721">
        <v>65</v>
      </c>
      <c r="F109" s="721">
        <v>0</v>
      </c>
      <c r="G109" s="721">
        <v>0</v>
      </c>
      <c r="H109" s="720" t="s">
        <v>2802</v>
      </c>
      <c r="I109" s="720" t="s">
        <v>3705</v>
      </c>
      <c r="J109" s="720" t="s">
        <v>3018</v>
      </c>
      <c r="K109" s="720" t="s">
        <v>1081</v>
      </c>
      <c r="L109" s="649" t="s">
        <v>1055</v>
      </c>
      <c r="M109" s="722">
        <v>43435</v>
      </c>
      <c r="N109" s="649"/>
      <c r="O109" s="721">
        <v>1</v>
      </c>
      <c r="P109" s="720" t="s">
        <v>1056</v>
      </c>
      <c r="Q109" s="720" t="s">
        <v>1066</v>
      </c>
      <c r="R109" s="649"/>
      <c r="S109" s="649" t="s">
        <v>1059</v>
      </c>
      <c r="T109" s="720" t="s">
        <v>2453</v>
      </c>
    </row>
    <row r="110" spans="1:20" s="364" customFormat="1" ht="15.95" customHeight="1">
      <c r="A110" s="364" t="str">
        <f t="shared" si="2"/>
        <v>BINTULUSINGAPORE标准所有0~999</v>
      </c>
      <c r="B110" s="720" t="s">
        <v>1184</v>
      </c>
      <c r="C110" s="720" t="s">
        <v>668</v>
      </c>
      <c r="D110" s="721">
        <v>60</v>
      </c>
      <c r="E110" s="721">
        <v>65</v>
      </c>
      <c r="F110" s="721">
        <v>0</v>
      </c>
      <c r="G110" s="721">
        <v>0</v>
      </c>
      <c r="H110" s="720" t="s">
        <v>2802</v>
      </c>
      <c r="I110" s="720" t="s">
        <v>3626</v>
      </c>
      <c r="J110" s="720" t="s">
        <v>3018</v>
      </c>
      <c r="K110" s="720" t="s">
        <v>1081</v>
      </c>
      <c r="L110" s="649" t="s">
        <v>1055</v>
      </c>
      <c r="M110" s="722">
        <v>43394</v>
      </c>
      <c r="N110" s="649"/>
      <c r="O110" s="721">
        <v>1</v>
      </c>
      <c r="P110" s="720" t="s">
        <v>1056</v>
      </c>
      <c r="Q110" s="720" t="s">
        <v>1066</v>
      </c>
      <c r="R110" s="649"/>
      <c r="S110" s="649" t="s">
        <v>1059</v>
      </c>
      <c r="T110" s="649" t="s">
        <v>2453</v>
      </c>
    </row>
    <row r="111" spans="1:20" s="364" customFormat="1" ht="15.95" customHeight="1">
      <c r="A111" s="364" t="str">
        <f t="shared" si="2"/>
        <v>BIRMINGHAMFELIXSTOWE标准所有3~999</v>
      </c>
      <c r="B111" s="720" t="s">
        <v>1185</v>
      </c>
      <c r="C111" s="720" t="s">
        <v>1186</v>
      </c>
      <c r="D111" s="721">
        <v>-71</v>
      </c>
      <c r="E111" s="721">
        <v>-66</v>
      </c>
      <c r="F111" s="721">
        <v>0</v>
      </c>
      <c r="G111" s="721">
        <v>0</v>
      </c>
      <c r="H111" s="720" t="s">
        <v>3936</v>
      </c>
      <c r="I111" s="720" t="s">
        <v>1072</v>
      </c>
      <c r="J111" s="720" t="s">
        <v>2992</v>
      </c>
      <c r="K111" s="720" t="s">
        <v>1187</v>
      </c>
      <c r="L111" s="649" t="s">
        <v>1055</v>
      </c>
      <c r="M111" s="722">
        <v>43586</v>
      </c>
      <c r="N111" s="649"/>
      <c r="O111" s="721">
        <v>1</v>
      </c>
      <c r="P111" s="720" t="s">
        <v>1160</v>
      </c>
      <c r="Q111" s="720" t="s">
        <v>1057</v>
      </c>
      <c r="R111" s="649" t="s">
        <v>1058</v>
      </c>
      <c r="S111" s="649" t="s">
        <v>1059</v>
      </c>
      <c r="T111" s="720" t="s">
        <v>2441</v>
      </c>
    </row>
    <row r="112" spans="1:20" s="364" customFormat="1" ht="15.95" customHeight="1">
      <c r="A112" s="364" t="str">
        <f t="shared" si="2"/>
        <v>BIRMINGHAMFELIXSTOWE标准所有0~3</v>
      </c>
      <c r="B112" s="720" t="s">
        <v>1185</v>
      </c>
      <c r="C112" s="720" t="s">
        <v>1186</v>
      </c>
      <c r="D112" s="721">
        <v>-81</v>
      </c>
      <c r="E112" s="721">
        <v>-76</v>
      </c>
      <c r="F112" s="721">
        <v>0</v>
      </c>
      <c r="G112" s="721">
        <v>0</v>
      </c>
      <c r="H112" s="720" t="s">
        <v>3936</v>
      </c>
      <c r="I112" s="720" t="s">
        <v>1072</v>
      </c>
      <c r="J112" s="720" t="s">
        <v>2992</v>
      </c>
      <c r="K112" s="720" t="s">
        <v>1335</v>
      </c>
      <c r="L112" s="649" t="s">
        <v>1055</v>
      </c>
      <c r="M112" s="722">
        <v>43586</v>
      </c>
      <c r="N112" s="649"/>
      <c r="O112" s="721">
        <v>1</v>
      </c>
      <c r="P112" s="720" t="s">
        <v>1188</v>
      </c>
      <c r="Q112" s="720" t="s">
        <v>1057</v>
      </c>
      <c r="R112" s="720" t="s">
        <v>1058</v>
      </c>
      <c r="S112" s="649" t="s">
        <v>1059</v>
      </c>
      <c r="T112" s="720" t="s">
        <v>2444</v>
      </c>
    </row>
    <row r="113" spans="1:20" s="364" customFormat="1" ht="15.95" customHeight="1">
      <c r="A113" s="364" t="str">
        <f t="shared" si="2"/>
        <v>BIRMINGHAMFELIXSTOWE低所有3~999</v>
      </c>
      <c r="B113" s="720" t="s">
        <v>1185</v>
      </c>
      <c r="C113" s="720" t="s">
        <v>1186</v>
      </c>
      <c r="D113" s="721">
        <v>-141</v>
      </c>
      <c r="E113" s="721">
        <v>-136</v>
      </c>
      <c r="F113" s="721">
        <v>70</v>
      </c>
      <c r="G113" s="721">
        <v>0</v>
      </c>
      <c r="H113" s="720" t="s">
        <v>3936</v>
      </c>
      <c r="I113" s="720" t="s">
        <v>1072</v>
      </c>
      <c r="J113" s="720" t="s">
        <v>2992</v>
      </c>
      <c r="K113" s="720" t="s">
        <v>1187</v>
      </c>
      <c r="L113" s="649" t="s">
        <v>1055</v>
      </c>
      <c r="M113" s="722">
        <v>43586</v>
      </c>
      <c r="N113" s="649"/>
      <c r="O113" s="721">
        <v>1</v>
      </c>
      <c r="P113" s="720" t="s">
        <v>1160</v>
      </c>
      <c r="Q113" s="720" t="s">
        <v>1057</v>
      </c>
      <c r="R113" s="720" t="s">
        <v>1058</v>
      </c>
      <c r="S113" s="649" t="s">
        <v>1060</v>
      </c>
      <c r="T113" s="649" t="s">
        <v>2443</v>
      </c>
    </row>
    <row r="114" spans="1:20" s="364" customFormat="1" ht="15.95" customHeight="1">
      <c r="A114" s="364" t="str">
        <f t="shared" si="2"/>
        <v>BIRMINGHAMFELIXSTOWE低所有0~3</v>
      </c>
      <c r="B114" s="720" t="s">
        <v>1185</v>
      </c>
      <c r="C114" s="720" t="s">
        <v>1186</v>
      </c>
      <c r="D114" s="721">
        <v>-151</v>
      </c>
      <c r="E114" s="721">
        <v>-146</v>
      </c>
      <c r="F114" s="721">
        <v>70</v>
      </c>
      <c r="G114" s="721">
        <v>0</v>
      </c>
      <c r="H114" s="720" t="s">
        <v>3936</v>
      </c>
      <c r="I114" s="720" t="s">
        <v>1072</v>
      </c>
      <c r="J114" s="720" t="s">
        <v>2992</v>
      </c>
      <c r="K114" s="720" t="s">
        <v>1187</v>
      </c>
      <c r="L114" s="649" t="s">
        <v>1055</v>
      </c>
      <c r="M114" s="722">
        <v>43586</v>
      </c>
      <c r="N114" s="649"/>
      <c r="O114" s="721">
        <v>1</v>
      </c>
      <c r="P114" s="720" t="s">
        <v>1188</v>
      </c>
      <c r="Q114" s="720" t="s">
        <v>1057</v>
      </c>
      <c r="R114" s="720" t="s">
        <v>1058</v>
      </c>
      <c r="S114" s="649" t="s">
        <v>1060</v>
      </c>
      <c r="T114" s="649" t="s">
        <v>2445</v>
      </c>
    </row>
    <row r="115" spans="1:20" s="364" customFormat="1" ht="15.95" customHeight="1">
      <c r="A115" s="364" t="str">
        <f t="shared" si="2"/>
        <v>BIRMINGHAMSOUTHAMPTON标准所有0~3</v>
      </c>
      <c r="B115" s="720" t="s">
        <v>1185</v>
      </c>
      <c r="C115" s="720" t="s">
        <v>1189</v>
      </c>
      <c r="D115" s="721">
        <v>-81</v>
      </c>
      <c r="E115" s="721">
        <v>-76</v>
      </c>
      <c r="F115" s="721">
        <v>0</v>
      </c>
      <c r="G115" s="721">
        <v>0</v>
      </c>
      <c r="H115" s="720" t="s">
        <v>1097</v>
      </c>
      <c r="I115" s="720" t="s">
        <v>1098</v>
      </c>
      <c r="J115" s="720" t="s">
        <v>1374</v>
      </c>
      <c r="K115" s="720" t="s">
        <v>1187</v>
      </c>
      <c r="L115" s="649" t="s">
        <v>1055</v>
      </c>
      <c r="M115" s="722">
        <v>43586</v>
      </c>
      <c r="N115" s="649"/>
      <c r="O115" s="721">
        <v>1</v>
      </c>
      <c r="P115" s="720" t="s">
        <v>1188</v>
      </c>
      <c r="Q115" s="720" t="s">
        <v>1057</v>
      </c>
      <c r="R115" s="720" t="s">
        <v>1058</v>
      </c>
      <c r="S115" s="649" t="s">
        <v>1059</v>
      </c>
      <c r="T115" s="720" t="s">
        <v>2444</v>
      </c>
    </row>
    <row r="116" spans="1:20" s="364" customFormat="1" ht="15.95" customHeight="1">
      <c r="A116" s="364" t="str">
        <f t="shared" si="2"/>
        <v>BIRMINGHAMSOUTHAMPTON低所有0~3</v>
      </c>
      <c r="B116" s="720" t="s">
        <v>1185</v>
      </c>
      <c r="C116" s="720" t="s">
        <v>1189</v>
      </c>
      <c r="D116" s="721">
        <v>-151</v>
      </c>
      <c r="E116" s="721">
        <v>-146</v>
      </c>
      <c r="F116" s="721">
        <v>70</v>
      </c>
      <c r="G116" s="721">
        <v>0</v>
      </c>
      <c r="H116" s="720" t="s">
        <v>1097</v>
      </c>
      <c r="I116" s="720" t="s">
        <v>1098</v>
      </c>
      <c r="J116" s="720" t="s">
        <v>1374</v>
      </c>
      <c r="K116" s="720" t="s">
        <v>1187</v>
      </c>
      <c r="L116" s="649" t="s">
        <v>1055</v>
      </c>
      <c r="M116" s="722">
        <v>43586</v>
      </c>
      <c r="N116" s="649"/>
      <c r="O116" s="721">
        <v>1</v>
      </c>
      <c r="P116" s="720" t="s">
        <v>1188</v>
      </c>
      <c r="Q116" s="720" t="s">
        <v>1057</v>
      </c>
      <c r="R116" s="720" t="s">
        <v>1058</v>
      </c>
      <c r="S116" s="649" t="s">
        <v>1060</v>
      </c>
      <c r="T116" s="720" t="s">
        <v>2445</v>
      </c>
    </row>
    <row r="117" spans="1:20" s="364" customFormat="1" ht="15.95" customHeight="1">
      <c r="A117" s="364" t="str">
        <f t="shared" si="2"/>
        <v>BIRMINGHAMSOUTHAMPTON标准所有3~999</v>
      </c>
      <c r="B117" s="720" t="s">
        <v>1185</v>
      </c>
      <c r="C117" s="720" t="s">
        <v>1189</v>
      </c>
      <c r="D117" s="721">
        <v>-71</v>
      </c>
      <c r="E117" s="721">
        <v>-66</v>
      </c>
      <c r="F117" s="721">
        <v>0</v>
      </c>
      <c r="G117" s="721">
        <v>0</v>
      </c>
      <c r="H117" s="720" t="s">
        <v>1097</v>
      </c>
      <c r="I117" s="720" t="s">
        <v>1098</v>
      </c>
      <c r="J117" s="720" t="s">
        <v>1374</v>
      </c>
      <c r="K117" s="720" t="s">
        <v>1187</v>
      </c>
      <c r="L117" s="649" t="s">
        <v>1055</v>
      </c>
      <c r="M117" s="722">
        <v>43586</v>
      </c>
      <c r="N117" s="649"/>
      <c r="O117" s="721">
        <v>1</v>
      </c>
      <c r="P117" s="720" t="s">
        <v>1160</v>
      </c>
      <c r="Q117" s="720" t="s">
        <v>1057</v>
      </c>
      <c r="R117" s="720" t="s">
        <v>1058</v>
      </c>
      <c r="S117" s="649" t="s">
        <v>1059</v>
      </c>
      <c r="T117" s="649" t="s">
        <v>2441</v>
      </c>
    </row>
    <row r="118" spans="1:20" s="364" customFormat="1" ht="15.95" customHeight="1">
      <c r="A118" s="364" t="str">
        <f t="shared" si="2"/>
        <v>BIRMINGHAMSOUTHAMPTON低所有3~999</v>
      </c>
      <c r="B118" s="720" t="s">
        <v>1185</v>
      </c>
      <c r="C118" s="720" t="s">
        <v>1189</v>
      </c>
      <c r="D118" s="721">
        <v>-141</v>
      </c>
      <c r="E118" s="721">
        <v>-136</v>
      </c>
      <c r="F118" s="721">
        <v>70</v>
      </c>
      <c r="G118" s="721">
        <v>0</v>
      </c>
      <c r="H118" s="720" t="s">
        <v>1097</v>
      </c>
      <c r="I118" s="720" t="s">
        <v>1098</v>
      </c>
      <c r="J118" s="720" t="s">
        <v>1374</v>
      </c>
      <c r="K118" s="720" t="s">
        <v>1187</v>
      </c>
      <c r="L118" s="649" t="s">
        <v>1055</v>
      </c>
      <c r="M118" s="722">
        <v>43586</v>
      </c>
      <c r="N118" s="649"/>
      <c r="O118" s="721">
        <v>1</v>
      </c>
      <c r="P118" s="720" t="s">
        <v>1160</v>
      </c>
      <c r="Q118" s="720" t="s">
        <v>1057</v>
      </c>
      <c r="R118" s="720" t="s">
        <v>1058</v>
      </c>
      <c r="S118" s="649" t="s">
        <v>1060</v>
      </c>
      <c r="T118" s="720" t="s">
        <v>2443</v>
      </c>
    </row>
    <row r="119" spans="1:20" s="364" customFormat="1" ht="15.95" customHeight="1">
      <c r="A119" s="364" t="str">
        <f t="shared" si="2"/>
        <v>BLACKBURNFELIXSTOWE低所有0~999</v>
      </c>
      <c r="B119" s="720" t="s">
        <v>2342</v>
      </c>
      <c r="C119" s="720" t="s">
        <v>1186</v>
      </c>
      <c r="D119" s="721">
        <v>-136</v>
      </c>
      <c r="E119" s="721">
        <v>-131</v>
      </c>
      <c r="F119" s="721">
        <v>70</v>
      </c>
      <c r="G119" s="721">
        <v>0</v>
      </c>
      <c r="H119" s="720" t="s">
        <v>3936</v>
      </c>
      <c r="I119" s="720" t="s">
        <v>1072</v>
      </c>
      <c r="J119" s="720" t="s">
        <v>2992</v>
      </c>
      <c r="K119" s="720" t="s">
        <v>1335</v>
      </c>
      <c r="L119" s="649" t="s">
        <v>1055</v>
      </c>
      <c r="M119" s="722">
        <v>43586</v>
      </c>
      <c r="N119" s="649"/>
      <c r="O119" s="721">
        <v>1</v>
      </c>
      <c r="P119" s="720" t="s">
        <v>1056</v>
      </c>
      <c r="Q119" s="720" t="s">
        <v>1057</v>
      </c>
      <c r="R119" s="720" t="s">
        <v>1058</v>
      </c>
      <c r="S119" s="649" t="s">
        <v>1060</v>
      </c>
      <c r="T119" s="720" t="s">
        <v>2421</v>
      </c>
    </row>
    <row r="120" spans="1:20" s="364" customFormat="1" ht="15.95" customHeight="1">
      <c r="A120" s="364" t="str">
        <f t="shared" si="2"/>
        <v>BLACKBURNSOUTHAMPTON低所有0~999</v>
      </c>
      <c r="B120" s="720" t="s">
        <v>2342</v>
      </c>
      <c r="C120" s="720" t="s">
        <v>1189</v>
      </c>
      <c r="D120" s="721">
        <v>-136</v>
      </c>
      <c r="E120" s="721">
        <v>-131</v>
      </c>
      <c r="F120" s="721">
        <v>70</v>
      </c>
      <c r="G120" s="721">
        <v>0</v>
      </c>
      <c r="H120" s="720" t="s">
        <v>1097</v>
      </c>
      <c r="I120" s="720" t="s">
        <v>1098</v>
      </c>
      <c r="J120" s="720" t="s">
        <v>1374</v>
      </c>
      <c r="K120" s="720" t="s">
        <v>1335</v>
      </c>
      <c r="L120" s="649" t="s">
        <v>1055</v>
      </c>
      <c r="M120" s="722">
        <v>43586</v>
      </c>
      <c r="N120" s="649"/>
      <c r="O120" s="721">
        <v>1</v>
      </c>
      <c r="P120" s="720" t="s">
        <v>1056</v>
      </c>
      <c r="Q120" s="720" t="s">
        <v>1057</v>
      </c>
      <c r="R120" s="720" t="s">
        <v>1058</v>
      </c>
      <c r="S120" s="649" t="s">
        <v>1060</v>
      </c>
      <c r="T120" s="720" t="s">
        <v>2421</v>
      </c>
    </row>
    <row r="121" spans="1:20" s="364" customFormat="1" ht="15.95" customHeight="1">
      <c r="A121" s="364" t="str">
        <f t="shared" si="2"/>
        <v>BLANTYREDURBAN标准所有0~999</v>
      </c>
      <c r="B121" s="720" t="s">
        <v>1749</v>
      </c>
      <c r="C121" s="720" t="s">
        <v>1062</v>
      </c>
      <c r="D121" s="721">
        <v>260</v>
      </c>
      <c r="E121" s="721">
        <v>265</v>
      </c>
      <c r="F121" s="721">
        <v>0</v>
      </c>
      <c r="G121" s="721">
        <v>0</v>
      </c>
      <c r="H121" s="720" t="s">
        <v>1593</v>
      </c>
      <c r="I121" s="720" t="s">
        <v>1119</v>
      </c>
      <c r="J121" s="720" t="s">
        <v>3248</v>
      </c>
      <c r="K121" s="720" t="s">
        <v>1078</v>
      </c>
      <c r="L121" s="649" t="s">
        <v>1055</v>
      </c>
      <c r="M121" s="722">
        <v>43438</v>
      </c>
      <c r="N121" s="649"/>
      <c r="O121" s="721">
        <v>2</v>
      </c>
      <c r="P121" s="720" t="s">
        <v>1056</v>
      </c>
      <c r="Q121" s="720" t="s">
        <v>1066</v>
      </c>
      <c r="R121" s="720"/>
      <c r="S121" s="649" t="s">
        <v>1059</v>
      </c>
      <c r="T121" s="720" t="s">
        <v>3732</v>
      </c>
    </row>
    <row r="122" spans="1:20" s="364" customFormat="1" ht="15.95" customHeight="1">
      <c r="A122" s="364" t="str">
        <f t="shared" si="2"/>
        <v>BLENHEIMAUCKLAND标准所有0~999</v>
      </c>
      <c r="B122" s="720" t="s">
        <v>1190</v>
      </c>
      <c r="C122" s="720" t="s">
        <v>1089</v>
      </c>
      <c r="D122" s="721">
        <v>135</v>
      </c>
      <c r="E122" s="721">
        <v>140</v>
      </c>
      <c r="F122" s="721">
        <v>0</v>
      </c>
      <c r="G122" s="721">
        <v>0</v>
      </c>
      <c r="H122" s="720" t="s">
        <v>1090</v>
      </c>
      <c r="I122" s="720" t="s">
        <v>1489</v>
      </c>
      <c r="J122" s="720" t="s">
        <v>2791</v>
      </c>
      <c r="K122" s="720" t="s">
        <v>1078</v>
      </c>
      <c r="L122" s="649" t="s">
        <v>1055</v>
      </c>
      <c r="M122" s="722">
        <v>43438</v>
      </c>
      <c r="N122" s="649"/>
      <c r="O122" s="721">
        <v>1</v>
      </c>
      <c r="P122" s="720" t="s">
        <v>1056</v>
      </c>
      <c r="Q122" s="720" t="s">
        <v>1066</v>
      </c>
      <c r="R122" s="720"/>
      <c r="S122" s="649" t="s">
        <v>1059</v>
      </c>
      <c r="T122" s="720"/>
    </row>
    <row r="123" spans="1:20" s="364" customFormat="1" ht="15.95" customHeight="1">
      <c r="A123" s="364" t="str">
        <f t="shared" si="2"/>
        <v>BOBRUYSKHAMBURG标准所有0~999</v>
      </c>
      <c r="B123" s="720" t="s">
        <v>3387</v>
      </c>
      <c r="C123" s="720" t="s">
        <v>738</v>
      </c>
      <c r="D123" s="721">
        <v>176</v>
      </c>
      <c r="E123" s="721">
        <v>181</v>
      </c>
      <c r="F123" s="721">
        <v>0</v>
      </c>
      <c r="G123" s="721">
        <v>0</v>
      </c>
      <c r="H123" s="720" t="s">
        <v>3930</v>
      </c>
      <c r="I123" s="720" t="s">
        <v>3931</v>
      </c>
      <c r="J123" s="720" t="s">
        <v>3932</v>
      </c>
      <c r="K123" s="720" t="s">
        <v>1087</v>
      </c>
      <c r="L123" s="649" t="s">
        <v>1055</v>
      </c>
      <c r="M123" s="722">
        <v>43586</v>
      </c>
      <c r="N123" s="649"/>
      <c r="O123" s="721">
        <v>1</v>
      </c>
      <c r="P123" s="720" t="s">
        <v>1056</v>
      </c>
      <c r="Q123" s="720" t="s">
        <v>1066</v>
      </c>
      <c r="R123" s="720"/>
      <c r="S123" s="649" t="s">
        <v>1059</v>
      </c>
      <c r="T123" s="720" t="s">
        <v>3388</v>
      </c>
    </row>
    <row r="124" spans="1:20" s="364" customFormat="1" ht="15.95" customHeight="1">
      <c r="A124" s="364" t="str">
        <f t="shared" si="2"/>
        <v>BOGOTABUENAVENTURA标准所有0~999</v>
      </c>
      <c r="B124" s="720" t="s">
        <v>1191</v>
      </c>
      <c r="C124" s="720" t="s">
        <v>1192</v>
      </c>
      <c r="D124" s="721">
        <v>153</v>
      </c>
      <c r="E124" s="721">
        <v>163</v>
      </c>
      <c r="F124" s="721">
        <v>40</v>
      </c>
      <c r="G124" s="721">
        <v>30</v>
      </c>
      <c r="H124" s="720" t="s">
        <v>1090</v>
      </c>
      <c r="I124" s="720" t="s">
        <v>1489</v>
      </c>
      <c r="J124" s="720" t="s">
        <v>3170</v>
      </c>
      <c r="K124" s="720" t="s">
        <v>1073</v>
      </c>
      <c r="L124" s="649" t="s">
        <v>1055</v>
      </c>
      <c r="M124" s="722">
        <v>43570</v>
      </c>
      <c r="N124" s="649"/>
      <c r="O124" s="721">
        <v>3</v>
      </c>
      <c r="P124" s="720" t="s">
        <v>1056</v>
      </c>
      <c r="Q124" s="720" t="s">
        <v>1057</v>
      </c>
      <c r="R124" s="720" t="s">
        <v>1074</v>
      </c>
      <c r="S124" s="649" t="s">
        <v>1059</v>
      </c>
      <c r="T124" s="720" t="s">
        <v>2454</v>
      </c>
    </row>
    <row r="125" spans="1:20" s="364" customFormat="1" ht="15.95" customHeight="1">
      <c r="A125" s="364" t="str">
        <f t="shared" si="2"/>
        <v>BOLOGNAGENOVA标准所有0~999</v>
      </c>
      <c r="B125" s="720" t="s">
        <v>1193</v>
      </c>
      <c r="C125" s="720" t="s">
        <v>733</v>
      </c>
      <c r="D125" s="721">
        <v>-168</v>
      </c>
      <c r="E125" s="721">
        <v>-163</v>
      </c>
      <c r="F125" s="721">
        <v>0</v>
      </c>
      <c r="G125" s="721">
        <v>0</v>
      </c>
      <c r="H125" s="720" t="s">
        <v>1152</v>
      </c>
      <c r="I125" s="720" t="s">
        <v>1072</v>
      </c>
      <c r="J125" s="720" t="s">
        <v>3654</v>
      </c>
      <c r="K125" s="720" t="s">
        <v>1120</v>
      </c>
      <c r="L125" s="649" t="s">
        <v>1055</v>
      </c>
      <c r="M125" s="722">
        <v>43570</v>
      </c>
      <c r="N125" s="649"/>
      <c r="O125" s="721">
        <v>1</v>
      </c>
      <c r="P125" s="720" t="s">
        <v>1056</v>
      </c>
      <c r="Q125" s="720" t="s">
        <v>1057</v>
      </c>
      <c r="R125" s="720" t="s">
        <v>1058</v>
      </c>
      <c r="S125" s="649" t="s">
        <v>1059</v>
      </c>
      <c r="T125" s="720"/>
    </row>
    <row r="126" spans="1:20" s="364" customFormat="1" ht="15.95" customHeight="1">
      <c r="A126" s="364" t="str">
        <f t="shared" si="2"/>
        <v>BOLZANOGENOVA标准所有0~999</v>
      </c>
      <c r="B126" s="720" t="s">
        <v>1194</v>
      </c>
      <c r="C126" s="720" t="s">
        <v>733</v>
      </c>
      <c r="D126" s="721">
        <v>-148</v>
      </c>
      <c r="E126" s="721">
        <v>-143</v>
      </c>
      <c r="F126" s="721">
        <v>0</v>
      </c>
      <c r="G126" s="721">
        <v>0</v>
      </c>
      <c r="H126" s="720" t="s">
        <v>1152</v>
      </c>
      <c r="I126" s="720" t="s">
        <v>1072</v>
      </c>
      <c r="J126" s="720" t="s">
        <v>3654</v>
      </c>
      <c r="K126" s="720" t="s">
        <v>1120</v>
      </c>
      <c r="L126" s="649" t="s">
        <v>1055</v>
      </c>
      <c r="M126" s="722">
        <v>43570</v>
      </c>
      <c r="N126" s="649"/>
      <c r="O126" s="721">
        <v>1</v>
      </c>
      <c r="P126" s="720" t="s">
        <v>1056</v>
      </c>
      <c r="Q126" s="720" t="s">
        <v>1057</v>
      </c>
      <c r="R126" s="720" t="s">
        <v>1058</v>
      </c>
      <c r="S126" s="649" t="s">
        <v>1059</v>
      </c>
      <c r="T126" s="649"/>
    </row>
    <row r="127" spans="1:20" s="364" customFormat="1" ht="15.95" customHeight="1">
      <c r="A127" s="364" t="str">
        <f t="shared" si="2"/>
        <v>BOMBAYNHAVA SHEVA标准所有0~999</v>
      </c>
      <c r="B127" s="720" t="s">
        <v>1195</v>
      </c>
      <c r="C127" s="720" t="s">
        <v>1086</v>
      </c>
      <c r="D127" s="721">
        <v>-21</v>
      </c>
      <c r="E127" s="721">
        <v>-16</v>
      </c>
      <c r="F127" s="721">
        <v>0</v>
      </c>
      <c r="G127" s="721">
        <v>0</v>
      </c>
      <c r="H127" s="720" t="s">
        <v>2994</v>
      </c>
      <c r="I127" s="720" t="s">
        <v>3624</v>
      </c>
      <c r="J127" s="720" t="s">
        <v>2995</v>
      </c>
      <c r="K127" s="720" t="s">
        <v>1302</v>
      </c>
      <c r="L127" s="649" t="s">
        <v>1055</v>
      </c>
      <c r="M127" s="722">
        <v>43438</v>
      </c>
      <c r="N127" s="649"/>
      <c r="O127" s="721">
        <v>1</v>
      </c>
      <c r="P127" s="720" t="s">
        <v>1056</v>
      </c>
      <c r="Q127" s="720" t="s">
        <v>1057</v>
      </c>
      <c r="R127" s="720" t="s">
        <v>1058</v>
      </c>
      <c r="S127" s="649" t="s">
        <v>1059</v>
      </c>
      <c r="T127" s="649" t="s">
        <v>2439</v>
      </c>
    </row>
    <row r="128" spans="1:20" s="364" customFormat="1" ht="15.95" customHeight="1">
      <c r="A128" s="364" t="str">
        <f t="shared" si="2"/>
        <v>BONNHAMBURG标准所有0~999</v>
      </c>
      <c r="B128" s="720" t="s">
        <v>1197</v>
      </c>
      <c r="C128" s="720" t="s">
        <v>738</v>
      </c>
      <c r="D128" s="721">
        <v>-55</v>
      </c>
      <c r="E128" s="721">
        <v>-50</v>
      </c>
      <c r="F128" s="721">
        <v>90</v>
      </c>
      <c r="G128" s="721">
        <v>0</v>
      </c>
      <c r="H128" s="720" t="s">
        <v>3930</v>
      </c>
      <c r="I128" s="720" t="s">
        <v>3931</v>
      </c>
      <c r="J128" s="720" t="s">
        <v>3932</v>
      </c>
      <c r="K128" s="720" t="s">
        <v>1178</v>
      </c>
      <c r="L128" s="649" t="s">
        <v>1055</v>
      </c>
      <c r="M128" s="722">
        <v>43586</v>
      </c>
      <c r="N128" s="649"/>
      <c r="O128" s="721">
        <v>1</v>
      </c>
      <c r="P128" s="720" t="s">
        <v>1056</v>
      </c>
      <c r="Q128" s="720" t="s">
        <v>1057</v>
      </c>
      <c r="R128" s="720" t="s">
        <v>1058</v>
      </c>
      <c r="S128" s="649" t="s">
        <v>1059</v>
      </c>
      <c r="T128" s="720" t="s">
        <v>2455</v>
      </c>
    </row>
    <row r="129" spans="1:20" s="364" customFormat="1" ht="15.95" customHeight="1">
      <c r="A129" s="364" t="str">
        <f t="shared" si="2"/>
        <v>BORDEAUXLE HAVRE标准所有0~999</v>
      </c>
      <c r="B129" s="720" t="s">
        <v>1198</v>
      </c>
      <c r="C129" s="720" t="s">
        <v>1111</v>
      </c>
      <c r="D129" s="721">
        <v>-16</v>
      </c>
      <c r="E129" s="721">
        <v>-11</v>
      </c>
      <c r="F129" s="721">
        <v>0</v>
      </c>
      <c r="G129" s="721">
        <v>0</v>
      </c>
      <c r="H129" s="720" t="s">
        <v>1097</v>
      </c>
      <c r="I129" s="720" t="s">
        <v>1098</v>
      </c>
      <c r="J129" s="720" t="s">
        <v>2368</v>
      </c>
      <c r="K129" s="720" t="s">
        <v>1114</v>
      </c>
      <c r="L129" s="649" t="s">
        <v>1055</v>
      </c>
      <c r="M129" s="722">
        <v>43586</v>
      </c>
      <c r="N129" s="649"/>
      <c r="O129" s="721">
        <v>1</v>
      </c>
      <c r="P129" s="720" t="s">
        <v>1056</v>
      </c>
      <c r="Q129" s="720" t="s">
        <v>1057</v>
      </c>
      <c r="R129" s="720" t="s">
        <v>1058</v>
      </c>
      <c r="S129" s="649" t="s">
        <v>1059</v>
      </c>
      <c r="T129" s="649"/>
    </row>
    <row r="130" spans="1:20" s="364" customFormat="1" ht="15.95" customHeight="1">
      <c r="A130" s="364" t="str">
        <f t="shared" si="2"/>
        <v>BOSTON,MANEW YORK,NY标准所有0~999</v>
      </c>
      <c r="B130" s="720" t="s">
        <v>387</v>
      </c>
      <c r="C130" s="720" t="s">
        <v>1148</v>
      </c>
      <c r="D130" s="721">
        <v>75</v>
      </c>
      <c r="E130" s="721">
        <v>85</v>
      </c>
      <c r="F130" s="721">
        <v>0</v>
      </c>
      <c r="G130" s="721">
        <v>0</v>
      </c>
      <c r="H130" s="720" t="s">
        <v>1090</v>
      </c>
      <c r="I130" s="720" t="s">
        <v>1489</v>
      </c>
      <c r="J130" s="720" t="s">
        <v>2419</v>
      </c>
      <c r="K130" s="720" t="s">
        <v>1069</v>
      </c>
      <c r="L130" s="649" t="s">
        <v>1055</v>
      </c>
      <c r="M130" s="722">
        <v>43558</v>
      </c>
      <c r="N130" s="649"/>
      <c r="O130" s="721">
        <v>1</v>
      </c>
      <c r="P130" s="720" t="s">
        <v>1056</v>
      </c>
      <c r="Q130" s="720" t="s">
        <v>1057</v>
      </c>
      <c r="R130" s="720" t="s">
        <v>1058</v>
      </c>
      <c r="S130" s="649" t="s">
        <v>1059</v>
      </c>
      <c r="T130" s="720" t="s">
        <v>2437</v>
      </c>
    </row>
    <row r="131" spans="1:20" s="364" customFormat="1" ht="15.95" customHeight="1">
      <c r="A131" s="364" t="str">
        <f t="shared" si="2"/>
        <v>BRADFORDFELIXSTOWE低所有0~999</v>
      </c>
      <c r="B131" s="720" t="s">
        <v>2344</v>
      </c>
      <c r="C131" s="720" t="s">
        <v>1186</v>
      </c>
      <c r="D131" s="721">
        <v>-136</v>
      </c>
      <c r="E131" s="721">
        <v>-131</v>
      </c>
      <c r="F131" s="721">
        <v>70</v>
      </c>
      <c r="G131" s="721">
        <v>0</v>
      </c>
      <c r="H131" s="720" t="s">
        <v>3936</v>
      </c>
      <c r="I131" s="720" t="s">
        <v>1072</v>
      </c>
      <c r="J131" s="720" t="s">
        <v>2992</v>
      </c>
      <c r="K131" s="720" t="s">
        <v>1335</v>
      </c>
      <c r="L131" s="649" t="s">
        <v>1055</v>
      </c>
      <c r="M131" s="722">
        <v>43586</v>
      </c>
      <c r="N131" s="649"/>
      <c r="O131" s="721">
        <v>1</v>
      </c>
      <c r="P131" s="720" t="s">
        <v>1056</v>
      </c>
      <c r="Q131" s="720" t="s">
        <v>1057</v>
      </c>
      <c r="R131" s="720" t="s">
        <v>1058</v>
      </c>
      <c r="S131" s="649" t="s">
        <v>1060</v>
      </c>
      <c r="T131" s="720" t="s">
        <v>2421</v>
      </c>
    </row>
    <row r="132" spans="1:20" s="364" customFormat="1" ht="15.95" customHeight="1">
      <c r="A132" s="364" t="str">
        <f t="shared" si="2"/>
        <v>BRADFORDSOUTHAMPTON低所有0~999</v>
      </c>
      <c r="B132" s="720" t="s">
        <v>2344</v>
      </c>
      <c r="C132" s="720" t="s">
        <v>1189</v>
      </c>
      <c r="D132" s="721">
        <v>-136</v>
      </c>
      <c r="E132" s="721">
        <v>-131</v>
      </c>
      <c r="F132" s="721">
        <v>70</v>
      </c>
      <c r="G132" s="721">
        <v>0</v>
      </c>
      <c r="H132" s="720" t="s">
        <v>1097</v>
      </c>
      <c r="I132" s="720" t="s">
        <v>1098</v>
      </c>
      <c r="J132" s="720" t="s">
        <v>1374</v>
      </c>
      <c r="K132" s="720" t="s">
        <v>1335</v>
      </c>
      <c r="L132" s="649" t="s">
        <v>1055</v>
      </c>
      <c r="M132" s="722">
        <v>43586</v>
      </c>
      <c r="N132" s="649"/>
      <c r="O132" s="721">
        <v>1</v>
      </c>
      <c r="P132" s="720" t="s">
        <v>1056</v>
      </c>
      <c r="Q132" s="720" t="s">
        <v>1057</v>
      </c>
      <c r="R132" s="720" t="s">
        <v>1058</v>
      </c>
      <c r="S132" s="649" t="s">
        <v>1060</v>
      </c>
      <c r="T132" s="720" t="s">
        <v>2421</v>
      </c>
    </row>
    <row r="133" spans="1:20" s="364" customFormat="1" ht="15.95" customHeight="1">
      <c r="A133" s="364" t="str">
        <f t="shared" si="2"/>
        <v>BRATISLAVAKOPER标准所有0~999</v>
      </c>
      <c r="B133" s="720" t="s">
        <v>1199</v>
      </c>
      <c r="C133" s="720" t="s">
        <v>1106</v>
      </c>
      <c r="D133" s="721">
        <v>-156</v>
      </c>
      <c r="E133" s="721">
        <v>-151</v>
      </c>
      <c r="F133" s="721">
        <v>45</v>
      </c>
      <c r="G133" s="721">
        <v>0</v>
      </c>
      <c r="H133" s="720" t="s">
        <v>1112</v>
      </c>
      <c r="I133" s="720" t="s">
        <v>1107</v>
      </c>
      <c r="J133" s="720" t="s">
        <v>2788</v>
      </c>
      <c r="K133" s="720" t="s">
        <v>1218</v>
      </c>
      <c r="L133" s="649" t="s">
        <v>1055</v>
      </c>
      <c r="M133" s="722">
        <v>43586</v>
      </c>
      <c r="N133" s="649"/>
      <c r="O133" s="721">
        <v>1</v>
      </c>
      <c r="P133" s="720" t="s">
        <v>1056</v>
      </c>
      <c r="Q133" s="720" t="s">
        <v>1057</v>
      </c>
      <c r="R133" s="720" t="s">
        <v>1058</v>
      </c>
      <c r="S133" s="649" t="s">
        <v>1059</v>
      </c>
      <c r="T133" s="720" t="s">
        <v>3375</v>
      </c>
    </row>
    <row r="134" spans="1:20" s="364" customFormat="1" ht="15.95" customHeight="1">
      <c r="A134" s="364" t="str">
        <f t="shared" si="2"/>
        <v>BREMENHAMBURG低所有0~999</v>
      </c>
      <c r="B134" s="720" t="s">
        <v>1200</v>
      </c>
      <c r="C134" s="720" t="s">
        <v>738</v>
      </c>
      <c r="D134" s="721">
        <v>-72</v>
      </c>
      <c r="E134" s="721">
        <v>-67</v>
      </c>
      <c r="F134" s="721">
        <v>90</v>
      </c>
      <c r="G134" s="721">
        <v>0</v>
      </c>
      <c r="H134" s="720" t="s">
        <v>3930</v>
      </c>
      <c r="I134" s="720" t="s">
        <v>3931</v>
      </c>
      <c r="J134" s="720" t="s">
        <v>3932</v>
      </c>
      <c r="K134" s="720" t="s">
        <v>3696</v>
      </c>
      <c r="L134" s="649" t="s">
        <v>1055</v>
      </c>
      <c r="M134" s="722">
        <v>43586</v>
      </c>
      <c r="N134" s="649"/>
      <c r="O134" s="721">
        <v>1</v>
      </c>
      <c r="P134" s="720" t="s">
        <v>1056</v>
      </c>
      <c r="Q134" s="720" t="s">
        <v>1057</v>
      </c>
      <c r="R134" s="720" t="s">
        <v>1058</v>
      </c>
      <c r="S134" s="649" t="s">
        <v>1060</v>
      </c>
      <c r="T134" s="720" t="s">
        <v>2457</v>
      </c>
    </row>
    <row r="135" spans="1:20" s="364" customFormat="1" ht="15.95" customHeight="1">
      <c r="A135" s="364" t="str">
        <f t="shared" si="2"/>
        <v>BREMENHAMBURG标准所有0~999</v>
      </c>
      <c r="B135" s="720" t="s">
        <v>1200</v>
      </c>
      <c r="C135" s="720" t="s">
        <v>738</v>
      </c>
      <c r="D135" s="721">
        <v>18</v>
      </c>
      <c r="E135" s="721">
        <v>23</v>
      </c>
      <c r="F135" s="721">
        <v>0</v>
      </c>
      <c r="G135" s="721">
        <v>0</v>
      </c>
      <c r="H135" s="720" t="s">
        <v>3930</v>
      </c>
      <c r="I135" s="720" t="s">
        <v>3931</v>
      </c>
      <c r="J135" s="720" t="s">
        <v>3932</v>
      </c>
      <c r="K135" s="720" t="s">
        <v>3696</v>
      </c>
      <c r="L135" s="649" t="s">
        <v>1055</v>
      </c>
      <c r="M135" s="722">
        <v>43586</v>
      </c>
      <c r="N135" s="649"/>
      <c r="O135" s="721">
        <v>1</v>
      </c>
      <c r="P135" s="720" t="s">
        <v>1056</v>
      </c>
      <c r="Q135" s="720" t="s">
        <v>1057</v>
      </c>
      <c r="R135" s="720" t="s">
        <v>1058</v>
      </c>
      <c r="S135" s="649" t="s">
        <v>1059</v>
      </c>
      <c r="T135" s="720" t="s">
        <v>2456</v>
      </c>
    </row>
    <row r="136" spans="1:20" s="364" customFormat="1" ht="15.95" customHeight="1">
      <c r="A136" s="364" t="str">
        <f t="shared" si="2"/>
        <v>BREMENHAVENHAMBURG标准所有0~999</v>
      </c>
      <c r="B136" s="720" t="s">
        <v>1201</v>
      </c>
      <c r="C136" s="720" t="s">
        <v>738</v>
      </c>
      <c r="D136" s="721">
        <v>-72</v>
      </c>
      <c r="E136" s="721">
        <v>-67</v>
      </c>
      <c r="F136" s="721">
        <v>90</v>
      </c>
      <c r="G136" s="721">
        <v>0</v>
      </c>
      <c r="H136" s="720" t="s">
        <v>3930</v>
      </c>
      <c r="I136" s="720" t="s">
        <v>3931</v>
      </c>
      <c r="J136" s="720" t="s">
        <v>3932</v>
      </c>
      <c r="K136" s="720" t="s">
        <v>3696</v>
      </c>
      <c r="L136" s="649" t="s">
        <v>1055</v>
      </c>
      <c r="M136" s="722">
        <v>43586</v>
      </c>
      <c r="N136" s="649"/>
      <c r="O136" s="721">
        <v>1</v>
      </c>
      <c r="P136" s="720" t="s">
        <v>1056</v>
      </c>
      <c r="Q136" s="720" t="s">
        <v>1057</v>
      </c>
      <c r="R136" s="720" t="s">
        <v>1058</v>
      </c>
      <c r="S136" s="649" t="s">
        <v>1059</v>
      </c>
      <c r="T136" s="720" t="s">
        <v>2455</v>
      </c>
    </row>
    <row r="137" spans="1:20" s="364" customFormat="1" ht="15.95" customHeight="1">
      <c r="A137" s="364" t="str">
        <f t="shared" ref="A137:A184" si="3">B137&amp;C137&amp;S137&amp;L137&amp;P137</f>
        <v>BREMERHAVENHAMBURG标准所有0~999</v>
      </c>
      <c r="B137" s="720" t="s">
        <v>3024</v>
      </c>
      <c r="C137" s="720" t="s">
        <v>738</v>
      </c>
      <c r="D137" s="721">
        <v>-72</v>
      </c>
      <c r="E137" s="721">
        <v>-67</v>
      </c>
      <c r="F137" s="721">
        <v>90</v>
      </c>
      <c r="G137" s="721">
        <v>0</v>
      </c>
      <c r="H137" s="720" t="s">
        <v>3930</v>
      </c>
      <c r="I137" s="720" t="s">
        <v>3931</v>
      </c>
      <c r="J137" s="720" t="s">
        <v>3932</v>
      </c>
      <c r="K137" s="720" t="s">
        <v>3696</v>
      </c>
      <c r="L137" s="649" t="s">
        <v>1055</v>
      </c>
      <c r="M137" s="722">
        <v>43586</v>
      </c>
      <c r="N137" s="649"/>
      <c r="O137" s="721">
        <v>1</v>
      </c>
      <c r="P137" s="720" t="s">
        <v>1056</v>
      </c>
      <c r="Q137" s="720" t="s">
        <v>1057</v>
      </c>
      <c r="R137" s="720" t="s">
        <v>1058</v>
      </c>
      <c r="S137" s="649" t="s">
        <v>1059</v>
      </c>
      <c r="T137" s="649" t="s">
        <v>2455</v>
      </c>
    </row>
    <row r="138" spans="1:20" s="364" customFormat="1" ht="15.95" customHeight="1">
      <c r="A138" s="364" t="str">
        <f t="shared" si="3"/>
        <v>BRESCIAGENOVA标准所有0~999</v>
      </c>
      <c r="B138" s="720" t="s">
        <v>1202</v>
      </c>
      <c r="C138" s="720" t="s">
        <v>733</v>
      </c>
      <c r="D138" s="721">
        <v>-168</v>
      </c>
      <c r="E138" s="721">
        <v>-163</v>
      </c>
      <c r="F138" s="721">
        <v>0</v>
      </c>
      <c r="G138" s="721">
        <v>0</v>
      </c>
      <c r="H138" s="720" t="s">
        <v>1152</v>
      </c>
      <c r="I138" s="720" t="s">
        <v>1072</v>
      </c>
      <c r="J138" s="720" t="s">
        <v>3654</v>
      </c>
      <c r="K138" s="720" t="s">
        <v>1120</v>
      </c>
      <c r="L138" s="649" t="s">
        <v>1055</v>
      </c>
      <c r="M138" s="722">
        <v>43570</v>
      </c>
      <c r="N138" s="649"/>
      <c r="O138" s="721">
        <v>1</v>
      </c>
      <c r="P138" s="720" t="s">
        <v>1056</v>
      </c>
      <c r="Q138" s="720" t="s">
        <v>1057</v>
      </c>
      <c r="R138" s="720" t="s">
        <v>1058</v>
      </c>
      <c r="S138" s="649" t="s">
        <v>1059</v>
      </c>
      <c r="T138" s="720"/>
    </row>
    <row r="139" spans="1:20" s="364" customFormat="1" ht="15.95" customHeight="1">
      <c r="A139" s="364" t="str">
        <f t="shared" si="3"/>
        <v>BRESTLE HAVRE标准所有0~999</v>
      </c>
      <c r="B139" s="720" t="s">
        <v>1203</v>
      </c>
      <c r="C139" s="720" t="s">
        <v>1111</v>
      </c>
      <c r="D139" s="721">
        <v>-37</v>
      </c>
      <c r="E139" s="721">
        <v>-32</v>
      </c>
      <c r="F139" s="721">
        <v>0</v>
      </c>
      <c r="G139" s="721">
        <v>0</v>
      </c>
      <c r="H139" s="720" t="s">
        <v>1097</v>
      </c>
      <c r="I139" s="720" t="s">
        <v>1098</v>
      </c>
      <c r="J139" s="720" t="s">
        <v>2368</v>
      </c>
      <c r="K139" s="720" t="s">
        <v>1114</v>
      </c>
      <c r="L139" s="649" t="s">
        <v>1055</v>
      </c>
      <c r="M139" s="722">
        <v>43586</v>
      </c>
      <c r="N139" s="649"/>
      <c r="O139" s="721">
        <v>1</v>
      </c>
      <c r="P139" s="720" t="s">
        <v>1056</v>
      </c>
      <c r="Q139" s="720" t="s">
        <v>1057</v>
      </c>
      <c r="R139" s="720" t="s">
        <v>1058</v>
      </c>
      <c r="S139" s="649" t="s">
        <v>1059</v>
      </c>
      <c r="T139" s="720"/>
    </row>
    <row r="140" spans="1:20" s="364" customFormat="1" ht="15.95" customHeight="1">
      <c r="A140" s="364" t="str">
        <f t="shared" si="3"/>
        <v>BRIDGETOWNCOLON FREE ZONE标准所有0~999</v>
      </c>
      <c r="B140" s="720" t="s">
        <v>1204</v>
      </c>
      <c r="C140" s="720" t="s">
        <v>732</v>
      </c>
      <c r="D140" s="721">
        <v>170</v>
      </c>
      <c r="E140" s="721">
        <v>180</v>
      </c>
      <c r="F140" s="721">
        <v>40</v>
      </c>
      <c r="G140" s="721">
        <v>0</v>
      </c>
      <c r="H140" s="720" t="s">
        <v>1149</v>
      </c>
      <c r="I140" s="720" t="s">
        <v>1112</v>
      </c>
      <c r="J140" s="720" t="s">
        <v>3093</v>
      </c>
      <c r="K140" s="720" t="s">
        <v>1078</v>
      </c>
      <c r="L140" s="649" t="s">
        <v>1055</v>
      </c>
      <c r="M140" s="722">
        <v>43570</v>
      </c>
      <c r="N140" s="649"/>
      <c r="O140" s="721">
        <v>1</v>
      </c>
      <c r="P140" s="720" t="s">
        <v>1056</v>
      </c>
      <c r="Q140" s="720" t="s">
        <v>1057</v>
      </c>
      <c r="R140" s="720" t="s">
        <v>1074</v>
      </c>
      <c r="S140" s="649" t="s">
        <v>1059</v>
      </c>
      <c r="T140" s="720" t="s">
        <v>2424</v>
      </c>
    </row>
    <row r="141" spans="1:20" s="364" customFormat="1" ht="15.95" customHeight="1">
      <c r="A141" s="364" t="str">
        <f t="shared" si="3"/>
        <v>BRINDISIGENOVA标准所有0~999</v>
      </c>
      <c r="B141" s="720" t="s">
        <v>1205</v>
      </c>
      <c r="C141" s="720" t="s">
        <v>733</v>
      </c>
      <c r="D141" s="721">
        <v>-128</v>
      </c>
      <c r="E141" s="721">
        <v>-123</v>
      </c>
      <c r="F141" s="721">
        <v>0</v>
      </c>
      <c r="G141" s="721">
        <v>0</v>
      </c>
      <c r="H141" s="720" t="s">
        <v>1152</v>
      </c>
      <c r="I141" s="720" t="s">
        <v>1072</v>
      </c>
      <c r="J141" s="720" t="s">
        <v>3654</v>
      </c>
      <c r="K141" s="720" t="s">
        <v>1087</v>
      </c>
      <c r="L141" s="649" t="s">
        <v>1055</v>
      </c>
      <c r="M141" s="722">
        <v>43570</v>
      </c>
      <c r="N141" s="649"/>
      <c r="O141" s="721">
        <v>1</v>
      </c>
      <c r="P141" s="720" t="s">
        <v>1056</v>
      </c>
      <c r="Q141" s="720" t="s">
        <v>1057</v>
      </c>
      <c r="R141" s="720" t="s">
        <v>1058</v>
      </c>
      <c r="S141" s="649" t="s">
        <v>1059</v>
      </c>
      <c r="T141" s="720"/>
    </row>
    <row r="142" spans="1:20" s="364" customFormat="1" ht="15.95" customHeight="1">
      <c r="A142" s="364" t="str">
        <f t="shared" si="3"/>
        <v>BRISBANEBRISBANE标准同行0~1</v>
      </c>
      <c r="B142" s="720" t="s">
        <v>1206</v>
      </c>
      <c r="C142" s="720" t="s">
        <v>1206</v>
      </c>
      <c r="D142" s="721">
        <v>-26</v>
      </c>
      <c r="E142" s="721">
        <v>-21</v>
      </c>
      <c r="F142" s="721">
        <v>0</v>
      </c>
      <c r="G142" s="721">
        <v>0</v>
      </c>
      <c r="H142" s="720" t="s">
        <v>1090</v>
      </c>
      <c r="I142" s="720" t="s">
        <v>1489</v>
      </c>
      <c r="J142" s="720" t="s">
        <v>2800</v>
      </c>
      <c r="K142" s="720" t="s">
        <v>2882</v>
      </c>
      <c r="L142" s="649" t="s">
        <v>1082</v>
      </c>
      <c r="M142" s="722">
        <v>43438</v>
      </c>
      <c r="N142" s="649"/>
      <c r="O142" s="721">
        <v>1</v>
      </c>
      <c r="P142" s="720" t="s">
        <v>1158</v>
      </c>
      <c r="Q142" s="720" t="s">
        <v>1057</v>
      </c>
      <c r="R142" s="720" t="s">
        <v>1058</v>
      </c>
      <c r="S142" s="649" t="s">
        <v>1059</v>
      </c>
      <c r="T142" s="720" t="s">
        <v>2459</v>
      </c>
    </row>
    <row r="143" spans="1:20" s="364" customFormat="1" ht="15.95" customHeight="1">
      <c r="A143" s="364" t="str">
        <f t="shared" si="3"/>
        <v>BRISBANEBRISBANE标准同行1~999</v>
      </c>
      <c r="B143" s="720" t="s">
        <v>1206</v>
      </c>
      <c r="C143" s="720" t="s">
        <v>1206</v>
      </c>
      <c r="D143" s="721">
        <v>-21</v>
      </c>
      <c r="E143" s="721">
        <v>-16</v>
      </c>
      <c r="F143" s="721">
        <v>0</v>
      </c>
      <c r="G143" s="721">
        <v>0</v>
      </c>
      <c r="H143" s="720" t="s">
        <v>1090</v>
      </c>
      <c r="I143" s="720" t="s">
        <v>1489</v>
      </c>
      <c r="J143" s="720" t="s">
        <v>2800</v>
      </c>
      <c r="K143" s="720" t="s">
        <v>2882</v>
      </c>
      <c r="L143" s="649" t="s">
        <v>1082</v>
      </c>
      <c r="M143" s="722">
        <v>43438</v>
      </c>
      <c r="N143" s="649"/>
      <c r="O143" s="721">
        <v>1</v>
      </c>
      <c r="P143" s="720" t="s">
        <v>1207</v>
      </c>
      <c r="Q143" s="720" t="s">
        <v>1057</v>
      </c>
      <c r="R143" s="720" t="s">
        <v>1058</v>
      </c>
      <c r="S143" s="649" t="s">
        <v>1059</v>
      </c>
      <c r="T143" s="720" t="s">
        <v>2459</v>
      </c>
    </row>
    <row r="144" spans="1:20" s="364" customFormat="1" ht="15.95" customHeight="1">
      <c r="A144" s="364" t="str">
        <f t="shared" si="3"/>
        <v>BRISBANEBRISBANE标准直客1~999</v>
      </c>
      <c r="B144" s="720" t="s">
        <v>1206</v>
      </c>
      <c r="C144" s="720" t="s">
        <v>1206</v>
      </c>
      <c r="D144" s="721">
        <v>-61</v>
      </c>
      <c r="E144" s="721">
        <v>-56</v>
      </c>
      <c r="F144" s="721">
        <v>0</v>
      </c>
      <c r="G144" s="721">
        <v>0</v>
      </c>
      <c r="H144" s="720" t="s">
        <v>1090</v>
      </c>
      <c r="I144" s="720" t="s">
        <v>1489</v>
      </c>
      <c r="J144" s="720" t="s">
        <v>2800</v>
      </c>
      <c r="K144" s="720" t="s">
        <v>2882</v>
      </c>
      <c r="L144" s="649" t="s">
        <v>1083</v>
      </c>
      <c r="M144" s="722">
        <v>43438</v>
      </c>
      <c r="N144" s="649"/>
      <c r="O144" s="721">
        <v>1</v>
      </c>
      <c r="P144" s="720" t="s">
        <v>1207</v>
      </c>
      <c r="Q144" s="720" t="s">
        <v>1057</v>
      </c>
      <c r="R144" s="649" t="s">
        <v>1058</v>
      </c>
      <c r="S144" s="649" t="s">
        <v>1059</v>
      </c>
      <c r="T144" s="720" t="s">
        <v>2458</v>
      </c>
    </row>
    <row r="145" spans="1:20" s="364" customFormat="1" ht="15.95" customHeight="1">
      <c r="A145" s="364" t="str">
        <f t="shared" si="3"/>
        <v>BRISBANEBRISBANE标准直客0~1</v>
      </c>
      <c r="B145" s="720" t="s">
        <v>1206</v>
      </c>
      <c r="C145" s="720" t="s">
        <v>1206</v>
      </c>
      <c r="D145" s="721">
        <v>-66</v>
      </c>
      <c r="E145" s="721">
        <v>-61</v>
      </c>
      <c r="F145" s="721">
        <v>0</v>
      </c>
      <c r="G145" s="721">
        <v>0</v>
      </c>
      <c r="H145" s="720" t="s">
        <v>1090</v>
      </c>
      <c r="I145" s="720" t="s">
        <v>1489</v>
      </c>
      <c r="J145" s="720" t="s">
        <v>2800</v>
      </c>
      <c r="K145" s="720" t="s">
        <v>2882</v>
      </c>
      <c r="L145" s="649" t="s">
        <v>1083</v>
      </c>
      <c r="M145" s="722">
        <v>43438</v>
      </c>
      <c r="N145" s="649"/>
      <c r="O145" s="721">
        <v>1</v>
      </c>
      <c r="P145" s="720" t="s">
        <v>1158</v>
      </c>
      <c r="Q145" s="720" t="s">
        <v>1057</v>
      </c>
      <c r="R145" s="720" t="s">
        <v>1058</v>
      </c>
      <c r="S145" s="649" t="s">
        <v>1059</v>
      </c>
      <c r="T145" s="720" t="s">
        <v>2458</v>
      </c>
    </row>
    <row r="146" spans="1:20" s="364" customFormat="1" ht="15.95" customHeight="1">
      <c r="A146" s="364" t="str">
        <f t="shared" si="3"/>
        <v>BRISTOLFELIXSTOWE低所有0~999</v>
      </c>
      <c r="B146" s="720" t="s">
        <v>1208</v>
      </c>
      <c r="C146" s="720" t="s">
        <v>1186</v>
      </c>
      <c r="D146" s="721">
        <v>-136</v>
      </c>
      <c r="E146" s="721">
        <v>-131</v>
      </c>
      <c r="F146" s="721">
        <v>70</v>
      </c>
      <c r="G146" s="721">
        <v>0</v>
      </c>
      <c r="H146" s="720" t="s">
        <v>3936</v>
      </c>
      <c r="I146" s="720" t="s">
        <v>1072</v>
      </c>
      <c r="J146" s="720" t="s">
        <v>2992</v>
      </c>
      <c r="K146" s="720" t="s">
        <v>1335</v>
      </c>
      <c r="L146" s="649" t="s">
        <v>1055</v>
      </c>
      <c r="M146" s="722">
        <v>43586</v>
      </c>
      <c r="N146" s="649"/>
      <c r="O146" s="721">
        <v>1</v>
      </c>
      <c r="P146" s="720" t="s">
        <v>1056</v>
      </c>
      <c r="Q146" s="720" t="s">
        <v>1057</v>
      </c>
      <c r="R146" s="720" t="s">
        <v>1058</v>
      </c>
      <c r="S146" s="649" t="s">
        <v>1060</v>
      </c>
      <c r="T146" s="720" t="s">
        <v>2421</v>
      </c>
    </row>
    <row r="147" spans="1:20" s="364" customFormat="1" ht="15.95" customHeight="1">
      <c r="A147" s="364" t="str">
        <f t="shared" si="3"/>
        <v>BRISTOLSOUTHAMPTON低所有0~999</v>
      </c>
      <c r="B147" s="720" t="s">
        <v>1208</v>
      </c>
      <c r="C147" s="720" t="s">
        <v>1189</v>
      </c>
      <c r="D147" s="721">
        <v>-136</v>
      </c>
      <c r="E147" s="721">
        <v>-131</v>
      </c>
      <c r="F147" s="721">
        <v>70</v>
      </c>
      <c r="G147" s="721">
        <v>0</v>
      </c>
      <c r="H147" s="720" t="s">
        <v>1097</v>
      </c>
      <c r="I147" s="720" t="s">
        <v>1098</v>
      </c>
      <c r="J147" s="720" t="s">
        <v>1374</v>
      </c>
      <c r="K147" s="720" t="s">
        <v>1335</v>
      </c>
      <c r="L147" s="649" t="s">
        <v>1055</v>
      </c>
      <c r="M147" s="722">
        <v>43586</v>
      </c>
      <c r="N147" s="649"/>
      <c r="O147" s="721">
        <v>1</v>
      </c>
      <c r="P147" s="720" t="s">
        <v>1056</v>
      </c>
      <c r="Q147" s="720" t="s">
        <v>1057</v>
      </c>
      <c r="R147" s="720" t="s">
        <v>1058</v>
      </c>
      <c r="S147" s="649" t="s">
        <v>1060</v>
      </c>
      <c r="T147" s="649" t="s">
        <v>2421</v>
      </c>
    </row>
    <row r="148" spans="1:20" s="364" customFormat="1" ht="15.95" customHeight="1">
      <c r="A148" s="364" t="str">
        <f t="shared" si="3"/>
        <v>BRNOKOPER低所有0~999</v>
      </c>
      <c r="B148" s="720" t="s">
        <v>1209</v>
      </c>
      <c r="C148" s="720" t="s">
        <v>1106</v>
      </c>
      <c r="D148" s="721">
        <v>-149</v>
      </c>
      <c r="E148" s="721">
        <v>-144</v>
      </c>
      <c r="F148" s="721">
        <v>45</v>
      </c>
      <c r="G148" s="721">
        <v>0</v>
      </c>
      <c r="H148" s="720" t="s">
        <v>1112</v>
      </c>
      <c r="I148" s="720" t="s">
        <v>1107</v>
      </c>
      <c r="J148" s="720" t="s">
        <v>2788</v>
      </c>
      <c r="K148" s="720" t="s">
        <v>1218</v>
      </c>
      <c r="L148" s="649" t="s">
        <v>1055</v>
      </c>
      <c r="M148" s="722">
        <v>43586</v>
      </c>
      <c r="N148" s="649"/>
      <c r="O148" s="721">
        <v>1</v>
      </c>
      <c r="P148" s="720" t="s">
        <v>1056</v>
      </c>
      <c r="Q148" s="720" t="s">
        <v>1057</v>
      </c>
      <c r="R148" s="720" t="s">
        <v>1058</v>
      </c>
      <c r="S148" s="649" t="s">
        <v>1060</v>
      </c>
      <c r="T148" s="720" t="s">
        <v>3375</v>
      </c>
    </row>
    <row r="149" spans="1:20" s="364" customFormat="1" ht="15.95" customHeight="1">
      <c r="A149" s="364" t="str">
        <f t="shared" si="3"/>
        <v>BRUSSELSANTWERP标准所有0~999</v>
      </c>
      <c r="B149" s="720" t="s">
        <v>1210</v>
      </c>
      <c r="C149" s="720" t="s">
        <v>1126</v>
      </c>
      <c r="D149" s="721">
        <v>-89</v>
      </c>
      <c r="E149" s="721">
        <v>-84</v>
      </c>
      <c r="F149" s="721">
        <v>90</v>
      </c>
      <c r="G149" s="721">
        <v>0</v>
      </c>
      <c r="H149" s="720" t="s">
        <v>1098</v>
      </c>
      <c r="I149" s="720" t="s">
        <v>1107</v>
      </c>
      <c r="J149" s="720" t="s">
        <v>3935</v>
      </c>
      <c r="K149" s="720" t="s">
        <v>1211</v>
      </c>
      <c r="L149" s="649" t="s">
        <v>1055</v>
      </c>
      <c r="M149" s="722">
        <v>43586</v>
      </c>
      <c r="N149" s="649"/>
      <c r="O149" s="721">
        <v>1</v>
      </c>
      <c r="P149" s="720" t="s">
        <v>1056</v>
      </c>
      <c r="Q149" s="720" t="s">
        <v>1057</v>
      </c>
      <c r="R149" s="720" t="s">
        <v>1058</v>
      </c>
      <c r="S149" s="649" t="s">
        <v>1059</v>
      </c>
      <c r="T149" s="720"/>
    </row>
    <row r="150" spans="1:20" s="364" customFormat="1" ht="15.95" customHeight="1">
      <c r="A150" s="364" t="str">
        <f t="shared" si="3"/>
        <v>BUCHARESTCONSTANZA标准所有0~999</v>
      </c>
      <c r="B150" s="720" t="s">
        <v>1212</v>
      </c>
      <c r="C150" s="720" t="s">
        <v>739</v>
      </c>
      <c r="D150" s="721">
        <v>-73</v>
      </c>
      <c r="E150" s="721">
        <v>-68</v>
      </c>
      <c r="F150" s="721">
        <v>0</v>
      </c>
      <c r="G150" s="721">
        <v>0</v>
      </c>
      <c r="H150" s="720" t="s">
        <v>1053</v>
      </c>
      <c r="I150" s="720" t="s">
        <v>1107</v>
      </c>
      <c r="J150" s="720" t="s">
        <v>2792</v>
      </c>
      <c r="K150" s="720" t="s">
        <v>1213</v>
      </c>
      <c r="L150" s="649" t="s">
        <v>1055</v>
      </c>
      <c r="M150" s="722">
        <v>43586</v>
      </c>
      <c r="N150" s="649"/>
      <c r="O150" s="721">
        <v>1</v>
      </c>
      <c r="P150" s="720" t="s">
        <v>1056</v>
      </c>
      <c r="Q150" s="720" t="s">
        <v>1057</v>
      </c>
      <c r="R150" s="720" t="s">
        <v>1058</v>
      </c>
      <c r="S150" s="649" t="s">
        <v>1059</v>
      </c>
      <c r="T150" s="720" t="s">
        <v>2422</v>
      </c>
    </row>
    <row r="151" spans="1:20" s="364" customFormat="1" ht="15.95" customHeight="1">
      <c r="A151" s="364" t="str">
        <f t="shared" si="3"/>
        <v>BUCHARESTCONSTANZA低所有0~999</v>
      </c>
      <c r="B151" s="720" t="s">
        <v>1212</v>
      </c>
      <c r="C151" s="720" t="s">
        <v>739</v>
      </c>
      <c r="D151" s="721">
        <v>-103</v>
      </c>
      <c r="E151" s="721">
        <v>-98</v>
      </c>
      <c r="F151" s="721">
        <v>30</v>
      </c>
      <c r="G151" s="721">
        <v>0</v>
      </c>
      <c r="H151" s="720" t="s">
        <v>1053</v>
      </c>
      <c r="I151" s="720" t="s">
        <v>1107</v>
      </c>
      <c r="J151" s="720" t="s">
        <v>2792</v>
      </c>
      <c r="K151" s="720" t="s">
        <v>1213</v>
      </c>
      <c r="L151" s="649" t="s">
        <v>1055</v>
      </c>
      <c r="M151" s="722">
        <v>43586</v>
      </c>
      <c r="N151" s="649"/>
      <c r="O151" s="721">
        <v>1</v>
      </c>
      <c r="P151" s="720" t="s">
        <v>1056</v>
      </c>
      <c r="Q151" s="720" t="s">
        <v>1057</v>
      </c>
      <c r="R151" s="720" t="s">
        <v>1058</v>
      </c>
      <c r="S151" s="649" t="s">
        <v>1060</v>
      </c>
      <c r="T151" s="720" t="s">
        <v>2421</v>
      </c>
    </row>
    <row r="152" spans="1:20" s="364" customFormat="1" ht="15.95" customHeight="1">
      <c r="A152" s="364" t="str">
        <f t="shared" si="3"/>
        <v>BUDAPESTBUDAPEST标准所有0~999</v>
      </c>
      <c r="B152" s="720" t="s">
        <v>1215</v>
      </c>
      <c r="C152" s="720" t="s">
        <v>1215</v>
      </c>
      <c r="D152" s="721">
        <v>-116</v>
      </c>
      <c r="E152" s="721">
        <v>-111</v>
      </c>
      <c r="F152" s="721">
        <v>0</v>
      </c>
      <c r="G152" s="721">
        <v>0</v>
      </c>
      <c r="H152" s="720" t="s">
        <v>1112</v>
      </c>
      <c r="I152" s="720" t="s">
        <v>1107</v>
      </c>
      <c r="J152" s="720" t="s">
        <v>2793</v>
      </c>
      <c r="K152" s="720" t="s">
        <v>1164</v>
      </c>
      <c r="L152" s="649" t="s">
        <v>1055</v>
      </c>
      <c r="M152" s="722">
        <v>43586</v>
      </c>
      <c r="N152" s="649"/>
      <c r="O152" s="721">
        <v>0</v>
      </c>
      <c r="P152" s="720" t="s">
        <v>1056</v>
      </c>
      <c r="Q152" s="720" t="s">
        <v>1057</v>
      </c>
      <c r="R152" s="720" t="s">
        <v>1058</v>
      </c>
      <c r="S152" s="649" t="s">
        <v>1059</v>
      </c>
      <c r="T152" s="649" t="s">
        <v>3389</v>
      </c>
    </row>
    <row r="153" spans="1:20" s="364" customFormat="1" ht="15.95" customHeight="1">
      <c r="A153" s="364" t="str">
        <f t="shared" si="3"/>
        <v>BUDAPESTBUDAPEST低所有0~999</v>
      </c>
      <c r="B153" s="720" t="s">
        <v>1215</v>
      </c>
      <c r="C153" s="720" t="s">
        <v>1215</v>
      </c>
      <c r="D153" s="721">
        <v>-161</v>
      </c>
      <c r="E153" s="721">
        <v>-156</v>
      </c>
      <c r="F153" s="721">
        <v>45</v>
      </c>
      <c r="G153" s="721">
        <v>0</v>
      </c>
      <c r="H153" s="720" t="s">
        <v>1112</v>
      </c>
      <c r="I153" s="720" t="s">
        <v>1107</v>
      </c>
      <c r="J153" s="720" t="s">
        <v>2793</v>
      </c>
      <c r="K153" s="720" t="s">
        <v>1164</v>
      </c>
      <c r="L153" s="649" t="s">
        <v>1055</v>
      </c>
      <c r="M153" s="722">
        <v>43586</v>
      </c>
      <c r="N153" s="649"/>
      <c r="O153" s="721">
        <v>0</v>
      </c>
      <c r="P153" s="720" t="s">
        <v>1056</v>
      </c>
      <c r="Q153" s="720" t="s">
        <v>1057</v>
      </c>
      <c r="R153" s="720" t="s">
        <v>1058</v>
      </c>
      <c r="S153" s="649" t="s">
        <v>1060</v>
      </c>
      <c r="T153" s="720" t="s">
        <v>3389</v>
      </c>
    </row>
    <row r="154" spans="1:20" s="364" customFormat="1" ht="15.95" customHeight="1">
      <c r="A154" s="364" t="str">
        <f t="shared" si="3"/>
        <v>BUENAVENTURABUENAVENTURA标准所有0~999</v>
      </c>
      <c r="B154" s="720" t="s">
        <v>1192</v>
      </c>
      <c r="C154" s="720" t="s">
        <v>1192</v>
      </c>
      <c r="D154" s="721">
        <v>-2</v>
      </c>
      <c r="E154" s="721">
        <v>8</v>
      </c>
      <c r="F154" s="721">
        <v>40</v>
      </c>
      <c r="G154" s="721">
        <v>30</v>
      </c>
      <c r="H154" s="720" t="s">
        <v>1090</v>
      </c>
      <c r="I154" s="720" t="s">
        <v>1489</v>
      </c>
      <c r="J154" s="720" t="s">
        <v>3170</v>
      </c>
      <c r="K154" s="720" t="s">
        <v>1081</v>
      </c>
      <c r="L154" s="649" t="s">
        <v>1055</v>
      </c>
      <c r="M154" s="722">
        <v>43570</v>
      </c>
      <c r="N154" s="649"/>
      <c r="O154" s="721">
        <v>1</v>
      </c>
      <c r="P154" s="720" t="s">
        <v>1056</v>
      </c>
      <c r="Q154" s="720" t="s">
        <v>1057</v>
      </c>
      <c r="R154" s="720" t="s">
        <v>1074</v>
      </c>
      <c r="S154" s="649" t="s">
        <v>1059</v>
      </c>
      <c r="T154" s="720" t="s">
        <v>2423</v>
      </c>
    </row>
    <row r="155" spans="1:20" s="364" customFormat="1" ht="15.95" customHeight="1">
      <c r="A155" s="364" t="str">
        <f t="shared" si="3"/>
        <v>BUENOS AIRESBUENOS AIRES标准所有0~999</v>
      </c>
      <c r="B155" s="720" t="s">
        <v>740</v>
      </c>
      <c r="C155" s="720" t="s">
        <v>740</v>
      </c>
      <c r="D155" s="721">
        <v>-4</v>
      </c>
      <c r="E155" s="721">
        <v>6</v>
      </c>
      <c r="F155" s="721">
        <v>20</v>
      </c>
      <c r="G155" s="721">
        <v>45</v>
      </c>
      <c r="H155" s="720" t="s">
        <v>1071</v>
      </c>
      <c r="I155" s="720" t="s">
        <v>1119</v>
      </c>
      <c r="J155" s="720" t="s">
        <v>3731</v>
      </c>
      <c r="K155" s="720" t="s">
        <v>1164</v>
      </c>
      <c r="L155" s="649" t="s">
        <v>1055</v>
      </c>
      <c r="M155" s="722">
        <v>43556</v>
      </c>
      <c r="N155" s="649"/>
      <c r="O155" s="721">
        <v>1</v>
      </c>
      <c r="P155" s="720" t="s">
        <v>1056</v>
      </c>
      <c r="Q155" s="720" t="s">
        <v>1057</v>
      </c>
      <c r="R155" s="720" t="s">
        <v>1074</v>
      </c>
      <c r="S155" s="649" t="s">
        <v>1059</v>
      </c>
      <c r="T155" s="720" t="s">
        <v>2424</v>
      </c>
    </row>
    <row r="156" spans="1:20" s="364" customFormat="1" ht="15.95" customHeight="1">
      <c r="A156" s="364" t="str">
        <f t="shared" si="3"/>
        <v>BULAWAYODURBAN标准所有0~999</v>
      </c>
      <c r="B156" s="720" t="s">
        <v>1750</v>
      </c>
      <c r="C156" s="720" t="s">
        <v>1062</v>
      </c>
      <c r="D156" s="721">
        <v>240</v>
      </c>
      <c r="E156" s="721">
        <v>245</v>
      </c>
      <c r="F156" s="721">
        <v>0</v>
      </c>
      <c r="G156" s="721">
        <v>0</v>
      </c>
      <c r="H156" s="720" t="s">
        <v>1593</v>
      </c>
      <c r="I156" s="720" t="s">
        <v>1119</v>
      </c>
      <c r="J156" s="720" t="s">
        <v>3248</v>
      </c>
      <c r="K156" s="720" t="s">
        <v>1073</v>
      </c>
      <c r="L156" s="649" t="s">
        <v>1055</v>
      </c>
      <c r="M156" s="722">
        <v>43438</v>
      </c>
      <c r="N156" s="649"/>
      <c r="O156" s="721">
        <v>1</v>
      </c>
      <c r="P156" s="720" t="s">
        <v>1056</v>
      </c>
      <c r="Q156" s="720" t="s">
        <v>1066</v>
      </c>
      <c r="R156" s="720"/>
      <c r="S156" s="649" t="s">
        <v>1059</v>
      </c>
      <c r="T156" s="649" t="s">
        <v>3733</v>
      </c>
    </row>
    <row r="157" spans="1:20" s="364" customFormat="1" ht="15.95" customHeight="1">
      <c r="A157" s="364" t="str">
        <f t="shared" si="3"/>
        <v>BURGASVARNA标准所有0~999</v>
      </c>
      <c r="B157" s="720" t="s">
        <v>1216</v>
      </c>
      <c r="C157" s="720" t="s">
        <v>1217</v>
      </c>
      <c r="D157" s="721">
        <v>-65</v>
      </c>
      <c r="E157" s="721">
        <v>-60</v>
      </c>
      <c r="F157" s="721">
        <v>0</v>
      </c>
      <c r="G157" s="721">
        <v>0</v>
      </c>
      <c r="H157" s="720" t="s">
        <v>1052</v>
      </c>
      <c r="I157" s="720" t="s">
        <v>1053</v>
      </c>
      <c r="J157" s="720" t="s">
        <v>2645</v>
      </c>
      <c r="K157" s="720" t="s">
        <v>1218</v>
      </c>
      <c r="L157" s="649" t="s">
        <v>1055</v>
      </c>
      <c r="M157" s="722">
        <v>43586</v>
      </c>
      <c r="N157" s="649"/>
      <c r="O157" s="721">
        <v>1</v>
      </c>
      <c r="P157" s="720" t="s">
        <v>1056</v>
      </c>
      <c r="Q157" s="720" t="s">
        <v>1057</v>
      </c>
      <c r="R157" s="720" t="s">
        <v>1058</v>
      </c>
      <c r="S157" s="649" t="s">
        <v>1059</v>
      </c>
      <c r="T157" s="649" t="s">
        <v>2422</v>
      </c>
    </row>
    <row r="158" spans="1:20" s="364" customFormat="1" ht="15.95" customHeight="1">
      <c r="A158" s="364" t="str">
        <f t="shared" si="3"/>
        <v>BURGASVARNA低所有0~999</v>
      </c>
      <c r="B158" s="720" t="s">
        <v>1216</v>
      </c>
      <c r="C158" s="720" t="s">
        <v>1217</v>
      </c>
      <c r="D158" s="721">
        <v>-105</v>
      </c>
      <c r="E158" s="721">
        <v>-100</v>
      </c>
      <c r="F158" s="721">
        <v>40</v>
      </c>
      <c r="G158" s="721">
        <v>0</v>
      </c>
      <c r="H158" s="720" t="s">
        <v>1052</v>
      </c>
      <c r="I158" s="720" t="s">
        <v>1053</v>
      </c>
      <c r="J158" s="720" t="s">
        <v>2645</v>
      </c>
      <c r="K158" s="720" t="s">
        <v>1218</v>
      </c>
      <c r="L158" s="649" t="s">
        <v>1055</v>
      </c>
      <c r="M158" s="722">
        <v>43586</v>
      </c>
      <c r="N158" s="649"/>
      <c r="O158" s="721">
        <v>1</v>
      </c>
      <c r="P158" s="720" t="s">
        <v>1056</v>
      </c>
      <c r="Q158" s="720" t="s">
        <v>1057</v>
      </c>
      <c r="R158" s="720" t="s">
        <v>1058</v>
      </c>
      <c r="S158" s="649" t="s">
        <v>1060</v>
      </c>
      <c r="T158" s="720" t="s">
        <v>2421</v>
      </c>
    </row>
    <row r="159" spans="1:20" s="364" customFormat="1" ht="15.95" customHeight="1">
      <c r="A159" s="364" t="str">
        <f t="shared" si="3"/>
        <v>BURSAISTANBUL标准所有0~999</v>
      </c>
      <c r="B159" s="720" t="s">
        <v>1219</v>
      </c>
      <c r="C159" s="720" t="s">
        <v>741</v>
      </c>
      <c r="D159" s="721">
        <v>-55</v>
      </c>
      <c r="E159" s="721">
        <v>-50</v>
      </c>
      <c r="F159" s="721">
        <v>0</v>
      </c>
      <c r="G159" s="721">
        <v>0</v>
      </c>
      <c r="H159" s="720" t="s">
        <v>3879</v>
      </c>
      <c r="I159" s="720" t="s">
        <v>2374</v>
      </c>
      <c r="J159" s="720" t="s">
        <v>3880</v>
      </c>
      <c r="K159" s="720" t="s">
        <v>1069</v>
      </c>
      <c r="L159" s="649" t="s">
        <v>1055</v>
      </c>
      <c r="M159" s="722">
        <v>43586</v>
      </c>
      <c r="N159" s="649"/>
      <c r="O159" s="721">
        <v>1</v>
      </c>
      <c r="P159" s="720" t="s">
        <v>1056</v>
      </c>
      <c r="Q159" s="720" t="s">
        <v>1057</v>
      </c>
      <c r="R159" s="720" t="s">
        <v>1058</v>
      </c>
      <c r="S159" s="649" t="s">
        <v>1059</v>
      </c>
      <c r="T159" s="720"/>
    </row>
    <row r="160" spans="1:20" s="364" customFormat="1" ht="15.95" customHeight="1">
      <c r="A160" s="364" t="str">
        <f t="shared" si="3"/>
        <v>BUSANBUSAN标准所有1~999</v>
      </c>
      <c r="B160" s="720" t="s">
        <v>1093</v>
      </c>
      <c r="C160" s="720" t="s">
        <v>1093</v>
      </c>
      <c r="D160" s="721">
        <v>-60</v>
      </c>
      <c r="E160" s="721">
        <v>-50</v>
      </c>
      <c r="F160" s="721">
        <v>0</v>
      </c>
      <c r="G160" s="721">
        <v>0</v>
      </c>
      <c r="H160" s="720" t="s">
        <v>1094</v>
      </c>
      <c r="I160" s="720" t="s">
        <v>3625</v>
      </c>
      <c r="J160" s="720" t="s">
        <v>2782</v>
      </c>
      <c r="K160" s="720" t="s">
        <v>1220</v>
      </c>
      <c r="L160" s="649" t="s">
        <v>1055</v>
      </c>
      <c r="M160" s="722">
        <v>43435</v>
      </c>
      <c r="N160" s="649"/>
      <c r="O160" s="721">
        <v>1</v>
      </c>
      <c r="P160" s="720" t="s">
        <v>1207</v>
      </c>
      <c r="Q160" s="720" t="s">
        <v>1057</v>
      </c>
      <c r="R160" s="720" t="s">
        <v>1058</v>
      </c>
      <c r="S160" s="649" t="s">
        <v>1059</v>
      </c>
      <c r="T160" s="720" t="s">
        <v>2460</v>
      </c>
    </row>
    <row r="161" spans="1:20" s="364" customFormat="1" ht="15.95" customHeight="1">
      <c r="A161" s="364" t="str">
        <f t="shared" si="3"/>
        <v>BUSANBUSAN标准所有0~1</v>
      </c>
      <c r="B161" s="720" t="s">
        <v>1093</v>
      </c>
      <c r="C161" s="720" t="s">
        <v>1093</v>
      </c>
      <c r="D161" s="721">
        <v>-70</v>
      </c>
      <c r="E161" s="721">
        <v>-60</v>
      </c>
      <c r="F161" s="721">
        <v>0</v>
      </c>
      <c r="G161" s="721">
        <v>0</v>
      </c>
      <c r="H161" s="720" t="s">
        <v>1094</v>
      </c>
      <c r="I161" s="720" t="s">
        <v>3625</v>
      </c>
      <c r="J161" s="720" t="s">
        <v>2782</v>
      </c>
      <c r="K161" s="720" t="s">
        <v>1220</v>
      </c>
      <c r="L161" s="649" t="s">
        <v>1055</v>
      </c>
      <c r="M161" s="722">
        <v>43435</v>
      </c>
      <c r="N161" s="649"/>
      <c r="O161" s="721">
        <v>1</v>
      </c>
      <c r="P161" s="720" t="s">
        <v>1158</v>
      </c>
      <c r="Q161" s="720" t="s">
        <v>1057</v>
      </c>
      <c r="R161" s="720" t="s">
        <v>1058</v>
      </c>
      <c r="S161" s="649" t="s">
        <v>1059</v>
      </c>
      <c r="T161" s="720" t="s">
        <v>2460</v>
      </c>
    </row>
    <row r="162" spans="1:20" s="364" customFormat="1" ht="15.95" customHeight="1">
      <c r="A162" s="364" t="str">
        <f t="shared" si="3"/>
        <v>BYDGOSZCZGDYNIA标准所有0~999</v>
      </c>
      <c r="B162" s="720" t="s">
        <v>1221</v>
      </c>
      <c r="C162" s="720" t="s">
        <v>1222</v>
      </c>
      <c r="D162" s="721">
        <v>-80</v>
      </c>
      <c r="E162" s="721">
        <v>-75</v>
      </c>
      <c r="F162" s="721">
        <v>0</v>
      </c>
      <c r="G162" s="721">
        <v>0</v>
      </c>
      <c r="H162" s="720" t="s">
        <v>1149</v>
      </c>
      <c r="I162" s="720" t="s">
        <v>1112</v>
      </c>
      <c r="J162" s="720" t="s">
        <v>1374</v>
      </c>
      <c r="K162" s="720" t="s">
        <v>1176</v>
      </c>
      <c r="L162" s="649" t="s">
        <v>1055</v>
      </c>
      <c r="M162" s="722">
        <v>43586</v>
      </c>
      <c r="N162" s="649"/>
      <c r="O162" s="721">
        <v>1</v>
      </c>
      <c r="P162" s="720" t="s">
        <v>1056</v>
      </c>
      <c r="Q162" s="720" t="s">
        <v>1057</v>
      </c>
      <c r="R162" s="720" t="s">
        <v>1058</v>
      </c>
      <c r="S162" s="649" t="s">
        <v>1059</v>
      </c>
      <c r="T162" s="720" t="s">
        <v>2422</v>
      </c>
    </row>
    <row r="163" spans="1:20" s="364" customFormat="1" ht="15.95" customHeight="1">
      <c r="A163" s="364" t="str">
        <f t="shared" si="3"/>
        <v>BYDGOSZCZGDYNIA低所有0~999</v>
      </c>
      <c r="B163" s="720" t="s">
        <v>1221</v>
      </c>
      <c r="C163" s="720" t="s">
        <v>1222</v>
      </c>
      <c r="D163" s="721">
        <v>-120</v>
      </c>
      <c r="E163" s="721">
        <v>-115</v>
      </c>
      <c r="F163" s="721">
        <v>40</v>
      </c>
      <c r="G163" s="721">
        <v>0</v>
      </c>
      <c r="H163" s="720" t="s">
        <v>1149</v>
      </c>
      <c r="I163" s="720" t="s">
        <v>1112</v>
      </c>
      <c r="J163" s="720" t="s">
        <v>1374</v>
      </c>
      <c r="K163" s="720" t="s">
        <v>1176</v>
      </c>
      <c r="L163" s="649" t="s">
        <v>1055</v>
      </c>
      <c r="M163" s="722">
        <v>43586</v>
      </c>
      <c r="N163" s="649"/>
      <c r="O163" s="721">
        <v>1</v>
      </c>
      <c r="P163" s="720" t="s">
        <v>1056</v>
      </c>
      <c r="Q163" s="720" t="s">
        <v>1057</v>
      </c>
      <c r="R163" s="720" t="s">
        <v>1058</v>
      </c>
      <c r="S163" s="649" t="s">
        <v>1060</v>
      </c>
      <c r="T163" s="720" t="s">
        <v>2421</v>
      </c>
    </row>
    <row r="164" spans="1:20" s="364" customFormat="1" ht="15.95" customHeight="1">
      <c r="A164" s="364" t="str">
        <f t="shared" si="3"/>
        <v>CAGLIARIGENOVA标准所有0~999</v>
      </c>
      <c r="B164" s="720" t="s">
        <v>1223</v>
      </c>
      <c r="C164" s="720" t="s">
        <v>733</v>
      </c>
      <c r="D164" s="721">
        <v>-118</v>
      </c>
      <c r="E164" s="721">
        <v>-113</v>
      </c>
      <c r="F164" s="721">
        <v>0</v>
      </c>
      <c r="G164" s="721">
        <v>0</v>
      </c>
      <c r="H164" s="720" t="s">
        <v>1152</v>
      </c>
      <c r="I164" s="720" t="s">
        <v>1072</v>
      </c>
      <c r="J164" s="720" t="s">
        <v>3654</v>
      </c>
      <c r="K164" s="720" t="s">
        <v>1087</v>
      </c>
      <c r="L164" s="649" t="s">
        <v>1055</v>
      </c>
      <c r="M164" s="722">
        <v>43570</v>
      </c>
      <c r="N164" s="649"/>
      <c r="O164" s="721">
        <v>1</v>
      </c>
      <c r="P164" s="720" t="s">
        <v>1056</v>
      </c>
      <c r="Q164" s="720" t="s">
        <v>1057</v>
      </c>
      <c r="R164" s="720" t="s">
        <v>1058</v>
      </c>
      <c r="S164" s="649" t="s">
        <v>1059</v>
      </c>
      <c r="T164" s="649"/>
    </row>
    <row r="165" spans="1:20" s="364" customFormat="1" ht="15.95" customHeight="1">
      <c r="A165" s="364" t="str">
        <f t="shared" si="3"/>
        <v>CAIROALEXANDRIA标准所有0~999</v>
      </c>
      <c r="B165" s="720" t="s">
        <v>1224</v>
      </c>
      <c r="C165" s="720" t="s">
        <v>1100</v>
      </c>
      <c r="D165" s="721">
        <v>40</v>
      </c>
      <c r="E165" s="721">
        <v>45</v>
      </c>
      <c r="F165" s="721">
        <v>0</v>
      </c>
      <c r="G165" s="721">
        <v>0</v>
      </c>
      <c r="H165" s="720" t="s">
        <v>3198</v>
      </c>
      <c r="I165" s="720" t="s">
        <v>2373</v>
      </c>
      <c r="J165" s="720" t="s">
        <v>3199</v>
      </c>
      <c r="K165" s="720" t="s">
        <v>2390</v>
      </c>
      <c r="L165" s="649" t="s">
        <v>1055</v>
      </c>
      <c r="M165" s="722">
        <v>43586</v>
      </c>
      <c r="N165" s="649"/>
      <c r="O165" s="721">
        <v>1</v>
      </c>
      <c r="P165" s="720" t="s">
        <v>1056</v>
      </c>
      <c r="Q165" s="720" t="s">
        <v>1057</v>
      </c>
      <c r="R165" s="720" t="s">
        <v>1074</v>
      </c>
      <c r="S165" s="649" t="s">
        <v>1059</v>
      </c>
      <c r="T165" s="649" t="s">
        <v>2431</v>
      </c>
    </row>
    <row r="166" spans="1:20" s="364" customFormat="1" ht="15.95" customHeight="1">
      <c r="A166" s="364" t="str">
        <f t="shared" si="3"/>
        <v>CALCUTTACALCUTTA标准所有0~999</v>
      </c>
      <c r="B166" s="720" t="s">
        <v>1225</v>
      </c>
      <c r="C166" s="720" t="s">
        <v>1225</v>
      </c>
      <c r="D166" s="721">
        <v>-5</v>
      </c>
      <c r="E166" s="721">
        <v>0</v>
      </c>
      <c r="F166" s="721">
        <v>0</v>
      </c>
      <c r="G166" s="721">
        <v>0</v>
      </c>
      <c r="H166" s="720" t="s">
        <v>1052</v>
      </c>
      <c r="I166" s="720" t="s">
        <v>1053</v>
      </c>
      <c r="J166" s="720" t="s">
        <v>1254</v>
      </c>
      <c r="K166" s="720" t="s">
        <v>1226</v>
      </c>
      <c r="L166" s="649" t="s">
        <v>1055</v>
      </c>
      <c r="M166" s="722">
        <v>43438</v>
      </c>
      <c r="N166" s="649"/>
      <c r="O166" s="721">
        <v>1</v>
      </c>
      <c r="P166" s="720" t="s">
        <v>1056</v>
      </c>
      <c r="Q166" s="720" t="s">
        <v>1057</v>
      </c>
      <c r="R166" s="720" t="s">
        <v>1058</v>
      </c>
      <c r="S166" s="649" t="s">
        <v>1059</v>
      </c>
      <c r="T166" s="649" t="s">
        <v>2439</v>
      </c>
    </row>
    <row r="167" spans="1:20" s="364" customFormat="1" ht="15.95" customHeight="1">
      <c r="A167" s="364" t="str">
        <f t="shared" si="3"/>
        <v>CALLAOCALLAO标准所有0~999</v>
      </c>
      <c r="B167" s="720" t="s">
        <v>1135</v>
      </c>
      <c r="C167" s="720" t="s">
        <v>1135</v>
      </c>
      <c r="D167" s="721">
        <v>32</v>
      </c>
      <c r="E167" s="721">
        <v>42</v>
      </c>
      <c r="F167" s="721">
        <v>30</v>
      </c>
      <c r="G167" s="721">
        <v>20</v>
      </c>
      <c r="H167" s="720" t="s">
        <v>1125</v>
      </c>
      <c r="I167" s="720" t="s">
        <v>1064</v>
      </c>
      <c r="J167" s="720" t="s">
        <v>3100</v>
      </c>
      <c r="K167" s="720" t="s">
        <v>1164</v>
      </c>
      <c r="L167" s="649" t="s">
        <v>1055</v>
      </c>
      <c r="M167" s="722">
        <v>43570</v>
      </c>
      <c r="N167" s="649"/>
      <c r="O167" s="721">
        <v>1</v>
      </c>
      <c r="P167" s="720" t="s">
        <v>1056</v>
      </c>
      <c r="Q167" s="720" t="s">
        <v>1057</v>
      </c>
      <c r="R167" s="649" t="s">
        <v>1074</v>
      </c>
      <c r="S167" s="649" t="s">
        <v>1059</v>
      </c>
      <c r="T167" s="720" t="s">
        <v>2461</v>
      </c>
    </row>
    <row r="168" spans="1:20" s="364" customFormat="1" ht="15.95" customHeight="1">
      <c r="A168" s="364" t="str">
        <f t="shared" si="3"/>
        <v>CALTANISSETTAGENOVA标准所有0~999</v>
      </c>
      <c r="B168" s="720" t="s">
        <v>1227</v>
      </c>
      <c r="C168" s="720" t="s">
        <v>733</v>
      </c>
      <c r="D168" s="721">
        <v>-118</v>
      </c>
      <c r="E168" s="721">
        <v>-113</v>
      </c>
      <c r="F168" s="721">
        <v>0</v>
      </c>
      <c r="G168" s="721">
        <v>0</v>
      </c>
      <c r="H168" s="720" t="s">
        <v>1152</v>
      </c>
      <c r="I168" s="720" t="s">
        <v>1072</v>
      </c>
      <c r="J168" s="720" t="s">
        <v>3654</v>
      </c>
      <c r="K168" s="720" t="s">
        <v>1087</v>
      </c>
      <c r="L168" s="649" t="s">
        <v>1055</v>
      </c>
      <c r="M168" s="722">
        <v>43570</v>
      </c>
      <c r="N168" s="649"/>
      <c r="O168" s="721">
        <v>1</v>
      </c>
      <c r="P168" s="720" t="s">
        <v>1056</v>
      </c>
      <c r="Q168" s="720" t="s">
        <v>1057</v>
      </c>
      <c r="R168" s="720" t="s">
        <v>1058</v>
      </c>
      <c r="S168" s="649" t="s">
        <v>1059</v>
      </c>
      <c r="T168" s="649"/>
    </row>
    <row r="169" spans="1:20" s="364" customFormat="1" ht="15.95" customHeight="1">
      <c r="A169" s="364" t="str">
        <f t="shared" si="3"/>
        <v>CAMPOBASSOGENOVA标准所有0~999</v>
      </c>
      <c r="B169" s="720" t="s">
        <v>1228</v>
      </c>
      <c r="C169" s="720" t="s">
        <v>733</v>
      </c>
      <c r="D169" s="721">
        <v>-118</v>
      </c>
      <c r="E169" s="721">
        <v>-113</v>
      </c>
      <c r="F169" s="721">
        <v>0</v>
      </c>
      <c r="G169" s="721">
        <v>0</v>
      </c>
      <c r="H169" s="720" t="s">
        <v>1152</v>
      </c>
      <c r="I169" s="720" t="s">
        <v>1072</v>
      </c>
      <c r="J169" s="720" t="s">
        <v>3654</v>
      </c>
      <c r="K169" s="720" t="s">
        <v>1087</v>
      </c>
      <c r="L169" s="649" t="s">
        <v>1055</v>
      </c>
      <c r="M169" s="722">
        <v>43570</v>
      </c>
      <c r="N169" s="649"/>
      <c r="O169" s="721">
        <v>1</v>
      </c>
      <c r="P169" s="720" t="s">
        <v>1056</v>
      </c>
      <c r="Q169" s="720" t="s">
        <v>1057</v>
      </c>
      <c r="R169" s="720" t="s">
        <v>1058</v>
      </c>
      <c r="S169" s="649" t="s">
        <v>1059</v>
      </c>
      <c r="T169" s="649"/>
    </row>
    <row r="170" spans="1:20" s="364" customFormat="1" ht="15.95" customHeight="1">
      <c r="A170" s="364" t="str">
        <f t="shared" si="3"/>
        <v>CANCUNMANZANILLO,MEXICO标准所有0~999</v>
      </c>
      <c r="B170" s="720" t="s">
        <v>3042</v>
      </c>
      <c r="C170" s="720" t="s">
        <v>1077</v>
      </c>
      <c r="D170" s="721">
        <v>210</v>
      </c>
      <c r="E170" s="721">
        <v>220</v>
      </c>
      <c r="F170" s="721">
        <v>20</v>
      </c>
      <c r="G170" s="721">
        <v>15</v>
      </c>
      <c r="H170" s="720" t="s">
        <v>1125</v>
      </c>
      <c r="I170" s="720" t="s">
        <v>1064</v>
      </c>
      <c r="J170" s="720" t="s">
        <v>3166</v>
      </c>
      <c r="K170" s="720" t="s">
        <v>1078</v>
      </c>
      <c r="L170" s="649" t="s">
        <v>1055</v>
      </c>
      <c r="M170" s="722">
        <v>43570</v>
      </c>
      <c r="N170" s="649"/>
      <c r="O170" s="721">
        <v>1</v>
      </c>
      <c r="P170" s="720" t="s">
        <v>1056</v>
      </c>
      <c r="Q170" s="720" t="s">
        <v>1057</v>
      </c>
      <c r="R170" s="720" t="s">
        <v>1074</v>
      </c>
      <c r="S170" s="649" t="s">
        <v>1059</v>
      </c>
      <c r="T170" s="720" t="s">
        <v>2425</v>
      </c>
    </row>
    <row r="171" spans="1:20" s="364" customFormat="1" ht="15.95" customHeight="1">
      <c r="A171" s="364" t="str">
        <f t="shared" si="3"/>
        <v>CAPE TOWNCAPE TOWN标准所有0~999</v>
      </c>
      <c r="B171" s="720" t="s">
        <v>1229</v>
      </c>
      <c r="C171" s="720" t="s">
        <v>1229</v>
      </c>
      <c r="D171" s="721">
        <v>-25</v>
      </c>
      <c r="E171" s="721">
        <v>-20</v>
      </c>
      <c r="F171" s="721">
        <v>0</v>
      </c>
      <c r="G171" s="721">
        <v>0</v>
      </c>
      <c r="H171" s="720" t="s">
        <v>1098</v>
      </c>
      <c r="I171" s="720" t="s">
        <v>1107</v>
      </c>
      <c r="J171" s="720" t="s">
        <v>1374</v>
      </c>
      <c r="K171" s="649" t="s">
        <v>3224</v>
      </c>
      <c r="L171" s="649" t="s">
        <v>1055</v>
      </c>
      <c r="M171" s="722">
        <v>43438</v>
      </c>
      <c r="N171" s="649"/>
      <c r="O171" s="721">
        <v>1</v>
      </c>
      <c r="P171" s="720" t="s">
        <v>1056</v>
      </c>
      <c r="Q171" s="720" t="s">
        <v>1057</v>
      </c>
      <c r="R171" s="649" t="s">
        <v>1058</v>
      </c>
      <c r="S171" s="649" t="s">
        <v>1059</v>
      </c>
      <c r="T171" s="720" t="s">
        <v>2462</v>
      </c>
    </row>
    <row r="172" spans="1:20" s="364" customFormat="1" ht="15.95" customHeight="1">
      <c r="A172" s="364" t="str">
        <f t="shared" si="3"/>
        <v>CAPE TOWNDURBAN标准所有0~999</v>
      </c>
      <c r="B172" s="720" t="s">
        <v>1229</v>
      </c>
      <c r="C172" s="720" t="s">
        <v>1062</v>
      </c>
      <c r="D172" s="721">
        <v>-5</v>
      </c>
      <c r="E172" s="721">
        <v>0</v>
      </c>
      <c r="F172" s="721">
        <v>0</v>
      </c>
      <c r="G172" s="721">
        <v>0</v>
      </c>
      <c r="H172" s="720" t="s">
        <v>1593</v>
      </c>
      <c r="I172" s="720" t="s">
        <v>1119</v>
      </c>
      <c r="J172" s="720" t="s">
        <v>3248</v>
      </c>
      <c r="K172" s="720" t="s">
        <v>1069</v>
      </c>
      <c r="L172" s="649" t="s">
        <v>1055</v>
      </c>
      <c r="M172" s="722">
        <v>43438</v>
      </c>
      <c r="N172" s="649"/>
      <c r="O172" s="721">
        <v>1</v>
      </c>
      <c r="P172" s="720" t="s">
        <v>1056</v>
      </c>
      <c r="Q172" s="720" t="s">
        <v>1057</v>
      </c>
      <c r="R172" s="720" t="s">
        <v>1058</v>
      </c>
      <c r="S172" s="649" t="s">
        <v>1059</v>
      </c>
      <c r="T172" s="649" t="s">
        <v>3247</v>
      </c>
    </row>
    <row r="173" spans="1:20" s="364" customFormat="1" ht="15.95" customHeight="1">
      <c r="A173" s="364" t="str">
        <f t="shared" si="3"/>
        <v>CARDIFFFELIXSTOWE低所有0~999</v>
      </c>
      <c r="B173" s="720" t="s">
        <v>2339</v>
      </c>
      <c r="C173" s="720" t="s">
        <v>1186</v>
      </c>
      <c r="D173" s="721">
        <v>-131</v>
      </c>
      <c r="E173" s="721">
        <v>-126</v>
      </c>
      <c r="F173" s="721">
        <v>70</v>
      </c>
      <c r="G173" s="721">
        <v>0</v>
      </c>
      <c r="H173" s="720" t="s">
        <v>3936</v>
      </c>
      <c r="I173" s="720" t="s">
        <v>1072</v>
      </c>
      <c r="J173" s="720" t="s">
        <v>2992</v>
      </c>
      <c r="K173" s="720" t="s">
        <v>1335</v>
      </c>
      <c r="L173" s="649" t="s">
        <v>1055</v>
      </c>
      <c r="M173" s="722">
        <v>43586</v>
      </c>
      <c r="N173" s="649"/>
      <c r="O173" s="721">
        <v>1</v>
      </c>
      <c r="P173" s="720" t="s">
        <v>1056</v>
      </c>
      <c r="Q173" s="720" t="s">
        <v>1057</v>
      </c>
      <c r="R173" s="649" t="s">
        <v>1058</v>
      </c>
      <c r="S173" s="649" t="s">
        <v>1060</v>
      </c>
      <c r="T173" s="720" t="s">
        <v>2421</v>
      </c>
    </row>
    <row r="174" spans="1:20" s="364" customFormat="1" ht="15.95" customHeight="1">
      <c r="A174" s="364" t="str">
        <f t="shared" si="3"/>
        <v>CARDIFFSOUTHAMPTON低所有0~999</v>
      </c>
      <c r="B174" s="720" t="s">
        <v>2339</v>
      </c>
      <c r="C174" s="720" t="s">
        <v>1189</v>
      </c>
      <c r="D174" s="721">
        <v>-131</v>
      </c>
      <c r="E174" s="721">
        <v>-126</v>
      </c>
      <c r="F174" s="721">
        <v>70</v>
      </c>
      <c r="G174" s="721">
        <v>0</v>
      </c>
      <c r="H174" s="720" t="s">
        <v>1097</v>
      </c>
      <c r="I174" s="720" t="s">
        <v>1098</v>
      </c>
      <c r="J174" s="720" t="s">
        <v>1374</v>
      </c>
      <c r="K174" s="720" t="s">
        <v>1335</v>
      </c>
      <c r="L174" s="649" t="s">
        <v>1055</v>
      </c>
      <c r="M174" s="722">
        <v>43586</v>
      </c>
      <c r="N174" s="649"/>
      <c r="O174" s="721">
        <v>1</v>
      </c>
      <c r="P174" s="720" t="s">
        <v>1056</v>
      </c>
      <c r="Q174" s="720" t="s">
        <v>1057</v>
      </c>
      <c r="R174" s="720" t="s">
        <v>1058</v>
      </c>
      <c r="S174" s="649" t="s">
        <v>1060</v>
      </c>
      <c r="T174" s="720" t="s">
        <v>2421</v>
      </c>
    </row>
    <row r="175" spans="1:20" s="364" customFormat="1" ht="15.95" customHeight="1">
      <c r="A175" s="364" t="str">
        <f t="shared" si="3"/>
        <v>CARTAGENA,COCOLON FREE ZONE标准所有0~999</v>
      </c>
      <c r="B175" s="720" t="s">
        <v>3025</v>
      </c>
      <c r="C175" s="720" t="s">
        <v>732</v>
      </c>
      <c r="D175" s="721">
        <v>130</v>
      </c>
      <c r="E175" s="721">
        <v>140</v>
      </c>
      <c r="F175" s="721">
        <v>40</v>
      </c>
      <c r="G175" s="721">
        <v>0</v>
      </c>
      <c r="H175" s="720" t="s">
        <v>1149</v>
      </c>
      <c r="I175" s="720" t="s">
        <v>1112</v>
      </c>
      <c r="J175" s="720" t="s">
        <v>3093</v>
      </c>
      <c r="K175" s="720" t="s">
        <v>1087</v>
      </c>
      <c r="L175" s="649" t="s">
        <v>1055</v>
      </c>
      <c r="M175" s="722">
        <v>43570</v>
      </c>
      <c r="N175" s="649"/>
      <c r="O175" s="721">
        <v>1</v>
      </c>
      <c r="P175" s="720" t="s">
        <v>1056</v>
      </c>
      <c r="Q175" s="720" t="s">
        <v>1057</v>
      </c>
      <c r="R175" s="720" t="s">
        <v>1074</v>
      </c>
      <c r="S175" s="649" t="s">
        <v>1059</v>
      </c>
      <c r="T175" s="649" t="s">
        <v>2424</v>
      </c>
    </row>
    <row r="176" spans="1:20" s="364" customFormat="1" ht="15.95" customHeight="1">
      <c r="A176" s="364" t="str">
        <f t="shared" si="3"/>
        <v>CASABLANCACASABLANCA标准所有0~999</v>
      </c>
      <c r="B176" s="720" t="s">
        <v>742</v>
      </c>
      <c r="C176" s="720" t="s">
        <v>742</v>
      </c>
      <c r="D176" s="721">
        <v>-4</v>
      </c>
      <c r="E176" s="721">
        <v>1</v>
      </c>
      <c r="F176" s="721">
        <v>0</v>
      </c>
      <c r="G176" s="721">
        <v>0</v>
      </c>
      <c r="H176" s="720" t="s">
        <v>1097</v>
      </c>
      <c r="I176" s="720" t="s">
        <v>1098</v>
      </c>
      <c r="J176" s="720" t="s">
        <v>3704</v>
      </c>
      <c r="K176" s="649" t="s">
        <v>2379</v>
      </c>
      <c r="L176" s="649" t="s">
        <v>1055</v>
      </c>
      <c r="M176" s="722">
        <v>43570</v>
      </c>
      <c r="N176" s="649"/>
      <c r="O176" s="721">
        <v>1</v>
      </c>
      <c r="P176" s="720" t="s">
        <v>1056</v>
      </c>
      <c r="Q176" s="720" t="s">
        <v>1057</v>
      </c>
      <c r="R176" s="649" t="s">
        <v>1058</v>
      </c>
      <c r="S176" s="649" t="s">
        <v>1059</v>
      </c>
      <c r="T176" s="720"/>
    </row>
    <row r="177" spans="1:20" s="364" customFormat="1" ht="15.95" customHeight="1">
      <c r="A177" s="364" t="str">
        <f t="shared" si="3"/>
        <v>CASERTAGENOVA标准所有0~999</v>
      </c>
      <c r="B177" s="720" t="s">
        <v>1232</v>
      </c>
      <c r="C177" s="720" t="s">
        <v>733</v>
      </c>
      <c r="D177" s="721">
        <v>-118</v>
      </c>
      <c r="E177" s="721">
        <v>-113</v>
      </c>
      <c r="F177" s="721">
        <v>0</v>
      </c>
      <c r="G177" s="721">
        <v>0</v>
      </c>
      <c r="H177" s="720" t="s">
        <v>1152</v>
      </c>
      <c r="I177" s="720" t="s">
        <v>1072</v>
      </c>
      <c r="J177" s="720" t="s">
        <v>3654</v>
      </c>
      <c r="K177" s="720" t="s">
        <v>1120</v>
      </c>
      <c r="L177" s="649" t="s">
        <v>1055</v>
      </c>
      <c r="M177" s="722">
        <v>43570</v>
      </c>
      <c r="N177" s="649"/>
      <c r="O177" s="721">
        <v>1</v>
      </c>
      <c r="P177" s="720" t="s">
        <v>1056</v>
      </c>
      <c r="Q177" s="720" t="s">
        <v>1057</v>
      </c>
      <c r="R177" s="649" t="s">
        <v>1058</v>
      </c>
      <c r="S177" s="649" t="s">
        <v>1059</v>
      </c>
      <c r="T177" s="720"/>
    </row>
    <row r="178" spans="1:20" s="364" customFormat="1" ht="15.95" customHeight="1">
      <c r="A178" s="364" t="str">
        <f t="shared" si="3"/>
        <v>CASTELLONVALENCIA标准所有0~999</v>
      </c>
      <c r="B178" s="720" t="s">
        <v>1233</v>
      </c>
      <c r="C178" s="720" t="s">
        <v>1096</v>
      </c>
      <c r="D178" s="721">
        <v>-97</v>
      </c>
      <c r="E178" s="721">
        <v>-92</v>
      </c>
      <c r="F178" s="721">
        <v>0</v>
      </c>
      <c r="G178" s="721">
        <v>0</v>
      </c>
      <c r="H178" s="720" t="s">
        <v>1097</v>
      </c>
      <c r="I178" s="720" t="s">
        <v>1098</v>
      </c>
      <c r="J178" s="720" t="s">
        <v>3802</v>
      </c>
      <c r="K178" s="720" t="s">
        <v>1164</v>
      </c>
      <c r="L178" s="649" t="s">
        <v>1055</v>
      </c>
      <c r="M178" s="722">
        <v>43570</v>
      </c>
      <c r="N178" s="649"/>
      <c r="O178" s="721">
        <v>1</v>
      </c>
      <c r="P178" s="720" t="s">
        <v>1056</v>
      </c>
      <c r="Q178" s="720" t="s">
        <v>1057</v>
      </c>
      <c r="R178" s="720" t="s">
        <v>1058</v>
      </c>
      <c r="S178" s="649" t="s">
        <v>1059</v>
      </c>
      <c r="T178" s="720"/>
    </row>
    <row r="179" spans="1:20" s="364" customFormat="1" ht="15.95" customHeight="1">
      <c r="A179" s="364" t="str">
        <f t="shared" si="3"/>
        <v>CASTRIESCOLON FREE ZONE标准所有0~999</v>
      </c>
      <c r="B179" s="720" t="s">
        <v>1234</v>
      </c>
      <c r="C179" s="720" t="s">
        <v>732</v>
      </c>
      <c r="D179" s="721">
        <v>236</v>
      </c>
      <c r="E179" s="721">
        <v>246</v>
      </c>
      <c r="F179" s="721">
        <v>0</v>
      </c>
      <c r="G179" s="721">
        <v>0</v>
      </c>
      <c r="H179" s="720" t="s">
        <v>1149</v>
      </c>
      <c r="I179" s="720" t="s">
        <v>1112</v>
      </c>
      <c r="J179" s="720" t="s">
        <v>3093</v>
      </c>
      <c r="K179" s="720" t="s">
        <v>1073</v>
      </c>
      <c r="L179" s="649" t="s">
        <v>1055</v>
      </c>
      <c r="M179" s="722">
        <v>43570</v>
      </c>
      <c r="N179" s="649"/>
      <c r="O179" s="721">
        <v>1</v>
      </c>
      <c r="P179" s="720" t="s">
        <v>1056</v>
      </c>
      <c r="Q179" s="720" t="s">
        <v>1066</v>
      </c>
      <c r="R179" s="720"/>
      <c r="S179" s="649" t="s">
        <v>1059</v>
      </c>
      <c r="T179" s="720" t="s">
        <v>2463</v>
      </c>
    </row>
    <row r="180" spans="1:20" s="364" customFormat="1" ht="15.95" customHeight="1">
      <c r="A180" s="364" t="str">
        <f t="shared" si="3"/>
        <v>CATANIAGENOVA标准所有0~999</v>
      </c>
      <c r="B180" s="720" t="s">
        <v>1235</v>
      </c>
      <c r="C180" s="720" t="s">
        <v>733</v>
      </c>
      <c r="D180" s="721">
        <v>-118</v>
      </c>
      <c r="E180" s="721">
        <v>-113</v>
      </c>
      <c r="F180" s="721">
        <v>0</v>
      </c>
      <c r="G180" s="721">
        <v>0</v>
      </c>
      <c r="H180" s="720" t="s">
        <v>1152</v>
      </c>
      <c r="I180" s="720" t="s">
        <v>1072</v>
      </c>
      <c r="J180" s="720" t="s">
        <v>3654</v>
      </c>
      <c r="K180" s="720" t="s">
        <v>1087</v>
      </c>
      <c r="L180" s="649" t="s">
        <v>1055</v>
      </c>
      <c r="M180" s="722">
        <v>43570</v>
      </c>
      <c r="N180" s="649"/>
      <c r="O180" s="721">
        <v>1</v>
      </c>
      <c r="P180" s="720" t="s">
        <v>1056</v>
      </c>
      <c r="Q180" s="720" t="s">
        <v>1057</v>
      </c>
      <c r="R180" s="649" t="s">
        <v>1058</v>
      </c>
      <c r="S180" s="649" t="s">
        <v>1059</v>
      </c>
      <c r="T180" s="720"/>
    </row>
    <row r="181" spans="1:20" s="364" customFormat="1" ht="15.95" customHeight="1">
      <c r="A181" s="364" t="str">
        <f t="shared" si="3"/>
        <v>CATANZAROGENOVA标准所有0~999</v>
      </c>
      <c r="B181" s="720" t="s">
        <v>1236</v>
      </c>
      <c r="C181" s="720" t="s">
        <v>733</v>
      </c>
      <c r="D181" s="721">
        <v>-118</v>
      </c>
      <c r="E181" s="721">
        <v>-113</v>
      </c>
      <c r="F181" s="721">
        <v>0</v>
      </c>
      <c r="G181" s="721">
        <v>0</v>
      </c>
      <c r="H181" s="720" t="s">
        <v>1152</v>
      </c>
      <c r="I181" s="720" t="s">
        <v>1072</v>
      </c>
      <c r="J181" s="720" t="s">
        <v>3654</v>
      </c>
      <c r="K181" s="720" t="s">
        <v>1087</v>
      </c>
      <c r="L181" s="649" t="s">
        <v>1055</v>
      </c>
      <c r="M181" s="722">
        <v>43570</v>
      </c>
      <c r="N181" s="649"/>
      <c r="O181" s="721">
        <v>1</v>
      </c>
      <c r="P181" s="720" t="s">
        <v>1056</v>
      </c>
      <c r="Q181" s="720" t="s">
        <v>1057</v>
      </c>
      <c r="R181" s="720" t="s">
        <v>1058</v>
      </c>
      <c r="S181" s="649" t="s">
        <v>1059</v>
      </c>
      <c r="T181" s="720"/>
    </row>
    <row r="182" spans="1:20" s="364" customFormat="1" ht="15.95" customHeight="1">
      <c r="A182" s="364" t="str">
        <f t="shared" si="3"/>
        <v>CAUCEDOCOLON FREE ZONE标准所有0~999</v>
      </c>
      <c r="B182" s="720" t="s">
        <v>1237</v>
      </c>
      <c r="C182" s="720" t="s">
        <v>732</v>
      </c>
      <c r="D182" s="721">
        <v>140</v>
      </c>
      <c r="E182" s="721">
        <v>150</v>
      </c>
      <c r="F182" s="721">
        <v>40</v>
      </c>
      <c r="G182" s="721">
        <v>0</v>
      </c>
      <c r="H182" s="720" t="s">
        <v>1149</v>
      </c>
      <c r="I182" s="720" t="s">
        <v>1112</v>
      </c>
      <c r="J182" s="720" t="s">
        <v>3093</v>
      </c>
      <c r="K182" s="720" t="s">
        <v>1073</v>
      </c>
      <c r="L182" s="649" t="s">
        <v>1055</v>
      </c>
      <c r="M182" s="722">
        <v>43570</v>
      </c>
      <c r="N182" s="649"/>
      <c r="O182" s="721">
        <v>1</v>
      </c>
      <c r="P182" s="720" t="s">
        <v>1056</v>
      </c>
      <c r="Q182" s="720" t="s">
        <v>1057</v>
      </c>
      <c r="R182" s="720" t="s">
        <v>1074</v>
      </c>
      <c r="S182" s="649" t="s">
        <v>1059</v>
      </c>
      <c r="T182" s="720" t="s">
        <v>2424</v>
      </c>
    </row>
    <row r="183" spans="1:20" s="364" customFormat="1" ht="15.95" customHeight="1">
      <c r="A183" s="364" t="str">
        <f t="shared" si="3"/>
        <v>CAYENNEMIAMI,FL标准所有0~999</v>
      </c>
      <c r="B183" s="720" t="s">
        <v>1238</v>
      </c>
      <c r="C183" s="720" t="s">
        <v>384</v>
      </c>
      <c r="D183" s="721">
        <v>412</v>
      </c>
      <c r="E183" s="721">
        <v>412</v>
      </c>
      <c r="F183" s="721">
        <v>0</v>
      </c>
      <c r="G183" s="721">
        <v>0</v>
      </c>
      <c r="H183" s="720" t="s">
        <v>1107</v>
      </c>
      <c r="I183" s="720" t="s">
        <v>1097</v>
      </c>
      <c r="J183" s="720" t="s">
        <v>2789</v>
      </c>
      <c r="K183" s="720"/>
      <c r="L183" s="649" t="s">
        <v>1055</v>
      </c>
      <c r="M183" s="722">
        <v>43527</v>
      </c>
      <c r="N183" s="649"/>
      <c r="O183" s="721">
        <v>2</v>
      </c>
      <c r="P183" s="720" t="s">
        <v>1056</v>
      </c>
      <c r="Q183" s="720" t="s">
        <v>1066</v>
      </c>
      <c r="R183" s="720"/>
      <c r="S183" s="649" t="s">
        <v>1059</v>
      </c>
      <c r="T183" s="649" t="s">
        <v>2432</v>
      </c>
    </row>
    <row r="184" spans="1:20" s="364" customFormat="1" ht="15.95" customHeight="1">
      <c r="A184" s="364" t="str">
        <f t="shared" si="3"/>
        <v>CEBUHONG KONG标准所有0~999</v>
      </c>
      <c r="B184" s="720" t="s">
        <v>1239</v>
      </c>
      <c r="C184" s="720" t="s">
        <v>1240</v>
      </c>
      <c r="D184" s="721">
        <v>35</v>
      </c>
      <c r="E184" s="721">
        <v>40</v>
      </c>
      <c r="F184" s="721">
        <v>0</v>
      </c>
      <c r="G184" s="721">
        <v>0</v>
      </c>
      <c r="H184" s="720" t="s">
        <v>3791</v>
      </c>
      <c r="I184" s="720" t="s">
        <v>3792</v>
      </c>
      <c r="J184" s="720" t="s">
        <v>4168</v>
      </c>
      <c r="K184" s="720" t="s">
        <v>1081</v>
      </c>
      <c r="L184" s="649" t="s">
        <v>1055</v>
      </c>
      <c r="M184" s="722">
        <v>43593</v>
      </c>
      <c r="N184" s="649"/>
      <c r="O184" s="721">
        <v>1</v>
      </c>
      <c r="P184" s="720" t="s">
        <v>1056</v>
      </c>
      <c r="Q184" s="720" t="s">
        <v>1057</v>
      </c>
      <c r="R184" s="649" t="s">
        <v>1058</v>
      </c>
      <c r="S184" s="649" t="s">
        <v>1059</v>
      </c>
      <c r="T184" s="720"/>
    </row>
    <row r="185" spans="1:20" s="364" customFormat="1" ht="15.95" customHeight="1">
      <c r="A185" s="364" t="str">
        <f t="shared" ref="A185:A227" si="4">B185&amp;C185&amp;S185&amp;L185&amp;P185</f>
        <v>CEBUCEBU标准所有0~999</v>
      </c>
      <c r="B185" s="720" t="s">
        <v>1239</v>
      </c>
      <c r="C185" s="720" t="s">
        <v>1239</v>
      </c>
      <c r="D185" s="721">
        <v>13</v>
      </c>
      <c r="E185" s="721">
        <v>18</v>
      </c>
      <c r="F185" s="721">
        <v>0</v>
      </c>
      <c r="G185" s="721">
        <v>0</v>
      </c>
      <c r="H185" s="720" t="s">
        <v>1149</v>
      </c>
      <c r="I185" s="720" t="s">
        <v>1112</v>
      </c>
      <c r="J185" s="720" t="s">
        <v>2558</v>
      </c>
      <c r="K185" s="720" t="s">
        <v>1283</v>
      </c>
      <c r="L185" s="649" t="s">
        <v>1055</v>
      </c>
      <c r="M185" s="722">
        <v>43538</v>
      </c>
      <c r="N185" s="649"/>
      <c r="O185" s="721">
        <v>1</v>
      </c>
      <c r="P185" s="720" t="s">
        <v>1056</v>
      </c>
      <c r="Q185" s="720" t="s">
        <v>1066</v>
      </c>
      <c r="R185" s="649"/>
      <c r="S185" s="649" t="s">
        <v>1059</v>
      </c>
      <c r="T185" s="720" t="s">
        <v>2560</v>
      </c>
    </row>
    <row r="186" spans="1:20" s="364" customFormat="1" ht="15.95" customHeight="1">
      <c r="A186" s="364" t="str">
        <f t="shared" si="4"/>
        <v>CELJEKOPER低所有0~999</v>
      </c>
      <c r="B186" s="720" t="s">
        <v>1772</v>
      </c>
      <c r="C186" s="720" t="s">
        <v>1106</v>
      </c>
      <c r="D186" s="721">
        <v>-139</v>
      </c>
      <c r="E186" s="721">
        <v>-134</v>
      </c>
      <c r="F186" s="721">
        <v>45</v>
      </c>
      <c r="G186" s="721">
        <v>0</v>
      </c>
      <c r="H186" s="720" t="s">
        <v>1112</v>
      </c>
      <c r="I186" s="720" t="s">
        <v>1107</v>
      </c>
      <c r="J186" s="720" t="s">
        <v>2788</v>
      </c>
      <c r="K186" s="720" t="s">
        <v>1164</v>
      </c>
      <c r="L186" s="649" t="s">
        <v>1055</v>
      </c>
      <c r="M186" s="722">
        <v>43586</v>
      </c>
      <c r="N186" s="649"/>
      <c r="O186" s="721">
        <v>1</v>
      </c>
      <c r="P186" s="720" t="s">
        <v>1056</v>
      </c>
      <c r="Q186" s="720" t="s">
        <v>1057</v>
      </c>
      <c r="R186" s="649" t="s">
        <v>1058</v>
      </c>
      <c r="S186" s="649" t="s">
        <v>1060</v>
      </c>
      <c r="T186" s="720" t="s">
        <v>2464</v>
      </c>
    </row>
    <row r="187" spans="1:20" s="364" customFormat="1" ht="15.95" customHeight="1">
      <c r="A187" s="364" t="str">
        <f t="shared" si="4"/>
        <v>CESENAGENOVA标准所有0~999</v>
      </c>
      <c r="B187" s="720" t="s">
        <v>1241</v>
      </c>
      <c r="C187" s="720" t="s">
        <v>733</v>
      </c>
      <c r="D187" s="721">
        <v>-148</v>
      </c>
      <c r="E187" s="721">
        <v>-143</v>
      </c>
      <c r="F187" s="721">
        <v>0</v>
      </c>
      <c r="G187" s="721">
        <v>0</v>
      </c>
      <c r="H187" s="720" t="s">
        <v>1152</v>
      </c>
      <c r="I187" s="720" t="s">
        <v>1072</v>
      </c>
      <c r="J187" s="720" t="s">
        <v>3654</v>
      </c>
      <c r="K187" s="720" t="s">
        <v>1120</v>
      </c>
      <c r="L187" s="649" t="s">
        <v>1055</v>
      </c>
      <c r="M187" s="722">
        <v>43570</v>
      </c>
      <c r="N187" s="649"/>
      <c r="O187" s="721">
        <v>1</v>
      </c>
      <c r="P187" s="720" t="s">
        <v>1056</v>
      </c>
      <c r="Q187" s="720" t="s">
        <v>1057</v>
      </c>
      <c r="R187" s="649" t="s">
        <v>1058</v>
      </c>
      <c r="S187" s="649" t="s">
        <v>1059</v>
      </c>
      <c r="T187" s="720"/>
    </row>
    <row r="188" spans="1:20" s="364" customFormat="1" ht="15.95" customHeight="1">
      <c r="A188" s="364" t="str">
        <f t="shared" si="4"/>
        <v>CHARLESTOWNMIAMI,FL标准所有0~999</v>
      </c>
      <c r="B188" s="720" t="s">
        <v>1242</v>
      </c>
      <c r="C188" s="720" t="s">
        <v>384</v>
      </c>
      <c r="D188" s="721">
        <v>342</v>
      </c>
      <c r="E188" s="721">
        <v>342</v>
      </c>
      <c r="F188" s="721">
        <v>0</v>
      </c>
      <c r="G188" s="721">
        <v>0</v>
      </c>
      <c r="H188" s="720" t="s">
        <v>1107</v>
      </c>
      <c r="I188" s="720" t="s">
        <v>1097</v>
      </c>
      <c r="J188" s="720" t="s">
        <v>2789</v>
      </c>
      <c r="K188" s="720"/>
      <c r="L188" s="649" t="s">
        <v>1055</v>
      </c>
      <c r="M188" s="722">
        <v>43527</v>
      </c>
      <c r="N188" s="649"/>
      <c r="O188" s="721">
        <v>2</v>
      </c>
      <c r="P188" s="720" t="s">
        <v>1056</v>
      </c>
      <c r="Q188" s="720" t="s">
        <v>1066</v>
      </c>
      <c r="R188" s="649"/>
      <c r="S188" s="649" t="s">
        <v>1059</v>
      </c>
      <c r="T188" s="720" t="s">
        <v>2432</v>
      </c>
    </row>
    <row r="189" spans="1:20" s="364" customFormat="1" ht="15.95" customHeight="1">
      <c r="A189" s="364" t="str">
        <f t="shared" si="4"/>
        <v>CHARLOTTE AMALIACOLON FREE ZONE标准所有0~999</v>
      </c>
      <c r="B189" s="720" t="s">
        <v>1243</v>
      </c>
      <c r="C189" s="720" t="s">
        <v>732</v>
      </c>
      <c r="D189" s="721">
        <v>392</v>
      </c>
      <c r="E189" s="721">
        <v>402</v>
      </c>
      <c r="F189" s="721">
        <v>0</v>
      </c>
      <c r="G189" s="721">
        <v>0</v>
      </c>
      <c r="H189" s="720" t="s">
        <v>1149</v>
      </c>
      <c r="I189" s="720" t="s">
        <v>1112</v>
      </c>
      <c r="J189" s="720" t="s">
        <v>3093</v>
      </c>
      <c r="K189" s="720" t="s">
        <v>1244</v>
      </c>
      <c r="L189" s="649" t="s">
        <v>1055</v>
      </c>
      <c r="M189" s="722">
        <v>43570</v>
      </c>
      <c r="N189" s="649"/>
      <c r="O189" s="721">
        <v>1</v>
      </c>
      <c r="P189" s="720" t="s">
        <v>1056</v>
      </c>
      <c r="Q189" s="720" t="s">
        <v>1066</v>
      </c>
      <c r="R189" s="649"/>
      <c r="S189" s="649" t="s">
        <v>1059</v>
      </c>
      <c r="T189" s="720" t="s">
        <v>2463</v>
      </c>
    </row>
    <row r="190" spans="1:20" s="364" customFormat="1" ht="15.95" customHeight="1">
      <c r="A190" s="364" t="str">
        <f t="shared" si="4"/>
        <v>CHENNAICHENNAI标准所有0~2</v>
      </c>
      <c r="B190" s="720" t="s">
        <v>1151</v>
      </c>
      <c r="C190" s="720" t="s">
        <v>1151</v>
      </c>
      <c r="D190" s="721">
        <v>-75</v>
      </c>
      <c r="E190" s="721">
        <v>-70</v>
      </c>
      <c r="F190" s="721">
        <v>0</v>
      </c>
      <c r="G190" s="721">
        <v>0</v>
      </c>
      <c r="H190" s="720" t="s">
        <v>1118</v>
      </c>
      <c r="I190" s="720" t="s">
        <v>1119</v>
      </c>
      <c r="J190" s="720" t="s">
        <v>3378</v>
      </c>
      <c r="K190" s="720" t="s">
        <v>1245</v>
      </c>
      <c r="L190" s="649" t="s">
        <v>1055</v>
      </c>
      <c r="M190" s="722">
        <v>43438</v>
      </c>
      <c r="N190" s="649"/>
      <c r="O190" s="721">
        <v>1</v>
      </c>
      <c r="P190" s="720" t="s">
        <v>1246</v>
      </c>
      <c r="Q190" s="720" t="s">
        <v>1057</v>
      </c>
      <c r="R190" s="649" t="s">
        <v>1058</v>
      </c>
      <c r="S190" s="649" t="s">
        <v>1059</v>
      </c>
      <c r="T190" s="720" t="s">
        <v>2466</v>
      </c>
    </row>
    <row r="191" spans="1:20" s="364" customFormat="1" ht="15.95" customHeight="1">
      <c r="A191" s="364" t="str">
        <f t="shared" si="4"/>
        <v>CHENNAICHENNAI标准所有2~999</v>
      </c>
      <c r="B191" s="720" t="s">
        <v>1151</v>
      </c>
      <c r="C191" s="720" t="s">
        <v>1151</v>
      </c>
      <c r="D191" s="721">
        <v>-70</v>
      </c>
      <c r="E191" s="721">
        <v>-65</v>
      </c>
      <c r="F191" s="721">
        <v>0</v>
      </c>
      <c r="G191" s="721">
        <v>0</v>
      </c>
      <c r="H191" s="720" t="s">
        <v>1118</v>
      </c>
      <c r="I191" s="720" t="s">
        <v>1119</v>
      </c>
      <c r="J191" s="720" t="s">
        <v>3378</v>
      </c>
      <c r="K191" s="720" t="s">
        <v>1245</v>
      </c>
      <c r="L191" s="649" t="s">
        <v>1055</v>
      </c>
      <c r="M191" s="722">
        <v>43438</v>
      </c>
      <c r="N191" s="649"/>
      <c r="O191" s="721">
        <v>1</v>
      </c>
      <c r="P191" s="720" t="s">
        <v>1247</v>
      </c>
      <c r="Q191" s="720" t="s">
        <v>1057</v>
      </c>
      <c r="R191" s="720" t="s">
        <v>1058</v>
      </c>
      <c r="S191" s="649" t="s">
        <v>1059</v>
      </c>
      <c r="T191" s="649" t="s">
        <v>2465</v>
      </c>
    </row>
    <row r="192" spans="1:20" s="364" customFormat="1" ht="15.95" customHeight="1">
      <c r="A192" s="364" t="str">
        <f t="shared" si="4"/>
        <v>CHIASSOHAMBURG标准所有0~999</v>
      </c>
      <c r="B192" s="720" t="s">
        <v>1248</v>
      </c>
      <c r="C192" s="720" t="s">
        <v>738</v>
      </c>
      <c r="D192" s="721">
        <v>176</v>
      </c>
      <c r="E192" s="721">
        <v>181</v>
      </c>
      <c r="F192" s="721">
        <v>0</v>
      </c>
      <c r="G192" s="721">
        <v>0</v>
      </c>
      <c r="H192" s="720" t="s">
        <v>3930</v>
      </c>
      <c r="I192" s="720" t="s">
        <v>3931</v>
      </c>
      <c r="J192" s="720" t="s">
        <v>3932</v>
      </c>
      <c r="K192" s="720" t="s">
        <v>1087</v>
      </c>
      <c r="L192" s="649" t="s">
        <v>1055</v>
      </c>
      <c r="M192" s="722">
        <v>43586</v>
      </c>
      <c r="N192" s="649"/>
      <c r="O192" s="721">
        <v>1</v>
      </c>
      <c r="P192" s="720" t="s">
        <v>1056</v>
      </c>
      <c r="Q192" s="720" t="s">
        <v>1066</v>
      </c>
      <c r="R192" s="649"/>
      <c r="S192" s="649" t="s">
        <v>1059</v>
      </c>
      <c r="T192" s="720" t="s">
        <v>2467</v>
      </c>
    </row>
    <row r="193" spans="1:20" s="364" customFormat="1" ht="15.95" customHeight="1">
      <c r="A193" s="364" t="str">
        <f t="shared" si="4"/>
        <v>CHIBABUSAN标准所有0~999</v>
      </c>
      <c r="B193" s="720" t="s">
        <v>1249</v>
      </c>
      <c r="C193" s="720" t="s">
        <v>1093</v>
      </c>
      <c r="D193" s="721">
        <v>40</v>
      </c>
      <c r="E193" s="721">
        <v>45</v>
      </c>
      <c r="F193" s="721">
        <v>0</v>
      </c>
      <c r="G193" s="721">
        <v>0</v>
      </c>
      <c r="H193" s="720" t="s">
        <v>1094</v>
      </c>
      <c r="I193" s="720" t="s">
        <v>3625</v>
      </c>
      <c r="J193" s="720" t="s">
        <v>2782</v>
      </c>
      <c r="K193" s="720" t="s">
        <v>1095</v>
      </c>
      <c r="L193" s="649" t="s">
        <v>1055</v>
      </c>
      <c r="M193" s="722">
        <v>43435</v>
      </c>
      <c r="N193" s="649"/>
      <c r="O193" s="721">
        <v>1</v>
      </c>
      <c r="P193" s="720" t="s">
        <v>1056</v>
      </c>
      <c r="Q193" s="720" t="s">
        <v>1057</v>
      </c>
      <c r="R193" s="720" t="s">
        <v>1058</v>
      </c>
      <c r="S193" s="649" t="s">
        <v>1059</v>
      </c>
      <c r="T193" s="649" t="s">
        <v>2460</v>
      </c>
    </row>
    <row r="194" spans="1:20" s="364" customFormat="1" ht="15.95" customHeight="1">
      <c r="A194" s="364" t="str">
        <f t="shared" si="4"/>
        <v>CHICAGO,ILCHICAGO,IL标准所有0~999</v>
      </c>
      <c r="B194" s="720" t="s">
        <v>388</v>
      </c>
      <c r="C194" s="720" t="s">
        <v>388</v>
      </c>
      <c r="D194" s="721">
        <v>76</v>
      </c>
      <c r="E194" s="721">
        <v>130</v>
      </c>
      <c r="F194" s="721">
        <v>0</v>
      </c>
      <c r="G194" s="721">
        <v>0</v>
      </c>
      <c r="H194" s="720" t="s">
        <v>1125</v>
      </c>
      <c r="I194" s="720" t="s">
        <v>1064</v>
      </c>
      <c r="J194" s="720" t="s">
        <v>3790</v>
      </c>
      <c r="K194" s="720" t="s">
        <v>3628</v>
      </c>
      <c r="L194" s="649" t="s">
        <v>1055</v>
      </c>
      <c r="M194" s="722">
        <v>43558</v>
      </c>
      <c r="N194" s="649"/>
      <c r="O194" s="721">
        <v>1</v>
      </c>
      <c r="P194" s="720" t="s">
        <v>1056</v>
      </c>
      <c r="Q194" s="720" t="s">
        <v>1057</v>
      </c>
      <c r="R194" s="720" t="s">
        <v>1058</v>
      </c>
      <c r="S194" s="649" t="s">
        <v>1059</v>
      </c>
      <c r="T194" s="649" t="s">
        <v>2437</v>
      </c>
    </row>
    <row r="195" spans="1:20" s="364" customFormat="1" ht="15.95" customHeight="1">
      <c r="A195" s="364" t="str">
        <f t="shared" si="4"/>
        <v>CHIETIGENOVA标准所有0~999</v>
      </c>
      <c r="B195" s="720" t="s">
        <v>1250</v>
      </c>
      <c r="C195" s="720" t="s">
        <v>733</v>
      </c>
      <c r="D195" s="721">
        <v>-128</v>
      </c>
      <c r="E195" s="721">
        <v>-123</v>
      </c>
      <c r="F195" s="721">
        <v>0</v>
      </c>
      <c r="G195" s="721">
        <v>0</v>
      </c>
      <c r="H195" s="720" t="s">
        <v>1152</v>
      </c>
      <c r="I195" s="720" t="s">
        <v>1072</v>
      </c>
      <c r="J195" s="720" t="s">
        <v>3654</v>
      </c>
      <c r="K195" s="720" t="s">
        <v>1120</v>
      </c>
      <c r="L195" s="649" t="s">
        <v>1055</v>
      </c>
      <c r="M195" s="722">
        <v>43570</v>
      </c>
      <c r="N195" s="649"/>
      <c r="O195" s="721">
        <v>1</v>
      </c>
      <c r="P195" s="720" t="s">
        <v>1056</v>
      </c>
      <c r="Q195" s="720" t="s">
        <v>1057</v>
      </c>
      <c r="R195" s="720" t="s">
        <v>1058</v>
      </c>
      <c r="S195" s="649" t="s">
        <v>1059</v>
      </c>
      <c r="T195" s="720"/>
    </row>
    <row r="196" spans="1:20" s="364" customFormat="1" ht="15.95" customHeight="1">
      <c r="A196" s="364" t="str">
        <f t="shared" si="4"/>
        <v>CHISINAUODESSA标准所有0~999</v>
      </c>
      <c r="B196" s="720" t="s">
        <v>1251</v>
      </c>
      <c r="C196" s="720" t="s">
        <v>1252</v>
      </c>
      <c r="D196" s="721">
        <v>77</v>
      </c>
      <c r="E196" s="721">
        <v>82</v>
      </c>
      <c r="F196" s="721">
        <v>0</v>
      </c>
      <c r="G196" s="721">
        <v>0</v>
      </c>
      <c r="H196" s="720" t="s">
        <v>1053</v>
      </c>
      <c r="I196" s="720" t="s">
        <v>1107</v>
      </c>
      <c r="J196" s="720" t="s">
        <v>2794</v>
      </c>
      <c r="K196" s="720" t="s">
        <v>1087</v>
      </c>
      <c r="L196" s="649" t="s">
        <v>1055</v>
      </c>
      <c r="M196" s="722">
        <v>43586</v>
      </c>
      <c r="N196" s="649"/>
      <c r="O196" s="721">
        <v>1</v>
      </c>
      <c r="P196" s="720" t="s">
        <v>1056</v>
      </c>
      <c r="Q196" s="720" t="s">
        <v>1066</v>
      </c>
      <c r="R196" s="649"/>
      <c r="S196" s="649" t="s">
        <v>1059</v>
      </c>
      <c r="T196" s="720" t="s">
        <v>2468</v>
      </c>
    </row>
    <row r="197" spans="1:20" s="364" customFormat="1" ht="15.95" customHeight="1">
      <c r="A197" s="364" t="str">
        <f t="shared" si="4"/>
        <v>CHITTAGONGCHITTAGONG标准所有0~999</v>
      </c>
      <c r="B197" s="720" t="s">
        <v>1253</v>
      </c>
      <c r="C197" s="720" t="s">
        <v>1253</v>
      </c>
      <c r="D197" s="721">
        <v>40</v>
      </c>
      <c r="E197" s="721">
        <v>50</v>
      </c>
      <c r="F197" s="721">
        <v>0</v>
      </c>
      <c r="G197" s="721">
        <v>0</v>
      </c>
      <c r="H197" s="720" t="s">
        <v>1053</v>
      </c>
      <c r="I197" s="720" t="s">
        <v>1107</v>
      </c>
      <c r="J197" s="720" t="s">
        <v>1281</v>
      </c>
      <c r="K197" s="720" t="s">
        <v>1255</v>
      </c>
      <c r="L197" s="649" t="s">
        <v>1055</v>
      </c>
      <c r="M197" s="722">
        <v>43456</v>
      </c>
      <c r="N197" s="649"/>
      <c r="O197" s="721">
        <v>1</v>
      </c>
      <c r="P197" s="720" t="s">
        <v>1056</v>
      </c>
      <c r="Q197" s="720" t="s">
        <v>1066</v>
      </c>
      <c r="R197" s="720"/>
      <c r="S197" s="649" t="s">
        <v>1059</v>
      </c>
      <c r="T197" s="720" t="s">
        <v>2746</v>
      </c>
    </row>
    <row r="198" spans="1:20" s="364" customFormat="1" ht="15.95" customHeight="1">
      <c r="A198" s="364" t="str">
        <f t="shared" si="4"/>
        <v>CHITTAGONGCHITTAGONG标准所有0~999</v>
      </c>
      <c r="B198" s="720" t="s">
        <v>1253</v>
      </c>
      <c r="C198" s="720" t="s">
        <v>1253</v>
      </c>
      <c r="D198" s="721">
        <v>81</v>
      </c>
      <c r="E198" s="721">
        <v>95</v>
      </c>
      <c r="F198" s="721">
        <v>0</v>
      </c>
      <c r="G198" s="721">
        <v>0</v>
      </c>
      <c r="H198" s="720" t="s">
        <v>1112</v>
      </c>
      <c r="I198" s="720" t="s">
        <v>1107</v>
      </c>
      <c r="J198" s="720" t="s">
        <v>1256</v>
      </c>
      <c r="K198" s="720" t="s">
        <v>3629</v>
      </c>
      <c r="L198" s="649" t="s">
        <v>1055</v>
      </c>
      <c r="M198" s="722">
        <v>43540</v>
      </c>
      <c r="N198" s="649"/>
      <c r="O198" s="721">
        <v>1</v>
      </c>
      <c r="P198" s="720" t="s">
        <v>1056</v>
      </c>
      <c r="Q198" s="720" t="s">
        <v>1066</v>
      </c>
      <c r="R198" s="720"/>
      <c r="S198" s="649" t="s">
        <v>1059</v>
      </c>
      <c r="T198" s="720" t="s">
        <v>2423</v>
      </c>
    </row>
    <row r="199" spans="1:20" s="364" customFormat="1" ht="15.95" customHeight="1">
      <c r="A199" s="364" t="str">
        <f t="shared" si="4"/>
        <v>CHITTAGONGCHITTAGONG标准所有0~999</v>
      </c>
      <c r="B199" s="720" t="s">
        <v>1253</v>
      </c>
      <c r="C199" s="720" t="s">
        <v>1253</v>
      </c>
      <c r="D199" s="721">
        <v>40</v>
      </c>
      <c r="E199" s="721">
        <v>50</v>
      </c>
      <c r="F199" s="721">
        <v>0</v>
      </c>
      <c r="G199" s="721">
        <v>0</v>
      </c>
      <c r="H199" s="720" t="s">
        <v>1107</v>
      </c>
      <c r="I199" s="720" t="s">
        <v>1097</v>
      </c>
      <c r="J199" s="720" t="s">
        <v>1254</v>
      </c>
      <c r="K199" s="720" t="s">
        <v>1255</v>
      </c>
      <c r="L199" s="649" t="s">
        <v>1055</v>
      </c>
      <c r="M199" s="722">
        <v>43438</v>
      </c>
      <c r="N199" s="649"/>
      <c r="O199" s="721">
        <v>1</v>
      </c>
      <c r="P199" s="720" t="s">
        <v>1056</v>
      </c>
      <c r="Q199" s="720" t="s">
        <v>1066</v>
      </c>
      <c r="R199" s="720"/>
      <c r="S199" s="649" t="s">
        <v>1059</v>
      </c>
      <c r="T199" s="720" t="s">
        <v>2746</v>
      </c>
    </row>
    <row r="200" spans="1:20" s="364" customFormat="1" ht="15.95" customHeight="1">
      <c r="A200" s="364" t="str">
        <f t="shared" si="4"/>
        <v>CHITTAGONGCHITTAGONG标准所有0~999</v>
      </c>
      <c r="B200" s="720" t="s">
        <v>1253</v>
      </c>
      <c r="C200" s="720" t="s">
        <v>1253</v>
      </c>
      <c r="D200" s="721">
        <v>40</v>
      </c>
      <c r="E200" s="721">
        <v>50</v>
      </c>
      <c r="F200" s="721">
        <v>0</v>
      </c>
      <c r="G200" s="721">
        <v>0</v>
      </c>
      <c r="H200" s="720" t="s">
        <v>1097</v>
      </c>
      <c r="I200" s="720" t="s">
        <v>1098</v>
      </c>
      <c r="J200" s="720" t="s">
        <v>1256</v>
      </c>
      <c r="K200" s="720" t="s">
        <v>1196</v>
      </c>
      <c r="L200" s="649" t="s">
        <v>1055</v>
      </c>
      <c r="M200" s="722">
        <v>43438</v>
      </c>
      <c r="N200" s="649"/>
      <c r="O200" s="721">
        <v>1</v>
      </c>
      <c r="P200" s="720" t="s">
        <v>1056</v>
      </c>
      <c r="Q200" s="720" t="s">
        <v>1066</v>
      </c>
      <c r="R200" s="720"/>
      <c r="S200" s="649" t="s">
        <v>1059</v>
      </c>
      <c r="T200" s="720" t="s">
        <v>2746</v>
      </c>
    </row>
    <row r="201" spans="1:20" s="364" customFormat="1" ht="15.95" customHeight="1">
      <c r="A201" s="364" t="str">
        <f t="shared" si="4"/>
        <v>CHITTAGONGCHITTAGONG标准所有0~999</v>
      </c>
      <c r="B201" s="720" t="s">
        <v>1253</v>
      </c>
      <c r="C201" s="720" t="s">
        <v>1253</v>
      </c>
      <c r="D201" s="721">
        <v>73</v>
      </c>
      <c r="E201" s="721">
        <v>87</v>
      </c>
      <c r="F201" s="721">
        <v>0</v>
      </c>
      <c r="G201" s="721">
        <v>0</v>
      </c>
      <c r="H201" s="720" t="s">
        <v>1052</v>
      </c>
      <c r="I201" s="720" t="s">
        <v>1053</v>
      </c>
      <c r="J201" s="720" t="s">
        <v>1113</v>
      </c>
      <c r="K201" s="720" t="s">
        <v>1257</v>
      </c>
      <c r="L201" s="649" t="s">
        <v>1055</v>
      </c>
      <c r="M201" s="722">
        <v>43554</v>
      </c>
      <c r="N201" s="649"/>
      <c r="O201" s="721">
        <v>1</v>
      </c>
      <c r="P201" s="720" t="s">
        <v>1056</v>
      </c>
      <c r="Q201" s="720" t="s">
        <v>1066</v>
      </c>
      <c r="R201" s="720"/>
      <c r="S201" s="649" t="s">
        <v>1059</v>
      </c>
      <c r="T201" s="720" t="s">
        <v>2746</v>
      </c>
    </row>
    <row r="202" spans="1:20" s="364" customFormat="1" ht="15.95" customHeight="1">
      <c r="A202" s="364" t="str">
        <f t="shared" si="4"/>
        <v>CHITTAGONGCHITTAGONG标准所有0~999</v>
      </c>
      <c r="B202" s="720" t="s">
        <v>1253</v>
      </c>
      <c r="C202" s="720" t="s">
        <v>1253</v>
      </c>
      <c r="D202" s="721">
        <v>86</v>
      </c>
      <c r="E202" s="721">
        <v>100</v>
      </c>
      <c r="F202" s="721">
        <v>0</v>
      </c>
      <c r="G202" s="721">
        <v>0</v>
      </c>
      <c r="H202" s="720" t="s">
        <v>1149</v>
      </c>
      <c r="I202" s="720" t="s">
        <v>1112</v>
      </c>
      <c r="J202" s="720" t="s">
        <v>1256</v>
      </c>
      <c r="K202" s="720" t="s">
        <v>3329</v>
      </c>
      <c r="L202" s="649" t="s">
        <v>1055</v>
      </c>
      <c r="M202" s="722">
        <v>43438</v>
      </c>
      <c r="N202" s="649"/>
      <c r="O202" s="721">
        <v>1</v>
      </c>
      <c r="P202" s="720" t="s">
        <v>1056</v>
      </c>
      <c r="Q202" s="720" t="s">
        <v>1066</v>
      </c>
      <c r="R202" s="649"/>
      <c r="S202" s="649" t="s">
        <v>1059</v>
      </c>
      <c r="T202" s="720" t="s">
        <v>2746</v>
      </c>
    </row>
    <row r="203" spans="1:20" s="364" customFormat="1" ht="15.95" customHeight="1">
      <c r="A203" s="364" t="str">
        <f t="shared" si="4"/>
        <v>CHRISTCHURCHAUCKLAND标准所有0~999</v>
      </c>
      <c r="B203" s="720" t="s">
        <v>1258</v>
      </c>
      <c r="C203" s="720" t="s">
        <v>1089</v>
      </c>
      <c r="D203" s="721">
        <v>20</v>
      </c>
      <c r="E203" s="721">
        <v>25</v>
      </c>
      <c r="F203" s="721">
        <v>0</v>
      </c>
      <c r="G203" s="721">
        <v>0</v>
      </c>
      <c r="H203" s="720" t="s">
        <v>1090</v>
      </c>
      <c r="I203" s="720" t="s">
        <v>1489</v>
      </c>
      <c r="J203" s="720" t="s">
        <v>2791</v>
      </c>
      <c r="K203" s="720" t="s">
        <v>1142</v>
      </c>
      <c r="L203" s="649" t="s">
        <v>1055</v>
      </c>
      <c r="M203" s="722">
        <v>43438</v>
      </c>
      <c r="N203" s="649"/>
      <c r="O203" s="721">
        <v>1</v>
      </c>
      <c r="P203" s="720" t="s">
        <v>1056</v>
      </c>
      <c r="Q203" s="720" t="s">
        <v>1057</v>
      </c>
      <c r="R203" s="720" t="s">
        <v>1058</v>
      </c>
      <c r="S203" s="649" t="s">
        <v>1059</v>
      </c>
      <c r="T203" s="649"/>
    </row>
    <row r="204" spans="1:20" s="364" customFormat="1" ht="15.95" customHeight="1">
      <c r="A204" s="364" t="str">
        <f t="shared" si="4"/>
        <v>CHRISTIANSTEDCOLON FREE ZONE标准所有0~999</v>
      </c>
      <c r="B204" s="720" t="s">
        <v>1259</v>
      </c>
      <c r="C204" s="720" t="s">
        <v>732</v>
      </c>
      <c r="D204" s="721">
        <v>373</v>
      </c>
      <c r="E204" s="721">
        <v>383</v>
      </c>
      <c r="F204" s="721">
        <v>0</v>
      </c>
      <c r="G204" s="721">
        <v>0</v>
      </c>
      <c r="H204" s="720" t="s">
        <v>1149</v>
      </c>
      <c r="I204" s="720" t="s">
        <v>1112</v>
      </c>
      <c r="J204" s="720" t="s">
        <v>3093</v>
      </c>
      <c r="K204" s="720" t="s">
        <v>1244</v>
      </c>
      <c r="L204" s="649" t="s">
        <v>1055</v>
      </c>
      <c r="M204" s="722">
        <v>43570</v>
      </c>
      <c r="N204" s="649"/>
      <c r="O204" s="721">
        <v>2</v>
      </c>
      <c r="P204" s="720" t="s">
        <v>1056</v>
      </c>
      <c r="Q204" s="720" t="s">
        <v>1066</v>
      </c>
      <c r="R204" s="720"/>
      <c r="S204" s="649" t="s">
        <v>1059</v>
      </c>
      <c r="T204" s="720" t="s">
        <v>2469</v>
      </c>
    </row>
    <row r="205" spans="1:20" s="364" customFormat="1" ht="15.95" customHeight="1">
      <c r="A205" s="364" t="str">
        <f t="shared" si="4"/>
        <v>CIVITAVECCHIAGENOVA标准所有0~999</v>
      </c>
      <c r="B205" s="720" t="s">
        <v>3171</v>
      </c>
      <c r="C205" s="720" t="s">
        <v>733</v>
      </c>
      <c r="D205" s="721">
        <v>-28</v>
      </c>
      <c r="E205" s="721">
        <v>-23</v>
      </c>
      <c r="F205" s="721">
        <v>0</v>
      </c>
      <c r="G205" s="721">
        <v>0</v>
      </c>
      <c r="H205" s="720" t="s">
        <v>1152</v>
      </c>
      <c r="I205" s="720" t="s">
        <v>1072</v>
      </c>
      <c r="J205" s="720" t="s">
        <v>3654</v>
      </c>
      <c r="K205" s="720" t="s">
        <v>1087</v>
      </c>
      <c r="L205" s="649" t="s">
        <v>1055</v>
      </c>
      <c r="M205" s="722">
        <v>43570</v>
      </c>
      <c r="N205" s="649"/>
      <c r="O205" s="721">
        <v>1</v>
      </c>
      <c r="P205" s="720" t="s">
        <v>1056</v>
      </c>
      <c r="Q205" s="720" t="s">
        <v>1057</v>
      </c>
      <c r="R205" s="720" t="s">
        <v>1058</v>
      </c>
      <c r="S205" s="649" t="s">
        <v>1059</v>
      </c>
      <c r="T205" s="649"/>
    </row>
    <row r="206" spans="1:20" s="364" customFormat="1" ht="15.95" customHeight="1">
      <c r="A206" s="364" t="str">
        <f t="shared" si="4"/>
        <v>CLERMONT FERRANDLE HAVRE标准所有0~999</v>
      </c>
      <c r="B206" s="720" t="s">
        <v>1260</v>
      </c>
      <c r="C206" s="720" t="s">
        <v>1111</v>
      </c>
      <c r="D206" s="721">
        <v>-32</v>
      </c>
      <c r="E206" s="721">
        <v>-27</v>
      </c>
      <c r="F206" s="721">
        <v>0</v>
      </c>
      <c r="G206" s="721">
        <v>0</v>
      </c>
      <c r="H206" s="720" t="s">
        <v>1097</v>
      </c>
      <c r="I206" s="720" t="s">
        <v>1098</v>
      </c>
      <c r="J206" s="720" t="s">
        <v>2368</v>
      </c>
      <c r="K206" s="720" t="s">
        <v>1114</v>
      </c>
      <c r="L206" s="649" t="s">
        <v>1055</v>
      </c>
      <c r="M206" s="722">
        <v>43586</v>
      </c>
      <c r="N206" s="649"/>
      <c r="O206" s="721">
        <v>1</v>
      </c>
      <c r="P206" s="720" t="s">
        <v>1056</v>
      </c>
      <c r="Q206" s="720" t="s">
        <v>1057</v>
      </c>
      <c r="R206" s="720" t="s">
        <v>1058</v>
      </c>
      <c r="S206" s="649" t="s">
        <v>1059</v>
      </c>
      <c r="T206" s="720"/>
    </row>
    <row r="207" spans="1:20" s="364" customFormat="1" ht="15.95" customHeight="1">
      <c r="A207" s="364" t="str">
        <f t="shared" si="4"/>
        <v>COCHABAMBACALLAO标准所有0~999</v>
      </c>
      <c r="B207" s="720" t="s">
        <v>1261</v>
      </c>
      <c r="C207" s="720" t="s">
        <v>1135</v>
      </c>
      <c r="D207" s="721">
        <v>204</v>
      </c>
      <c r="E207" s="721">
        <v>209</v>
      </c>
      <c r="F207" s="721">
        <v>30</v>
      </c>
      <c r="G207" s="721">
        <v>20</v>
      </c>
      <c r="H207" s="720" t="s">
        <v>1125</v>
      </c>
      <c r="I207" s="720" t="s">
        <v>1064</v>
      </c>
      <c r="J207" s="720" t="s">
        <v>3100</v>
      </c>
      <c r="K207" s="720" t="s">
        <v>1073</v>
      </c>
      <c r="L207" s="649" t="s">
        <v>1055</v>
      </c>
      <c r="M207" s="722">
        <v>43570</v>
      </c>
      <c r="N207" s="649"/>
      <c r="O207" s="721">
        <v>1</v>
      </c>
      <c r="P207" s="720" t="s">
        <v>1056</v>
      </c>
      <c r="Q207" s="720" t="s">
        <v>1057</v>
      </c>
      <c r="R207" s="720" t="s">
        <v>1074</v>
      </c>
      <c r="S207" s="649" t="s">
        <v>1059</v>
      </c>
      <c r="T207" s="720" t="s">
        <v>2424</v>
      </c>
    </row>
    <row r="208" spans="1:20" s="364" customFormat="1" ht="15.95" customHeight="1">
      <c r="A208" s="364" t="str">
        <f t="shared" si="4"/>
        <v>COCHINCOLOMBO标准所有0~999</v>
      </c>
      <c r="B208" s="720" t="s">
        <v>1262</v>
      </c>
      <c r="C208" s="720" t="s">
        <v>1263</v>
      </c>
      <c r="D208" s="721">
        <v>29</v>
      </c>
      <c r="E208" s="721">
        <v>34</v>
      </c>
      <c r="F208" s="721">
        <v>0</v>
      </c>
      <c r="G208" s="721">
        <v>0</v>
      </c>
      <c r="H208" s="720" t="s">
        <v>1133</v>
      </c>
      <c r="I208" s="720" t="s">
        <v>3645</v>
      </c>
      <c r="J208" s="720" t="s">
        <v>2726</v>
      </c>
      <c r="K208" s="720" t="s">
        <v>1178</v>
      </c>
      <c r="L208" s="649" t="s">
        <v>1055</v>
      </c>
      <c r="M208" s="722">
        <v>43438</v>
      </c>
      <c r="N208" s="649"/>
      <c r="O208" s="721">
        <v>1</v>
      </c>
      <c r="P208" s="720" t="s">
        <v>1056</v>
      </c>
      <c r="Q208" s="720" t="s">
        <v>1066</v>
      </c>
      <c r="R208" s="720"/>
      <c r="S208" s="649" t="s">
        <v>1059</v>
      </c>
      <c r="T208" s="720" t="s">
        <v>2423</v>
      </c>
    </row>
    <row r="209" spans="1:20" s="364" customFormat="1" ht="15.95" customHeight="1">
      <c r="A209" s="364" t="str">
        <f t="shared" si="4"/>
        <v>COLOGNEHAMBURG标准所有0~999</v>
      </c>
      <c r="B209" s="720" t="s">
        <v>1265</v>
      </c>
      <c r="C209" s="720" t="s">
        <v>738</v>
      </c>
      <c r="D209" s="721">
        <v>-55</v>
      </c>
      <c r="E209" s="721">
        <v>-50</v>
      </c>
      <c r="F209" s="721">
        <v>90</v>
      </c>
      <c r="G209" s="721">
        <v>0</v>
      </c>
      <c r="H209" s="720" t="s">
        <v>3930</v>
      </c>
      <c r="I209" s="720" t="s">
        <v>3931</v>
      </c>
      <c r="J209" s="720" t="s">
        <v>3932</v>
      </c>
      <c r="K209" s="720" t="s">
        <v>1178</v>
      </c>
      <c r="L209" s="649" t="s">
        <v>1055</v>
      </c>
      <c r="M209" s="722">
        <v>43586</v>
      </c>
      <c r="N209" s="649"/>
      <c r="O209" s="721">
        <v>1</v>
      </c>
      <c r="P209" s="720" t="s">
        <v>1056</v>
      </c>
      <c r="Q209" s="720" t="s">
        <v>1057</v>
      </c>
      <c r="R209" s="720" t="s">
        <v>1058</v>
      </c>
      <c r="S209" s="649" t="s">
        <v>1059</v>
      </c>
      <c r="T209" s="720" t="s">
        <v>2452</v>
      </c>
    </row>
    <row r="210" spans="1:20" s="364" customFormat="1" ht="15.95" customHeight="1">
      <c r="A210" s="364" t="str">
        <f t="shared" si="4"/>
        <v>COLOMBOCOLOMBO标准所有0~999</v>
      </c>
      <c r="B210" s="720" t="s">
        <v>1263</v>
      </c>
      <c r="C210" s="720" t="s">
        <v>1263</v>
      </c>
      <c r="D210" s="721">
        <v>35</v>
      </c>
      <c r="E210" s="721">
        <v>40</v>
      </c>
      <c r="F210" s="721">
        <v>0</v>
      </c>
      <c r="G210" s="721">
        <v>0</v>
      </c>
      <c r="H210" s="720" t="s">
        <v>1133</v>
      </c>
      <c r="I210" s="720" t="s">
        <v>3645</v>
      </c>
      <c r="J210" s="720" t="s">
        <v>2726</v>
      </c>
      <c r="K210" s="720" t="s">
        <v>2353</v>
      </c>
      <c r="L210" s="649" t="s">
        <v>1055</v>
      </c>
      <c r="M210" s="722">
        <v>43438</v>
      </c>
      <c r="N210" s="649"/>
      <c r="O210" s="721">
        <v>1</v>
      </c>
      <c r="P210" s="720" t="s">
        <v>1056</v>
      </c>
      <c r="Q210" s="720" t="s">
        <v>1057</v>
      </c>
      <c r="R210" s="720" t="s">
        <v>1058</v>
      </c>
      <c r="S210" s="649" t="s">
        <v>1059</v>
      </c>
      <c r="T210" s="720" t="s">
        <v>2727</v>
      </c>
    </row>
    <row r="211" spans="1:20" s="364" customFormat="1" ht="15.95" customHeight="1">
      <c r="A211" s="364" t="str">
        <f t="shared" si="4"/>
        <v>COLON FREE ZONECOLON FREE ZONE标准所有0~999</v>
      </c>
      <c r="B211" s="720" t="s">
        <v>732</v>
      </c>
      <c r="C211" s="720" t="s">
        <v>732</v>
      </c>
      <c r="D211" s="721">
        <v>82</v>
      </c>
      <c r="E211" s="721">
        <v>92</v>
      </c>
      <c r="F211" s="721">
        <v>40</v>
      </c>
      <c r="G211" s="721">
        <v>0</v>
      </c>
      <c r="H211" s="720" t="s">
        <v>1149</v>
      </c>
      <c r="I211" s="720" t="s">
        <v>1112</v>
      </c>
      <c r="J211" s="720" t="s">
        <v>3093</v>
      </c>
      <c r="K211" s="720" t="s">
        <v>2384</v>
      </c>
      <c r="L211" s="649" t="s">
        <v>1055</v>
      </c>
      <c r="M211" s="722">
        <v>43570</v>
      </c>
      <c r="N211" s="649"/>
      <c r="O211" s="721">
        <v>1</v>
      </c>
      <c r="P211" s="720" t="s">
        <v>1056</v>
      </c>
      <c r="Q211" s="720" t="s">
        <v>1057</v>
      </c>
      <c r="R211" s="720" t="s">
        <v>1074</v>
      </c>
      <c r="S211" s="649" t="s">
        <v>1059</v>
      </c>
      <c r="T211" s="649" t="s">
        <v>2424</v>
      </c>
    </row>
    <row r="212" spans="1:20" s="364" customFormat="1" ht="15.95" customHeight="1">
      <c r="A212" s="364" t="str">
        <f t="shared" si="4"/>
        <v>COMOGENOVA低所有0~999</v>
      </c>
      <c r="B212" s="720" t="s">
        <v>1266</v>
      </c>
      <c r="C212" s="720" t="s">
        <v>733</v>
      </c>
      <c r="D212" s="721">
        <v>-253</v>
      </c>
      <c r="E212" s="721">
        <v>-248</v>
      </c>
      <c r="F212" s="721">
        <v>70</v>
      </c>
      <c r="G212" s="721">
        <v>0</v>
      </c>
      <c r="H212" s="720" t="s">
        <v>1152</v>
      </c>
      <c r="I212" s="720" t="s">
        <v>1072</v>
      </c>
      <c r="J212" s="720" t="s">
        <v>3654</v>
      </c>
      <c r="K212" s="720" t="s">
        <v>1120</v>
      </c>
      <c r="L212" s="649" t="s">
        <v>1055</v>
      </c>
      <c r="M212" s="722">
        <v>43570</v>
      </c>
      <c r="N212" s="649"/>
      <c r="O212" s="721">
        <v>1</v>
      </c>
      <c r="P212" s="720" t="s">
        <v>1056</v>
      </c>
      <c r="Q212" s="720" t="s">
        <v>1057</v>
      </c>
      <c r="R212" s="720" t="s">
        <v>1058</v>
      </c>
      <c r="S212" s="649" t="s">
        <v>1060</v>
      </c>
      <c r="T212" s="649" t="s">
        <v>2421</v>
      </c>
    </row>
    <row r="213" spans="1:20" s="364" customFormat="1" ht="15.95" customHeight="1">
      <c r="A213" s="364" t="str">
        <f t="shared" si="4"/>
        <v>COMOGENOVA标准所有0~999</v>
      </c>
      <c r="B213" s="720" t="s">
        <v>1266</v>
      </c>
      <c r="C213" s="720" t="s">
        <v>733</v>
      </c>
      <c r="D213" s="721">
        <v>-183</v>
      </c>
      <c r="E213" s="721">
        <v>-178</v>
      </c>
      <c r="F213" s="721">
        <v>0</v>
      </c>
      <c r="G213" s="721">
        <v>0</v>
      </c>
      <c r="H213" s="720" t="s">
        <v>1152</v>
      </c>
      <c r="I213" s="720" t="s">
        <v>1072</v>
      </c>
      <c r="J213" s="720" t="s">
        <v>3654</v>
      </c>
      <c r="K213" s="720" t="s">
        <v>1120</v>
      </c>
      <c r="L213" s="649" t="s">
        <v>1055</v>
      </c>
      <c r="M213" s="722">
        <v>43570</v>
      </c>
      <c r="N213" s="649"/>
      <c r="O213" s="721">
        <v>1</v>
      </c>
      <c r="P213" s="720" t="s">
        <v>1056</v>
      </c>
      <c r="Q213" s="720" t="s">
        <v>1057</v>
      </c>
      <c r="R213" s="720" t="s">
        <v>1058</v>
      </c>
      <c r="S213" s="649" t="s">
        <v>1059</v>
      </c>
      <c r="T213" s="649" t="s">
        <v>2422</v>
      </c>
    </row>
    <row r="214" spans="1:20" s="364" customFormat="1" ht="15.95" customHeight="1">
      <c r="A214" s="364" t="str">
        <f t="shared" si="4"/>
        <v>CONAKRYHAMBURG标准所有0~999</v>
      </c>
      <c r="B214" s="720" t="s">
        <v>1267</v>
      </c>
      <c r="C214" s="720" t="s">
        <v>738</v>
      </c>
      <c r="D214" s="721">
        <v>234</v>
      </c>
      <c r="E214" s="721">
        <v>239</v>
      </c>
      <c r="F214" s="721">
        <v>0</v>
      </c>
      <c r="G214" s="721">
        <v>0</v>
      </c>
      <c r="H214" s="720" t="s">
        <v>3930</v>
      </c>
      <c r="I214" s="720" t="s">
        <v>3931</v>
      </c>
      <c r="J214" s="720" t="s">
        <v>3932</v>
      </c>
      <c r="K214" s="720" t="s">
        <v>1075</v>
      </c>
      <c r="L214" s="649" t="s">
        <v>1055</v>
      </c>
      <c r="M214" s="722">
        <v>43586</v>
      </c>
      <c r="N214" s="649"/>
      <c r="O214" s="721">
        <v>1</v>
      </c>
      <c r="P214" s="720" t="s">
        <v>1056</v>
      </c>
      <c r="Q214" s="720" t="s">
        <v>1066</v>
      </c>
      <c r="R214" s="720"/>
      <c r="S214" s="649" t="s">
        <v>1059</v>
      </c>
      <c r="T214" s="649" t="s">
        <v>3305</v>
      </c>
    </row>
    <row r="215" spans="1:20" s="364" customFormat="1" ht="15.95" customHeight="1">
      <c r="A215" s="364" t="str">
        <f t="shared" si="4"/>
        <v>CONSTANTACONSTANTA低所有0~3</v>
      </c>
      <c r="B215" s="720" t="s">
        <v>1214</v>
      </c>
      <c r="C215" s="720" t="s">
        <v>1214</v>
      </c>
      <c r="D215" s="721">
        <v>-138</v>
      </c>
      <c r="E215" s="721">
        <v>-133</v>
      </c>
      <c r="F215" s="721">
        <v>30</v>
      </c>
      <c r="G215" s="721">
        <v>0</v>
      </c>
      <c r="H215" s="720" t="s">
        <v>1053</v>
      </c>
      <c r="I215" s="720" t="s">
        <v>1107</v>
      </c>
      <c r="J215" s="720" t="s">
        <v>2792</v>
      </c>
      <c r="K215" s="720" t="s">
        <v>1164</v>
      </c>
      <c r="L215" s="649" t="s">
        <v>1055</v>
      </c>
      <c r="M215" s="722">
        <v>43586</v>
      </c>
      <c r="N215" s="649"/>
      <c r="O215" s="721">
        <v>1</v>
      </c>
      <c r="P215" s="720" t="s">
        <v>1188</v>
      </c>
      <c r="Q215" s="720" t="s">
        <v>1057</v>
      </c>
      <c r="R215" s="720" t="s">
        <v>1058</v>
      </c>
      <c r="S215" s="649" t="s">
        <v>1060</v>
      </c>
      <c r="T215" s="649"/>
    </row>
    <row r="216" spans="1:20" s="364" customFormat="1" ht="15.95" customHeight="1">
      <c r="A216" s="364" t="str">
        <f t="shared" si="4"/>
        <v>CONSTANTACONSTANTA低所有3~999</v>
      </c>
      <c r="B216" s="720" t="s">
        <v>1214</v>
      </c>
      <c r="C216" s="720" t="s">
        <v>1214</v>
      </c>
      <c r="D216" s="721">
        <v>-128</v>
      </c>
      <c r="E216" s="721">
        <v>-123</v>
      </c>
      <c r="F216" s="721">
        <v>30</v>
      </c>
      <c r="G216" s="721">
        <v>0</v>
      </c>
      <c r="H216" s="720" t="s">
        <v>1053</v>
      </c>
      <c r="I216" s="720" t="s">
        <v>1107</v>
      </c>
      <c r="J216" s="720" t="s">
        <v>2792</v>
      </c>
      <c r="K216" s="720" t="s">
        <v>1164</v>
      </c>
      <c r="L216" s="649" t="s">
        <v>1055</v>
      </c>
      <c r="M216" s="722">
        <v>43586</v>
      </c>
      <c r="N216" s="649"/>
      <c r="O216" s="721">
        <v>1</v>
      </c>
      <c r="P216" s="720" t="s">
        <v>1160</v>
      </c>
      <c r="Q216" s="720" t="s">
        <v>1057</v>
      </c>
      <c r="R216" s="720" t="s">
        <v>1058</v>
      </c>
      <c r="S216" s="649" t="s">
        <v>1060</v>
      </c>
      <c r="T216" s="649" t="s">
        <v>2443</v>
      </c>
    </row>
    <row r="217" spans="1:20" s="364" customFormat="1" ht="15.95" customHeight="1">
      <c r="A217" s="364" t="str">
        <f t="shared" si="4"/>
        <v>CONSTANTACONSTANTA标准所有0~3</v>
      </c>
      <c r="B217" s="720" t="s">
        <v>1214</v>
      </c>
      <c r="C217" s="720" t="s">
        <v>1214</v>
      </c>
      <c r="D217" s="721">
        <v>-108</v>
      </c>
      <c r="E217" s="721">
        <v>-103</v>
      </c>
      <c r="F217" s="721">
        <v>0</v>
      </c>
      <c r="G217" s="721">
        <v>0</v>
      </c>
      <c r="H217" s="720" t="s">
        <v>1053</v>
      </c>
      <c r="I217" s="720" t="s">
        <v>1107</v>
      </c>
      <c r="J217" s="720" t="s">
        <v>2792</v>
      </c>
      <c r="K217" s="720" t="s">
        <v>1164</v>
      </c>
      <c r="L217" s="649" t="s">
        <v>1055</v>
      </c>
      <c r="M217" s="722">
        <v>43586</v>
      </c>
      <c r="N217" s="649"/>
      <c r="O217" s="721">
        <v>1</v>
      </c>
      <c r="P217" s="720" t="s">
        <v>1188</v>
      </c>
      <c r="Q217" s="720" t="s">
        <v>1057</v>
      </c>
      <c r="R217" s="720" t="s">
        <v>1058</v>
      </c>
      <c r="S217" s="649" t="s">
        <v>1059</v>
      </c>
      <c r="T217" s="720"/>
    </row>
    <row r="218" spans="1:20" s="364" customFormat="1" ht="15.95" customHeight="1">
      <c r="A218" s="364" t="str">
        <f t="shared" si="4"/>
        <v>CONSTANTACONSTANTA标准所有3~999</v>
      </c>
      <c r="B218" s="720" t="s">
        <v>1214</v>
      </c>
      <c r="C218" s="720" t="s">
        <v>1214</v>
      </c>
      <c r="D218" s="721">
        <v>-98</v>
      </c>
      <c r="E218" s="721">
        <v>-93</v>
      </c>
      <c r="F218" s="721">
        <v>0</v>
      </c>
      <c r="G218" s="721">
        <v>0</v>
      </c>
      <c r="H218" s="720" t="s">
        <v>1053</v>
      </c>
      <c r="I218" s="720" t="s">
        <v>1107</v>
      </c>
      <c r="J218" s="720" t="s">
        <v>2792</v>
      </c>
      <c r="K218" s="720" t="s">
        <v>1164</v>
      </c>
      <c r="L218" s="649" t="s">
        <v>1055</v>
      </c>
      <c r="M218" s="722">
        <v>43586</v>
      </c>
      <c r="N218" s="649"/>
      <c r="O218" s="721">
        <v>1</v>
      </c>
      <c r="P218" s="720" t="s">
        <v>1160</v>
      </c>
      <c r="Q218" s="720" t="s">
        <v>1057</v>
      </c>
      <c r="R218" s="720" t="s">
        <v>1058</v>
      </c>
      <c r="S218" s="649" t="s">
        <v>1059</v>
      </c>
      <c r="T218" s="720" t="s">
        <v>2441</v>
      </c>
    </row>
    <row r="219" spans="1:20" s="364" customFormat="1" ht="15.95" customHeight="1">
      <c r="A219" s="364" t="str">
        <f t="shared" si="4"/>
        <v>CONSTANZACONSTANZA标准所有0~3</v>
      </c>
      <c r="B219" s="720" t="s">
        <v>739</v>
      </c>
      <c r="C219" s="720" t="s">
        <v>739</v>
      </c>
      <c r="D219" s="721">
        <v>-108</v>
      </c>
      <c r="E219" s="721">
        <v>-103</v>
      </c>
      <c r="F219" s="721">
        <v>0</v>
      </c>
      <c r="G219" s="721">
        <v>0</v>
      </c>
      <c r="H219" s="720" t="s">
        <v>1053</v>
      </c>
      <c r="I219" s="720" t="s">
        <v>1107</v>
      </c>
      <c r="J219" s="720" t="s">
        <v>2792</v>
      </c>
      <c r="K219" s="720" t="s">
        <v>1164</v>
      </c>
      <c r="L219" s="649" t="s">
        <v>1055</v>
      </c>
      <c r="M219" s="722">
        <v>43586</v>
      </c>
      <c r="N219" s="649"/>
      <c r="O219" s="721">
        <v>1</v>
      </c>
      <c r="P219" s="720" t="s">
        <v>1188</v>
      </c>
      <c r="Q219" s="720" t="s">
        <v>1057</v>
      </c>
      <c r="R219" s="720" t="s">
        <v>1058</v>
      </c>
      <c r="S219" s="649" t="s">
        <v>1059</v>
      </c>
      <c r="T219" s="720" t="s">
        <v>2444</v>
      </c>
    </row>
    <row r="220" spans="1:20" s="364" customFormat="1" ht="15.95" customHeight="1">
      <c r="A220" s="364" t="str">
        <f t="shared" si="4"/>
        <v>CONSTANZACONSTANZA低所有0~3</v>
      </c>
      <c r="B220" s="720" t="s">
        <v>739</v>
      </c>
      <c r="C220" s="720" t="s">
        <v>739</v>
      </c>
      <c r="D220" s="721">
        <v>-138</v>
      </c>
      <c r="E220" s="721">
        <v>-133</v>
      </c>
      <c r="F220" s="721">
        <v>30</v>
      </c>
      <c r="G220" s="721">
        <v>0</v>
      </c>
      <c r="H220" s="720" t="s">
        <v>1053</v>
      </c>
      <c r="I220" s="720" t="s">
        <v>1107</v>
      </c>
      <c r="J220" s="720" t="s">
        <v>2792</v>
      </c>
      <c r="K220" s="720" t="s">
        <v>1164</v>
      </c>
      <c r="L220" s="649" t="s">
        <v>1055</v>
      </c>
      <c r="M220" s="722">
        <v>43586</v>
      </c>
      <c r="N220" s="649"/>
      <c r="O220" s="721">
        <v>1</v>
      </c>
      <c r="P220" s="720" t="s">
        <v>1188</v>
      </c>
      <c r="Q220" s="720" t="s">
        <v>1057</v>
      </c>
      <c r="R220" s="720" t="s">
        <v>1058</v>
      </c>
      <c r="S220" s="649" t="s">
        <v>1060</v>
      </c>
      <c r="T220" s="720" t="s">
        <v>2445</v>
      </c>
    </row>
    <row r="221" spans="1:20" s="364" customFormat="1" ht="15.95" customHeight="1">
      <c r="A221" s="364" t="str">
        <f t="shared" si="4"/>
        <v>CONSTANZACONSTANZA低所有3~999</v>
      </c>
      <c r="B221" s="720" t="s">
        <v>739</v>
      </c>
      <c r="C221" s="720" t="s">
        <v>739</v>
      </c>
      <c r="D221" s="721">
        <v>-128</v>
      </c>
      <c r="E221" s="721">
        <v>-123</v>
      </c>
      <c r="F221" s="721">
        <v>30</v>
      </c>
      <c r="G221" s="721">
        <v>0</v>
      </c>
      <c r="H221" s="720" t="s">
        <v>1053</v>
      </c>
      <c r="I221" s="720" t="s">
        <v>1107</v>
      </c>
      <c r="J221" s="720" t="s">
        <v>2792</v>
      </c>
      <c r="K221" s="720" t="s">
        <v>1164</v>
      </c>
      <c r="L221" s="649" t="s">
        <v>1055</v>
      </c>
      <c r="M221" s="722">
        <v>43586</v>
      </c>
      <c r="N221" s="649"/>
      <c r="O221" s="721">
        <v>1</v>
      </c>
      <c r="P221" s="720" t="s">
        <v>1160</v>
      </c>
      <c r="Q221" s="720" t="s">
        <v>1057</v>
      </c>
      <c r="R221" s="720" t="s">
        <v>1058</v>
      </c>
      <c r="S221" s="649" t="s">
        <v>1060</v>
      </c>
      <c r="T221" s="720" t="s">
        <v>2443</v>
      </c>
    </row>
    <row r="222" spans="1:20" s="364" customFormat="1" ht="15.95" customHeight="1">
      <c r="A222" s="364" t="str">
        <f t="shared" si="4"/>
        <v>CONSTANZACONSTANZA标准所有3~999</v>
      </c>
      <c r="B222" s="720" t="s">
        <v>739</v>
      </c>
      <c r="C222" s="720" t="s">
        <v>739</v>
      </c>
      <c r="D222" s="721">
        <v>-98</v>
      </c>
      <c r="E222" s="721">
        <v>-93</v>
      </c>
      <c r="F222" s="721">
        <v>0</v>
      </c>
      <c r="G222" s="721">
        <v>0</v>
      </c>
      <c r="H222" s="720" t="s">
        <v>1053</v>
      </c>
      <c r="I222" s="720" t="s">
        <v>1107</v>
      </c>
      <c r="J222" s="720" t="s">
        <v>2792</v>
      </c>
      <c r="K222" s="720" t="s">
        <v>1164</v>
      </c>
      <c r="L222" s="649" t="s">
        <v>1055</v>
      </c>
      <c r="M222" s="722">
        <v>43586</v>
      </c>
      <c r="N222" s="649"/>
      <c r="O222" s="721">
        <v>1</v>
      </c>
      <c r="P222" s="720" t="s">
        <v>1160</v>
      </c>
      <c r="Q222" s="720" t="s">
        <v>1057</v>
      </c>
      <c r="R222" s="720" t="s">
        <v>1058</v>
      </c>
      <c r="S222" s="649" t="s">
        <v>1059</v>
      </c>
      <c r="T222" s="649" t="s">
        <v>2441</v>
      </c>
    </row>
    <row r="223" spans="1:20" s="364" customFormat="1" ht="15.95" customHeight="1">
      <c r="A223" s="364" t="str">
        <f t="shared" si="4"/>
        <v>COPENHAGENCOPENHAGEN标准所有3~999</v>
      </c>
      <c r="B223" s="720" t="s">
        <v>1268</v>
      </c>
      <c r="C223" s="720" t="s">
        <v>1268</v>
      </c>
      <c r="D223" s="721">
        <v>-41</v>
      </c>
      <c r="E223" s="721">
        <v>-36</v>
      </c>
      <c r="F223" s="721">
        <v>0</v>
      </c>
      <c r="G223" s="721">
        <v>0</v>
      </c>
      <c r="H223" s="720" t="s">
        <v>1097</v>
      </c>
      <c r="I223" s="720" t="s">
        <v>1098</v>
      </c>
      <c r="J223" s="720" t="s">
        <v>2383</v>
      </c>
      <c r="K223" s="720" t="s">
        <v>1054</v>
      </c>
      <c r="L223" s="649" t="s">
        <v>1055</v>
      </c>
      <c r="M223" s="722">
        <v>43586</v>
      </c>
      <c r="N223" s="649"/>
      <c r="O223" s="721">
        <v>1</v>
      </c>
      <c r="P223" s="720" t="s">
        <v>1160</v>
      </c>
      <c r="Q223" s="720" t="s">
        <v>1057</v>
      </c>
      <c r="R223" s="649" t="s">
        <v>1058</v>
      </c>
      <c r="S223" s="649" t="s">
        <v>1059</v>
      </c>
      <c r="T223" s="720"/>
    </row>
    <row r="224" spans="1:20" s="364" customFormat="1" ht="15.95" customHeight="1">
      <c r="A224" s="364" t="str">
        <f t="shared" si="4"/>
        <v>COPENHAGENCOPENHAGEN标准所有1~3</v>
      </c>
      <c r="B224" s="720" t="s">
        <v>1268</v>
      </c>
      <c r="C224" s="720" t="s">
        <v>1268</v>
      </c>
      <c r="D224" s="721">
        <v>-46</v>
      </c>
      <c r="E224" s="721">
        <v>-41</v>
      </c>
      <c r="F224" s="721">
        <v>0</v>
      </c>
      <c r="G224" s="721">
        <v>0</v>
      </c>
      <c r="H224" s="720" t="s">
        <v>1097</v>
      </c>
      <c r="I224" s="720" t="s">
        <v>1098</v>
      </c>
      <c r="J224" s="720" t="s">
        <v>2383</v>
      </c>
      <c r="K224" s="720" t="s">
        <v>1054</v>
      </c>
      <c r="L224" s="649" t="s">
        <v>1055</v>
      </c>
      <c r="M224" s="722">
        <v>43586</v>
      </c>
      <c r="N224" s="649"/>
      <c r="O224" s="721">
        <v>1</v>
      </c>
      <c r="P224" s="720" t="s">
        <v>1159</v>
      </c>
      <c r="Q224" s="720" t="s">
        <v>1057</v>
      </c>
      <c r="R224" s="720" t="s">
        <v>1058</v>
      </c>
      <c r="S224" s="649" t="s">
        <v>1059</v>
      </c>
      <c r="T224" s="649"/>
    </row>
    <row r="225" spans="1:20" s="364" customFormat="1" ht="15.95" customHeight="1">
      <c r="A225" s="364" t="str">
        <f t="shared" si="4"/>
        <v>COPENHAGENCOPENHAGEN低所有1~3</v>
      </c>
      <c r="B225" s="720" t="s">
        <v>1268</v>
      </c>
      <c r="C225" s="720" t="s">
        <v>1268</v>
      </c>
      <c r="D225" s="721">
        <v>-146</v>
      </c>
      <c r="E225" s="721">
        <v>-141</v>
      </c>
      <c r="F225" s="721">
        <v>100</v>
      </c>
      <c r="G225" s="721">
        <v>0</v>
      </c>
      <c r="H225" s="720" t="s">
        <v>1097</v>
      </c>
      <c r="I225" s="720" t="s">
        <v>1098</v>
      </c>
      <c r="J225" s="720" t="s">
        <v>2383</v>
      </c>
      <c r="K225" s="720" t="s">
        <v>1054</v>
      </c>
      <c r="L225" s="649" t="s">
        <v>1055</v>
      </c>
      <c r="M225" s="722">
        <v>43586</v>
      </c>
      <c r="N225" s="649"/>
      <c r="O225" s="721">
        <v>1</v>
      </c>
      <c r="P225" s="720" t="s">
        <v>1159</v>
      </c>
      <c r="Q225" s="720" t="s">
        <v>1057</v>
      </c>
      <c r="R225" s="720" t="s">
        <v>1058</v>
      </c>
      <c r="S225" s="649" t="s">
        <v>1060</v>
      </c>
      <c r="T225" s="720"/>
    </row>
    <row r="226" spans="1:20" s="364" customFormat="1" ht="15.95" customHeight="1">
      <c r="A226" s="364" t="str">
        <f t="shared" si="4"/>
        <v>COPENHAGENCOPENHAGEN低所有3~999</v>
      </c>
      <c r="B226" s="720" t="s">
        <v>1268</v>
      </c>
      <c r="C226" s="720" t="s">
        <v>1268</v>
      </c>
      <c r="D226" s="721">
        <v>-141</v>
      </c>
      <c r="E226" s="721">
        <v>-136</v>
      </c>
      <c r="F226" s="721">
        <v>100</v>
      </c>
      <c r="G226" s="721">
        <v>0</v>
      </c>
      <c r="H226" s="720" t="s">
        <v>1097</v>
      </c>
      <c r="I226" s="720" t="s">
        <v>1098</v>
      </c>
      <c r="J226" s="720" t="s">
        <v>2383</v>
      </c>
      <c r="K226" s="720" t="s">
        <v>1054</v>
      </c>
      <c r="L226" s="649" t="s">
        <v>1055</v>
      </c>
      <c r="M226" s="722">
        <v>43586</v>
      </c>
      <c r="N226" s="649"/>
      <c r="O226" s="721">
        <v>1</v>
      </c>
      <c r="P226" s="720" t="s">
        <v>1160</v>
      </c>
      <c r="Q226" s="720" t="s">
        <v>1057</v>
      </c>
      <c r="R226" s="720" t="s">
        <v>1058</v>
      </c>
      <c r="S226" s="649" t="s">
        <v>1060</v>
      </c>
      <c r="T226" s="720"/>
    </row>
    <row r="227" spans="1:20" s="364" customFormat="1" ht="15.95" customHeight="1">
      <c r="A227" s="364" t="str">
        <f t="shared" si="4"/>
        <v>COPENHAGENCOPENHAGEN标准所有0~1</v>
      </c>
      <c r="B227" s="720" t="s">
        <v>1268</v>
      </c>
      <c r="C227" s="720" t="s">
        <v>1268</v>
      </c>
      <c r="D227" s="721">
        <v>-51</v>
      </c>
      <c r="E227" s="721">
        <v>-46</v>
      </c>
      <c r="F227" s="721">
        <v>0</v>
      </c>
      <c r="G227" s="721">
        <v>0</v>
      </c>
      <c r="H227" s="720" t="s">
        <v>1097</v>
      </c>
      <c r="I227" s="720" t="s">
        <v>1098</v>
      </c>
      <c r="J227" s="720" t="s">
        <v>2383</v>
      </c>
      <c r="K227" s="649" t="s">
        <v>1054</v>
      </c>
      <c r="L227" s="649" t="s">
        <v>1055</v>
      </c>
      <c r="M227" s="722">
        <v>43586</v>
      </c>
      <c r="N227" s="649"/>
      <c r="O227" s="721">
        <v>1</v>
      </c>
      <c r="P227" s="720" t="s">
        <v>1158</v>
      </c>
      <c r="Q227" s="720" t="s">
        <v>1057</v>
      </c>
      <c r="R227" s="720" t="s">
        <v>1058</v>
      </c>
      <c r="S227" s="649" t="s">
        <v>1059</v>
      </c>
      <c r="T227" s="649"/>
    </row>
    <row r="228" spans="1:20" s="364" customFormat="1" ht="15.95" customHeight="1">
      <c r="A228" s="364" t="str">
        <f t="shared" ref="A228:A267" si="5">B228&amp;C228&amp;S228&amp;L228&amp;P228</f>
        <v>COPENHAGENCOPENHAGEN低所有0~1</v>
      </c>
      <c r="B228" s="720" t="s">
        <v>1268</v>
      </c>
      <c r="C228" s="720" t="s">
        <v>1268</v>
      </c>
      <c r="D228" s="721">
        <v>-151</v>
      </c>
      <c r="E228" s="721">
        <v>-146</v>
      </c>
      <c r="F228" s="721">
        <v>100</v>
      </c>
      <c r="G228" s="721">
        <v>0</v>
      </c>
      <c r="H228" s="720" t="s">
        <v>1097</v>
      </c>
      <c r="I228" s="720" t="s">
        <v>1098</v>
      </c>
      <c r="J228" s="720" t="s">
        <v>2383</v>
      </c>
      <c r="K228" s="720" t="s">
        <v>1054</v>
      </c>
      <c r="L228" s="649" t="s">
        <v>1055</v>
      </c>
      <c r="M228" s="722">
        <v>43586</v>
      </c>
      <c r="N228" s="649"/>
      <c r="O228" s="721">
        <v>1</v>
      </c>
      <c r="P228" s="720" t="s">
        <v>1158</v>
      </c>
      <c r="Q228" s="720" t="s">
        <v>1057</v>
      </c>
      <c r="R228" s="720" t="s">
        <v>1058</v>
      </c>
      <c r="S228" s="649" t="s">
        <v>1060</v>
      </c>
      <c r="T228" s="720"/>
    </row>
    <row r="229" spans="1:20" s="364" customFormat="1" ht="15.95" customHeight="1">
      <c r="A229" s="364" t="str">
        <f t="shared" si="5"/>
        <v>CORDOBAMONTEVIDEO标准所有0~999</v>
      </c>
      <c r="B229" s="720" t="s">
        <v>3020</v>
      </c>
      <c r="C229" s="720" t="s">
        <v>735</v>
      </c>
      <c r="D229" s="721">
        <v>171</v>
      </c>
      <c r="E229" s="721">
        <v>181</v>
      </c>
      <c r="F229" s="721">
        <v>40</v>
      </c>
      <c r="G229" s="721">
        <v>20</v>
      </c>
      <c r="H229" s="720" t="s">
        <v>1071</v>
      </c>
      <c r="I229" s="720" t="s">
        <v>1119</v>
      </c>
      <c r="J229" s="720" t="s">
        <v>3731</v>
      </c>
      <c r="K229" s="720" t="s">
        <v>3021</v>
      </c>
      <c r="L229" s="649" t="s">
        <v>1055</v>
      </c>
      <c r="M229" s="722">
        <v>43556</v>
      </c>
      <c r="N229" s="649"/>
      <c r="O229" s="721">
        <v>1</v>
      </c>
      <c r="P229" s="720" t="s">
        <v>1056</v>
      </c>
      <c r="Q229" s="720" t="s">
        <v>1057</v>
      </c>
      <c r="R229" s="649" t="s">
        <v>1074</v>
      </c>
      <c r="S229" s="649" t="s">
        <v>1059</v>
      </c>
      <c r="T229" s="720" t="s">
        <v>2424</v>
      </c>
    </row>
    <row r="230" spans="1:20" s="364" customFormat="1" ht="15.95" customHeight="1">
      <c r="A230" s="364" t="str">
        <f t="shared" si="5"/>
        <v>CORINTOGUATEMALA CITY标准所有0~999</v>
      </c>
      <c r="B230" s="720" t="s">
        <v>1269</v>
      </c>
      <c r="C230" s="720" t="s">
        <v>1076</v>
      </c>
      <c r="D230" s="721">
        <v>191</v>
      </c>
      <c r="E230" s="721">
        <v>201</v>
      </c>
      <c r="F230" s="721">
        <v>40</v>
      </c>
      <c r="G230" s="721">
        <v>0</v>
      </c>
      <c r="H230" s="720" t="s">
        <v>1071</v>
      </c>
      <c r="I230" s="720" t="s">
        <v>1072</v>
      </c>
      <c r="J230" s="720" t="s">
        <v>2992</v>
      </c>
      <c r="K230" s="720" t="s">
        <v>2993</v>
      </c>
      <c r="L230" s="649" t="s">
        <v>1055</v>
      </c>
      <c r="M230" s="722">
        <v>43570</v>
      </c>
      <c r="N230" s="649"/>
      <c r="O230" s="721">
        <v>1</v>
      </c>
      <c r="P230" s="720" t="s">
        <v>1056</v>
      </c>
      <c r="Q230" s="720" t="s">
        <v>1057</v>
      </c>
      <c r="R230" s="720" t="s">
        <v>1074</v>
      </c>
      <c r="S230" s="649" t="s">
        <v>1059</v>
      </c>
      <c r="T230" s="720" t="s">
        <v>2424</v>
      </c>
    </row>
    <row r="231" spans="1:20" s="364" customFormat="1" ht="15.95" customHeight="1">
      <c r="A231" s="364" t="str">
        <f t="shared" si="5"/>
        <v>CORINTOCOLON FREE ZONE标准所有0~999</v>
      </c>
      <c r="B231" s="720" t="s">
        <v>1269</v>
      </c>
      <c r="C231" s="720" t="s">
        <v>732</v>
      </c>
      <c r="D231" s="721">
        <v>212</v>
      </c>
      <c r="E231" s="721">
        <v>262</v>
      </c>
      <c r="F231" s="721">
        <v>40</v>
      </c>
      <c r="G231" s="721">
        <v>0</v>
      </c>
      <c r="H231" s="720" t="s">
        <v>1149</v>
      </c>
      <c r="I231" s="720" t="s">
        <v>1112</v>
      </c>
      <c r="J231" s="720" t="s">
        <v>3093</v>
      </c>
      <c r="K231" s="720" t="s">
        <v>1073</v>
      </c>
      <c r="L231" s="649" t="s">
        <v>1055</v>
      </c>
      <c r="M231" s="722">
        <v>43570</v>
      </c>
      <c r="N231" s="649"/>
      <c r="O231" s="721">
        <v>1</v>
      </c>
      <c r="P231" s="720" t="s">
        <v>1056</v>
      </c>
      <c r="Q231" s="720" t="s">
        <v>1057</v>
      </c>
      <c r="R231" s="720" t="s">
        <v>1074</v>
      </c>
      <c r="S231" s="649" t="s">
        <v>1059</v>
      </c>
      <c r="T231" s="720" t="s">
        <v>2424</v>
      </c>
    </row>
    <row r="232" spans="1:20" s="364" customFormat="1" ht="15.95" customHeight="1">
      <c r="A232" s="364" t="str">
        <f t="shared" si="5"/>
        <v>CORKDUBLIN低所有0~999</v>
      </c>
      <c r="B232" s="720" t="s">
        <v>1270</v>
      </c>
      <c r="C232" s="720" t="s">
        <v>1171</v>
      </c>
      <c r="D232" s="721">
        <v>-52</v>
      </c>
      <c r="E232" s="721">
        <v>-47</v>
      </c>
      <c r="F232" s="721">
        <v>25</v>
      </c>
      <c r="G232" s="721">
        <v>0</v>
      </c>
      <c r="H232" s="720" t="s">
        <v>1098</v>
      </c>
      <c r="I232" s="720" t="s">
        <v>1107</v>
      </c>
      <c r="J232" s="720" t="s">
        <v>3933</v>
      </c>
      <c r="K232" s="720" t="s">
        <v>1172</v>
      </c>
      <c r="L232" s="649" t="s">
        <v>1055</v>
      </c>
      <c r="M232" s="722">
        <v>43586</v>
      </c>
      <c r="N232" s="649"/>
      <c r="O232" s="721">
        <v>1</v>
      </c>
      <c r="P232" s="720" t="s">
        <v>1056</v>
      </c>
      <c r="Q232" s="720" t="s">
        <v>1057</v>
      </c>
      <c r="R232" s="720" t="s">
        <v>1058</v>
      </c>
      <c r="S232" s="649" t="s">
        <v>1060</v>
      </c>
      <c r="T232" s="720" t="s">
        <v>2421</v>
      </c>
    </row>
    <row r="233" spans="1:20" s="364" customFormat="1" ht="15.95" customHeight="1">
      <c r="A233" s="364" t="str">
        <f t="shared" si="5"/>
        <v>CORKDUBLIN标准所有0~999</v>
      </c>
      <c r="B233" s="720" t="s">
        <v>1270</v>
      </c>
      <c r="C233" s="720" t="s">
        <v>1171</v>
      </c>
      <c r="D233" s="721">
        <v>-27</v>
      </c>
      <c r="E233" s="721">
        <v>-22</v>
      </c>
      <c r="F233" s="721">
        <v>0</v>
      </c>
      <c r="G233" s="721">
        <v>0</v>
      </c>
      <c r="H233" s="720" t="s">
        <v>1098</v>
      </c>
      <c r="I233" s="720" t="s">
        <v>1107</v>
      </c>
      <c r="J233" s="720" t="s">
        <v>3933</v>
      </c>
      <c r="K233" s="720" t="s">
        <v>1172</v>
      </c>
      <c r="L233" s="649" t="s">
        <v>1055</v>
      </c>
      <c r="M233" s="722">
        <v>43586</v>
      </c>
      <c r="N233" s="649"/>
      <c r="O233" s="721">
        <v>1</v>
      </c>
      <c r="P233" s="720" t="s">
        <v>1056</v>
      </c>
      <c r="Q233" s="720" t="s">
        <v>1057</v>
      </c>
      <c r="R233" s="720" t="s">
        <v>1058</v>
      </c>
      <c r="S233" s="649" t="s">
        <v>1059</v>
      </c>
      <c r="T233" s="720" t="s">
        <v>2422</v>
      </c>
    </row>
    <row r="234" spans="1:20" s="364" customFormat="1" ht="15.95" customHeight="1">
      <c r="A234" s="364" t="str">
        <f t="shared" si="5"/>
        <v>COSENZAGENOVA标准所有0~999</v>
      </c>
      <c r="B234" s="720" t="s">
        <v>1271</v>
      </c>
      <c r="C234" s="720" t="s">
        <v>733</v>
      </c>
      <c r="D234" s="721">
        <v>-118</v>
      </c>
      <c r="E234" s="721">
        <v>-113</v>
      </c>
      <c r="F234" s="721">
        <v>0</v>
      </c>
      <c r="G234" s="721">
        <v>0</v>
      </c>
      <c r="H234" s="720" t="s">
        <v>1152</v>
      </c>
      <c r="I234" s="720" t="s">
        <v>1072</v>
      </c>
      <c r="J234" s="720" t="s">
        <v>3654</v>
      </c>
      <c r="K234" s="720" t="s">
        <v>1087</v>
      </c>
      <c r="L234" s="649" t="s">
        <v>1055</v>
      </c>
      <c r="M234" s="722">
        <v>43570</v>
      </c>
      <c r="N234" s="649"/>
      <c r="O234" s="721">
        <v>1</v>
      </c>
      <c r="P234" s="720" t="s">
        <v>1056</v>
      </c>
      <c r="Q234" s="720" t="s">
        <v>1057</v>
      </c>
      <c r="R234" s="720" t="s">
        <v>1058</v>
      </c>
      <c r="S234" s="649" t="s">
        <v>1059</v>
      </c>
      <c r="T234" s="720"/>
    </row>
    <row r="235" spans="1:20" s="364" customFormat="1" ht="15.95" customHeight="1">
      <c r="A235" s="364" t="str">
        <f t="shared" si="5"/>
        <v>COTONOULE HAVRE标准所有0~999</v>
      </c>
      <c r="B235" s="720" t="s">
        <v>1272</v>
      </c>
      <c r="C235" s="720" t="s">
        <v>1111</v>
      </c>
      <c r="D235" s="721">
        <v>240</v>
      </c>
      <c r="E235" s="721">
        <v>245</v>
      </c>
      <c r="F235" s="721">
        <v>0</v>
      </c>
      <c r="G235" s="721">
        <v>0</v>
      </c>
      <c r="H235" s="720" t="s">
        <v>1097</v>
      </c>
      <c r="I235" s="720" t="s">
        <v>1098</v>
      </c>
      <c r="J235" s="720" t="s">
        <v>2368</v>
      </c>
      <c r="K235" s="720" t="s">
        <v>1244</v>
      </c>
      <c r="L235" s="649" t="s">
        <v>1055</v>
      </c>
      <c r="M235" s="722">
        <v>43586</v>
      </c>
      <c r="N235" s="649"/>
      <c r="O235" s="721">
        <v>1</v>
      </c>
      <c r="P235" s="720" t="s">
        <v>1056</v>
      </c>
      <c r="Q235" s="720" t="s">
        <v>1066</v>
      </c>
      <c r="R235" s="649"/>
      <c r="S235" s="649" t="s">
        <v>1059</v>
      </c>
      <c r="T235" s="720" t="s">
        <v>3306</v>
      </c>
    </row>
    <row r="236" spans="1:20" s="364" customFormat="1" ht="15.95" customHeight="1">
      <c r="A236" s="364" t="str">
        <f t="shared" si="5"/>
        <v>CREMONAGENOVA标准所有0~999</v>
      </c>
      <c r="B236" s="720" t="s">
        <v>1273</v>
      </c>
      <c r="C236" s="720" t="s">
        <v>733</v>
      </c>
      <c r="D236" s="721">
        <v>-168</v>
      </c>
      <c r="E236" s="721">
        <v>-163</v>
      </c>
      <c r="F236" s="721">
        <v>0</v>
      </c>
      <c r="G236" s="721">
        <v>0</v>
      </c>
      <c r="H236" s="720" t="s">
        <v>1152</v>
      </c>
      <c r="I236" s="720" t="s">
        <v>1072</v>
      </c>
      <c r="J236" s="720" t="s">
        <v>3654</v>
      </c>
      <c r="K236" s="720" t="s">
        <v>1120</v>
      </c>
      <c r="L236" s="649" t="s">
        <v>1055</v>
      </c>
      <c r="M236" s="722">
        <v>43570</v>
      </c>
      <c r="N236" s="649"/>
      <c r="O236" s="721">
        <v>1</v>
      </c>
      <c r="P236" s="720" t="s">
        <v>1056</v>
      </c>
      <c r="Q236" s="720" t="s">
        <v>1057</v>
      </c>
      <c r="R236" s="720" t="s">
        <v>1058</v>
      </c>
      <c r="S236" s="649" t="s">
        <v>1059</v>
      </c>
      <c r="T236" s="720"/>
    </row>
    <row r="237" spans="1:20" s="364" customFormat="1" ht="15.95" customHeight="1">
      <c r="A237" s="364" t="str">
        <f t="shared" si="5"/>
        <v>CRISTOBALCOLON FREE ZONE标准所有0~999</v>
      </c>
      <c r="B237" s="720" t="s">
        <v>1274</v>
      </c>
      <c r="C237" s="720" t="s">
        <v>732</v>
      </c>
      <c r="D237" s="721">
        <v>95</v>
      </c>
      <c r="E237" s="721">
        <v>105</v>
      </c>
      <c r="F237" s="721">
        <v>40</v>
      </c>
      <c r="G237" s="721">
        <v>0</v>
      </c>
      <c r="H237" s="720" t="s">
        <v>1149</v>
      </c>
      <c r="I237" s="720" t="s">
        <v>1112</v>
      </c>
      <c r="J237" s="720" t="s">
        <v>3093</v>
      </c>
      <c r="K237" s="720" t="s">
        <v>1087</v>
      </c>
      <c r="L237" s="649" t="s">
        <v>1055</v>
      </c>
      <c r="M237" s="722">
        <v>43570</v>
      </c>
      <c r="N237" s="649"/>
      <c r="O237" s="721">
        <v>1</v>
      </c>
      <c r="P237" s="720" t="s">
        <v>1056</v>
      </c>
      <c r="Q237" s="720" t="s">
        <v>1057</v>
      </c>
      <c r="R237" s="649" t="s">
        <v>1074</v>
      </c>
      <c r="S237" s="649" t="s">
        <v>1059</v>
      </c>
      <c r="T237" s="720" t="s">
        <v>2424</v>
      </c>
    </row>
    <row r="238" spans="1:20" s="364" customFormat="1" ht="15.95" customHeight="1">
      <c r="A238" s="364" t="str">
        <f t="shared" si="5"/>
        <v>CUERNAVACAMANZANILLO,MEXICO标准所有0~999</v>
      </c>
      <c r="B238" s="720" t="s">
        <v>1275</v>
      </c>
      <c r="C238" s="720" t="s">
        <v>1077</v>
      </c>
      <c r="D238" s="721">
        <v>148</v>
      </c>
      <c r="E238" s="721">
        <v>158</v>
      </c>
      <c r="F238" s="721">
        <v>20</v>
      </c>
      <c r="G238" s="721">
        <v>15</v>
      </c>
      <c r="H238" s="720" t="s">
        <v>1125</v>
      </c>
      <c r="I238" s="720" t="s">
        <v>1064</v>
      </c>
      <c r="J238" s="720" t="s">
        <v>3166</v>
      </c>
      <c r="K238" s="720" t="s">
        <v>1078</v>
      </c>
      <c r="L238" s="649" t="s">
        <v>1055</v>
      </c>
      <c r="M238" s="722">
        <v>43570</v>
      </c>
      <c r="N238" s="649"/>
      <c r="O238" s="721">
        <v>2</v>
      </c>
      <c r="P238" s="720" t="s">
        <v>1056</v>
      </c>
      <c r="Q238" s="720" t="s">
        <v>1057</v>
      </c>
      <c r="R238" s="649" t="s">
        <v>1074</v>
      </c>
      <c r="S238" s="649" t="s">
        <v>1059</v>
      </c>
      <c r="T238" s="720" t="s">
        <v>2428</v>
      </c>
    </row>
    <row r="239" spans="1:20" s="364" customFormat="1" ht="15.95" customHeight="1">
      <c r="A239" s="364" t="str">
        <f t="shared" si="5"/>
        <v>CUNEOGENOVA标准所有0~999</v>
      </c>
      <c r="B239" s="720" t="s">
        <v>1276</v>
      </c>
      <c r="C239" s="720" t="s">
        <v>733</v>
      </c>
      <c r="D239" s="721">
        <v>-148</v>
      </c>
      <c r="E239" s="721">
        <v>-143</v>
      </c>
      <c r="F239" s="721">
        <v>0</v>
      </c>
      <c r="G239" s="721">
        <v>0</v>
      </c>
      <c r="H239" s="720" t="s">
        <v>1152</v>
      </c>
      <c r="I239" s="720" t="s">
        <v>1072</v>
      </c>
      <c r="J239" s="720" t="s">
        <v>3654</v>
      </c>
      <c r="K239" s="720"/>
      <c r="L239" s="649" t="s">
        <v>1055</v>
      </c>
      <c r="M239" s="722">
        <v>43570</v>
      </c>
      <c r="N239" s="649"/>
      <c r="O239" s="721">
        <v>1</v>
      </c>
      <c r="P239" s="720" t="s">
        <v>1056</v>
      </c>
      <c r="Q239" s="720" t="s">
        <v>1057</v>
      </c>
      <c r="R239" s="720" t="s">
        <v>1058</v>
      </c>
      <c r="S239" s="649" t="s">
        <v>1059</v>
      </c>
      <c r="T239" s="720"/>
    </row>
    <row r="240" spans="1:20" s="364" customFormat="1" ht="15.95" customHeight="1">
      <c r="A240" s="364" t="str">
        <f t="shared" si="5"/>
        <v>CURITIBASANTOS标准所有0~999</v>
      </c>
      <c r="B240" s="720" t="s">
        <v>1277</v>
      </c>
      <c r="C240" s="720" t="s">
        <v>743</v>
      </c>
      <c r="D240" s="721">
        <v>68</v>
      </c>
      <c r="E240" s="721">
        <v>78</v>
      </c>
      <c r="F240" s="721">
        <v>20</v>
      </c>
      <c r="G240" s="721">
        <v>45</v>
      </c>
      <c r="H240" s="720" t="s">
        <v>1071</v>
      </c>
      <c r="I240" s="720" t="s">
        <v>1119</v>
      </c>
      <c r="J240" s="720" t="s">
        <v>3731</v>
      </c>
      <c r="K240" s="720" t="s">
        <v>1069</v>
      </c>
      <c r="L240" s="649" t="s">
        <v>1055</v>
      </c>
      <c r="M240" s="722">
        <v>43556</v>
      </c>
      <c r="N240" s="649"/>
      <c r="O240" s="721">
        <v>1</v>
      </c>
      <c r="P240" s="720" t="s">
        <v>1056</v>
      </c>
      <c r="Q240" s="720" t="s">
        <v>1057</v>
      </c>
      <c r="R240" s="720" t="s">
        <v>1074</v>
      </c>
      <c r="S240" s="649" t="s">
        <v>1059</v>
      </c>
      <c r="T240" s="720" t="s">
        <v>2424</v>
      </c>
    </row>
    <row r="241" spans="1:20" s="364" customFormat="1" ht="15.95" customHeight="1">
      <c r="A241" s="364" t="str">
        <f t="shared" si="5"/>
        <v>DAKARLE HAVRE标准所有0~999</v>
      </c>
      <c r="B241" s="720" t="s">
        <v>1278</v>
      </c>
      <c r="C241" s="720" t="s">
        <v>1111</v>
      </c>
      <c r="D241" s="721">
        <v>230</v>
      </c>
      <c r="E241" s="721">
        <v>235</v>
      </c>
      <c r="F241" s="721">
        <v>0</v>
      </c>
      <c r="G241" s="721">
        <v>0</v>
      </c>
      <c r="H241" s="720" t="s">
        <v>1097</v>
      </c>
      <c r="I241" s="720" t="s">
        <v>1098</v>
      </c>
      <c r="J241" s="720" t="s">
        <v>2368</v>
      </c>
      <c r="K241" s="720" t="s">
        <v>1073</v>
      </c>
      <c r="L241" s="649" t="s">
        <v>1055</v>
      </c>
      <c r="M241" s="722">
        <v>43586</v>
      </c>
      <c r="N241" s="649"/>
      <c r="O241" s="721">
        <v>1</v>
      </c>
      <c r="P241" s="720" t="s">
        <v>1056</v>
      </c>
      <c r="Q241" s="720" t="s">
        <v>1066</v>
      </c>
      <c r="R241" s="649"/>
      <c r="S241" s="649" t="s">
        <v>1059</v>
      </c>
      <c r="T241" s="720" t="s">
        <v>3306</v>
      </c>
    </row>
    <row r="242" spans="1:20" s="364" customFormat="1" ht="15.95" customHeight="1">
      <c r="A242" s="364" t="str">
        <f t="shared" si="5"/>
        <v>DALLAS,TXDALLAS,TX标准所有0~999</v>
      </c>
      <c r="B242" s="720" t="s">
        <v>418</v>
      </c>
      <c r="C242" s="720" t="s">
        <v>418</v>
      </c>
      <c r="D242" s="721">
        <v>104</v>
      </c>
      <c r="E242" s="721">
        <v>184</v>
      </c>
      <c r="F242" s="721">
        <v>0</v>
      </c>
      <c r="G242" s="721">
        <v>0</v>
      </c>
      <c r="H242" s="720" t="s">
        <v>1149</v>
      </c>
      <c r="I242" s="720" t="s">
        <v>1112</v>
      </c>
      <c r="J242" s="720" t="s">
        <v>1129</v>
      </c>
      <c r="K242" s="720" t="s">
        <v>1255</v>
      </c>
      <c r="L242" s="649" t="s">
        <v>1055</v>
      </c>
      <c r="M242" s="722">
        <v>43558</v>
      </c>
      <c r="N242" s="649"/>
      <c r="O242" s="721">
        <v>1</v>
      </c>
      <c r="P242" s="720" t="s">
        <v>1056</v>
      </c>
      <c r="Q242" s="720" t="s">
        <v>1057</v>
      </c>
      <c r="R242" s="720" t="s">
        <v>1058</v>
      </c>
      <c r="S242" s="649" t="s">
        <v>1059</v>
      </c>
      <c r="T242" s="649" t="s">
        <v>2437</v>
      </c>
    </row>
    <row r="243" spans="1:20" s="364" customFormat="1" ht="15.95" customHeight="1">
      <c r="A243" s="364" t="str">
        <f t="shared" si="5"/>
        <v>DAMIETTAALEXANDRIA标准所有0~999</v>
      </c>
      <c r="B243" s="720" t="s">
        <v>1279</v>
      </c>
      <c r="C243" s="720" t="s">
        <v>1100</v>
      </c>
      <c r="D243" s="721">
        <v>44</v>
      </c>
      <c r="E243" s="721">
        <v>49</v>
      </c>
      <c r="F243" s="721">
        <v>0</v>
      </c>
      <c r="G243" s="721">
        <v>0</v>
      </c>
      <c r="H243" s="720" t="s">
        <v>3198</v>
      </c>
      <c r="I243" s="720" t="s">
        <v>2373</v>
      </c>
      <c r="J243" s="720" t="s">
        <v>3199</v>
      </c>
      <c r="K243" s="720" t="s">
        <v>2390</v>
      </c>
      <c r="L243" s="649" t="s">
        <v>1055</v>
      </c>
      <c r="M243" s="722">
        <v>43586</v>
      </c>
      <c r="N243" s="649"/>
      <c r="O243" s="721">
        <v>2</v>
      </c>
      <c r="P243" s="720" t="s">
        <v>1056</v>
      </c>
      <c r="Q243" s="720" t="s">
        <v>1057</v>
      </c>
      <c r="R243" s="649" t="s">
        <v>1074</v>
      </c>
      <c r="S243" s="649" t="s">
        <v>1059</v>
      </c>
      <c r="T243" s="720" t="s">
        <v>2431</v>
      </c>
    </row>
    <row r="244" spans="1:20" s="364" customFormat="1" ht="15.95" customHeight="1">
      <c r="A244" s="364" t="str">
        <f t="shared" si="5"/>
        <v>DAMMAMJEBEL ALI标准所有0~999</v>
      </c>
      <c r="B244" s="720" t="s">
        <v>1280</v>
      </c>
      <c r="C244" s="720" t="s">
        <v>229</v>
      </c>
      <c r="D244" s="721">
        <v>-10</v>
      </c>
      <c r="E244" s="721">
        <v>-5</v>
      </c>
      <c r="F244" s="721">
        <v>0</v>
      </c>
      <c r="G244" s="721">
        <v>0</v>
      </c>
      <c r="H244" s="720" t="s">
        <v>1068</v>
      </c>
      <c r="I244" s="720" t="s">
        <v>1611</v>
      </c>
      <c r="J244" s="720" t="s">
        <v>3618</v>
      </c>
      <c r="K244" s="720" t="s">
        <v>1081</v>
      </c>
      <c r="L244" s="649" t="s">
        <v>1055</v>
      </c>
      <c r="M244" s="722">
        <v>43554</v>
      </c>
      <c r="N244" s="649"/>
      <c r="O244" s="721">
        <v>1</v>
      </c>
      <c r="P244" s="720" t="s">
        <v>1056</v>
      </c>
      <c r="Q244" s="720" t="s">
        <v>1057</v>
      </c>
      <c r="R244" s="720" t="s">
        <v>1058</v>
      </c>
      <c r="S244" s="649" t="s">
        <v>1059</v>
      </c>
      <c r="T244" s="720" t="s">
        <v>2423</v>
      </c>
    </row>
    <row r="245" spans="1:20" s="364" customFormat="1" ht="15.95" customHeight="1">
      <c r="A245" s="364" t="str">
        <f t="shared" si="5"/>
        <v>DAMMAMDAMMAM标准所有0~999</v>
      </c>
      <c r="B245" s="720" t="s">
        <v>1280</v>
      </c>
      <c r="C245" s="720" t="s">
        <v>1280</v>
      </c>
      <c r="D245" s="721">
        <v>-30</v>
      </c>
      <c r="E245" s="721">
        <v>-25</v>
      </c>
      <c r="F245" s="721">
        <v>0</v>
      </c>
      <c r="G245" s="721">
        <v>0</v>
      </c>
      <c r="H245" s="720" t="s">
        <v>1097</v>
      </c>
      <c r="I245" s="720" t="s">
        <v>1098</v>
      </c>
      <c r="J245" s="720" t="s">
        <v>1281</v>
      </c>
      <c r="K245" s="720" t="s">
        <v>3307</v>
      </c>
      <c r="L245" s="649" t="s">
        <v>1055</v>
      </c>
      <c r="M245" s="722">
        <v>43438</v>
      </c>
      <c r="N245" s="649"/>
      <c r="O245" s="721">
        <v>1</v>
      </c>
      <c r="P245" s="720" t="s">
        <v>1056</v>
      </c>
      <c r="Q245" s="720" t="s">
        <v>1057</v>
      </c>
      <c r="R245" s="720" t="s">
        <v>1058</v>
      </c>
      <c r="S245" s="649" t="s">
        <v>1059</v>
      </c>
      <c r="T245" s="720" t="s">
        <v>2470</v>
      </c>
    </row>
    <row r="246" spans="1:20" s="364" customFormat="1" ht="15.95" customHeight="1">
      <c r="A246" s="364" t="str">
        <f t="shared" si="5"/>
        <v>DANANGDANANG标准所有0~999</v>
      </c>
      <c r="B246" s="720" t="s">
        <v>1282</v>
      </c>
      <c r="C246" s="720" t="s">
        <v>1282</v>
      </c>
      <c r="D246" s="721">
        <v>20</v>
      </c>
      <c r="E246" s="721">
        <v>25</v>
      </c>
      <c r="F246" s="721">
        <v>0</v>
      </c>
      <c r="G246" s="721">
        <v>0</v>
      </c>
      <c r="H246" s="720" t="s">
        <v>1112</v>
      </c>
      <c r="I246" s="720" t="s">
        <v>1107</v>
      </c>
      <c r="J246" s="720" t="s">
        <v>2558</v>
      </c>
      <c r="K246" s="720" t="s">
        <v>1283</v>
      </c>
      <c r="L246" s="649" t="s">
        <v>1055</v>
      </c>
      <c r="M246" s="722">
        <v>43567</v>
      </c>
      <c r="N246" s="649"/>
      <c r="O246" s="721">
        <v>1</v>
      </c>
      <c r="P246" s="720" t="s">
        <v>1056</v>
      </c>
      <c r="Q246" s="720" t="s">
        <v>1057</v>
      </c>
      <c r="R246" s="649" t="s">
        <v>1058</v>
      </c>
      <c r="S246" s="649" t="s">
        <v>1059</v>
      </c>
      <c r="T246" s="720" t="s">
        <v>2471</v>
      </c>
    </row>
    <row r="247" spans="1:20" s="364" customFormat="1" ht="15.95" customHeight="1">
      <c r="A247" s="364" t="str">
        <f t="shared" si="5"/>
        <v>DAR ES SALAAMJEBEL ALI标准所有0~999</v>
      </c>
      <c r="B247" s="720" t="s">
        <v>1285</v>
      </c>
      <c r="C247" s="720" t="s">
        <v>229</v>
      </c>
      <c r="D247" s="721">
        <v>119</v>
      </c>
      <c r="E247" s="721">
        <v>124</v>
      </c>
      <c r="F247" s="721">
        <v>0</v>
      </c>
      <c r="G247" s="721">
        <v>0</v>
      </c>
      <c r="H247" s="720" t="s">
        <v>1068</v>
      </c>
      <c r="I247" s="720" t="s">
        <v>1611</v>
      </c>
      <c r="J247" s="720" t="s">
        <v>3618</v>
      </c>
      <c r="K247" s="720" t="s">
        <v>1286</v>
      </c>
      <c r="L247" s="649" t="s">
        <v>1055</v>
      </c>
      <c r="M247" s="722">
        <v>43554</v>
      </c>
      <c r="N247" s="649"/>
      <c r="O247" s="721">
        <v>1</v>
      </c>
      <c r="P247" s="720" t="s">
        <v>1056</v>
      </c>
      <c r="Q247" s="720" t="s">
        <v>1066</v>
      </c>
      <c r="R247" s="720"/>
      <c r="S247" s="649" t="s">
        <v>1059</v>
      </c>
      <c r="T247" s="720" t="s">
        <v>2423</v>
      </c>
    </row>
    <row r="248" spans="1:20" s="364" customFormat="1" ht="15.95" customHeight="1">
      <c r="A248" s="364" t="str">
        <f t="shared" si="5"/>
        <v>DARMSTADTHAMBURG标准所有0~999</v>
      </c>
      <c r="B248" s="720" t="s">
        <v>1287</v>
      </c>
      <c r="C248" s="720" t="s">
        <v>738</v>
      </c>
      <c r="D248" s="721">
        <v>-55</v>
      </c>
      <c r="E248" s="721">
        <v>-50</v>
      </c>
      <c r="F248" s="721">
        <v>90</v>
      </c>
      <c r="G248" s="721">
        <v>0</v>
      </c>
      <c r="H248" s="720" t="s">
        <v>3930</v>
      </c>
      <c r="I248" s="720" t="s">
        <v>3931</v>
      </c>
      <c r="J248" s="720" t="s">
        <v>3932</v>
      </c>
      <c r="K248" s="720" t="s">
        <v>1178</v>
      </c>
      <c r="L248" s="649" t="s">
        <v>1055</v>
      </c>
      <c r="M248" s="722">
        <v>43586</v>
      </c>
      <c r="N248" s="649"/>
      <c r="O248" s="721">
        <v>1</v>
      </c>
      <c r="P248" s="720" t="s">
        <v>1056</v>
      </c>
      <c r="Q248" s="720" t="s">
        <v>1057</v>
      </c>
      <c r="R248" s="720" t="s">
        <v>1058</v>
      </c>
      <c r="S248" s="649" t="s">
        <v>1059</v>
      </c>
      <c r="T248" s="720" t="s">
        <v>2452</v>
      </c>
    </row>
    <row r="249" spans="1:20" s="364" customFormat="1" ht="15.95" customHeight="1">
      <c r="A249" s="364" t="str">
        <f t="shared" si="5"/>
        <v>DARWINSINGAPORE标准所有0~999</v>
      </c>
      <c r="B249" s="720" t="s">
        <v>1288</v>
      </c>
      <c r="C249" s="720" t="s">
        <v>668</v>
      </c>
      <c r="D249" s="721">
        <v>167</v>
      </c>
      <c r="E249" s="721">
        <v>179</v>
      </c>
      <c r="F249" s="721">
        <v>0</v>
      </c>
      <c r="G249" s="721">
        <v>0</v>
      </c>
      <c r="H249" s="720" t="s">
        <v>2802</v>
      </c>
      <c r="I249" s="720" t="s">
        <v>3626</v>
      </c>
      <c r="J249" s="720" t="s">
        <v>3018</v>
      </c>
      <c r="K249" s="720" t="s">
        <v>1289</v>
      </c>
      <c r="L249" s="649" t="s">
        <v>1055</v>
      </c>
      <c r="M249" s="722">
        <v>43394</v>
      </c>
      <c r="N249" s="649"/>
      <c r="O249" s="721">
        <v>2</v>
      </c>
      <c r="P249" s="720" t="s">
        <v>1056</v>
      </c>
      <c r="Q249" s="720" t="s">
        <v>1066</v>
      </c>
      <c r="R249" s="720"/>
      <c r="S249" s="649" t="s">
        <v>1059</v>
      </c>
      <c r="T249" s="649" t="s">
        <v>2473</v>
      </c>
    </row>
    <row r="250" spans="1:20" s="364" customFormat="1" ht="15.95" customHeight="1">
      <c r="A250" s="364" t="str">
        <f t="shared" si="5"/>
        <v>DARWINSINGAPORE标准所有0~999</v>
      </c>
      <c r="B250" s="720" t="s">
        <v>1288</v>
      </c>
      <c r="C250" s="720" t="s">
        <v>668</v>
      </c>
      <c r="D250" s="721">
        <v>167</v>
      </c>
      <c r="E250" s="721">
        <v>179</v>
      </c>
      <c r="F250" s="721">
        <v>0</v>
      </c>
      <c r="G250" s="721">
        <v>0</v>
      </c>
      <c r="H250" s="720" t="s">
        <v>2802</v>
      </c>
      <c r="I250" s="720" t="s">
        <v>3705</v>
      </c>
      <c r="J250" s="720" t="s">
        <v>3018</v>
      </c>
      <c r="K250" s="720" t="s">
        <v>1289</v>
      </c>
      <c r="L250" s="649" t="s">
        <v>1055</v>
      </c>
      <c r="M250" s="722">
        <v>43435</v>
      </c>
      <c r="N250" s="649"/>
      <c r="O250" s="721">
        <v>2</v>
      </c>
      <c r="P250" s="720" t="s">
        <v>1056</v>
      </c>
      <c r="Q250" s="720" t="s">
        <v>1066</v>
      </c>
      <c r="R250" s="720"/>
      <c r="S250" s="649" t="s">
        <v>1059</v>
      </c>
      <c r="T250" s="720" t="s">
        <v>2473</v>
      </c>
    </row>
    <row r="251" spans="1:20" s="364" customFormat="1" ht="15.95" customHeight="1">
      <c r="A251" s="364" t="str">
        <f t="shared" si="5"/>
        <v>DAVAOSINGAPORE标准所有0~1</v>
      </c>
      <c r="B251" s="720" t="s">
        <v>3863</v>
      </c>
      <c r="C251" s="720" t="s">
        <v>668</v>
      </c>
      <c r="D251" s="721">
        <v>160</v>
      </c>
      <c r="E251" s="721">
        <v>170</v>
      </c>
      <c r="F251" s="721">
        <v>0</v>
      </c>
      <c r="G251" s="721">
        <v>0</v>
      </c>
      <c r="H251" s="720" t="s">
        <v>2802</v>
      </c>
      <c r="I251" s="720" t="s">
        <v>3705</v>
      </c>
      <c r="J251" s="720" t="s">
        <v>3018</v>
      </c>
      <c r="K251" s="720" t="s">
        <v>1155</v>
      </c>
      <c r="L251" s="649" t="s">
        <v>1055</v>
      </c>
      <c r="M251" s="722">
        <v>43435</v>
      </c>
      <c r="N251" s="649"/>
      <c r="O251" s="721">
        <v>1</v>
      </c>
      <c r="P251" s="720" t="s">
        <v>1158</v>
      </c>
      <c r="Q251" s="720" t="s">
        <v>1057</v>
      </c>
      <c r="R251" s="720" t="s">
        <v>1058</v>
      </c>
      <c r="S251" s="649" t="s">
        <v>1059</v>
      </c>
      <c r="T251" s="720" t="s">
        <v>2440</v>
      </c>
    </row>
    <row r="252" spans="1:20" s="364" customFormat="1" ht="15.95" customHeight="1">
      <c r="A252" s="364" t="str">
        <f t="shared" si="5"/>
        <v>DERBYFELIXSTOWE低所有0~999</v>
      </c>
      <c r="B252" s="720" t="s">
        <v>2341</v>
      </c>
      <c r="C252" s="720" t="s">
        <v>1186</v>
      </c>
      <c r="D252" s="721">
        <v>-136</v>
      </c>
      <c r="E252" s="721">
        <v>-131</v>
      </c>
      <c r="F252" s="721">
        <v>70</v>
      </c>
      <c r="G252" s="721">
        <v>0</v>
      </c>
      <c r="H252" s="720" t="s">
        <v>3936</v>
      </c>
      <c r="I252" s="720" t="s">
        <v>1072</v>
      </c>
      <c r="J252" s="720" t="s">
        <v>2992</v>
      </c>
      <c r="K252" s="720" t="s">
        <v>1335</v>
      </c>
      <c r="L252" s="649" t="s">
        <v>1055</v>
      </c>
      <c r="M252" s="722">
        <v>43586</v>
      </c>
      <c r="N252" s="649"/>
      <c r="O252" s="721">
        <v>1</v>
      </c>
      <c r="P252" s="720" t="s">
        <v>1056</v>
      </c>
      <c r="Q252" s="720" t="s">
        <v>1057</v>
      </c>
      <c r="R252" s="720" t="s">
        <v>1058</v>
      </c>
      <c r="S252" s="649" t="s">
        <v>1060</v>
      </c>
      <c r="T252" s="720" t="s">
        <v>2421</v>
      </c>
    </row>
    <row r="253" spans="1:20" s="364" customFormat="1" ht="15.95" customHeight="1">
      <c r="A253" s="364" t="str">
        <f t="shared" si="5"/>
        <v>DHAKACHITTAGONG标准所有0~999</v>
      </c>
      <c r="B253" s="720" t="s">
        <v>1290</v>
      </c>
      <c r="C253" s="720" t="s">
        <v>1253</v>
      </c>
      <c r="D253" s="721">
        <v>98</v>
      </c>
      <c r="E253" s="721">
        <v>103</v>
      </c>
      <c r="F253" s="721">
        <v>0</v>
      </c>
      <c r="G253" s="721">
        <v>0</v>
      </c>
      <c r="H253" s="720" t="s">
        <v>3706</v>
      </c>
      <c r="I253" s="720" t="s">
        <v>3707</v>
      </c>
      <c r="J253" s="720" t="s">
        <v>3708</v>
      </c>
      <c r="K253" s="720" t="s">
        <v>1178</v>
      </c>
      <c r="L253" s="649" t="s">
        <v>1055</v>
      </c>
      <c r="M253" s="722">
        <v>43438</v>
      </c>
      <c r="N253" s="649"/>
      <c r="O253" s="721">
        <v>1</v>
      </c>
      <c r="P253" s="720" t="s">
        <v>1056</v>
      </c>
      <c r="Q253" s="720" t="s">
        <v>1066</v>
      </c>
      <c r="R253" s="720"/>
      <c r="S253" s="649" t="s">
        <v>1059</v>
      </c>
      <c r="T253" s="720" t="s">
        <v>2423</v>
      </c>
    </row>
    <row r="254" spans="1:20" s="364" customFormat="1" ht="15.95" customHeight="1">
      <c r="A254" s="364" t="str">
        <f t="shared" si="5"/>
        <v>DIJONLE HAVRE标准所有0~999</v>
      </c>
      <c r="B254" s="720" t="s">
        <v>1291</v>
      </c>
      <c r="C254" s="720" t="s">
        <v>1111</v>
      </c>
      <c r="D254" s="721">
        <v>-32</v>
      </c>
      <c r="E254" s="721">
        <v>-27</v>
      </c>
      <c r="F254" s="721">
        <v>0</v>
      </c>
      <c r="G254" s="721">
        <v>0</v>
      </c>
      <c r="H254" s="720" t="s">
        <v>1097</v>
      </c>
      <c r="I254" s="720" t="s">
        <v>1098</v>
      </c>
      <c r="J254" s="720" t="s">
        <v>2368</v>
      </c>
      <c r="K254" s="720" t="s">
        <v>1114</v>
      </c>
      <c r="L254" s="649" t="s">
        <v>1055</v>
      </c>
      <c r="M254" s="722">
        <v>43586</v>
      </c>
      <c r="N254" s="649"/>
      <c r="O254" s="721">
        <v>1</v>
      </c>
      <c r="P254" s="720" t="s">
        <v>1056</v>
      </c>
      <c r="Q254" s="720" t="s">
        <v>1057</v>
      </c>
      <c r="R254" s="720" t="s">
        <v>1058</v>
      </c>
      <c r="S254" s="649" t="s">
        <v>1059</v>
      </c>
      <c r="T254" s="720"/>
    </row>
    <row r="255" spans="1:20" s="364" customFormat="1" ht="15.95" customHeight="1">
      <c r="A255" s="364" t="str">
        <f t="shared" si="5"/>
        <v>DJIBOUTIJEBEL ALI标准所有0~999</v>
      </c>
      <c r="B255" s="720" t="s">
        <v>1292</v>
      </c>
      <c r="C255" s="720" t="s">
        <v>229</v>
      </c>
      <c r="D255" s="721">
        <v>65</v>
      </c>
      <c r="E255" s="721">
        <v>70</v>
      </c>
      <c r="F255" s="721">
        <v>0</v>
      </c>
      <c r="G255" s="721">
        <v>0</v>
      </c>
      <c r="H255" s="720" t="s">
        <v>1068</v>
      </c>
      <c r="I255" s="720" t="s">
        <v>1611</v>
      </c>
      <c r="J255" s="720" t="s">
        <v>3618</v>
      </c>
      <c r="K255" s="720" t="s">
        <v>1293</v>
      </c>
      <c r="L255" s="649" t="s">
        <v>1055</v>
      </c>
      <c r="M255" s="722">
        <v>43554</v>
      </c>
      <c r="N255" s="649"/>
      <c r="O255" s="721">
        <v>1</v>
      </c>
      <c r="P255" s="720" t="s">
        <v>1056</v>
      </c>
      <c r="Q255" s="720" t="s">
        <v>1066</v>
      </c>
      <c r="R255" s="720"/>
      <c r="S255" s="649" t="s">
        <v>1059</v>
      </c>
      <c r="T255" s="720" t="s">
        <v>2423</v>
      </c>
    </row>
    <row r="256" spans="1:20" s="364" customFormat="1" ht="15.95" customHeight="1">
      <c r="A256" s="364" t="str">
        <f t="shared" si="5"/>
        <v>DNEPROPETROVSKODESSA标准所有0~999</v>
      </c>
      <c r="B256" s="720" t="s">
        <v>1294</v>
      </c>
      <c r="C256" s="720" t="s">
        <v>1252</v>
      </c>
      <c r="D256" s="721">
        <v>77</v>
      </c>
      <c r="E256" s="721">
        <v>82</v>
      </c>
      <c r="F256" s="721">
        <v>0</v>
      </c>
      <c r="G256" s="721">
        <v>0</v>
      </c>
      <c r="H256" s="720" t="s">
        <v>1053</v>
      </c>
      <c r="I256" s="720" t="s">
        <v>1107</v>
      </c>
      <c r="J256" s="720" t="s">
        <v>2794</v>
      </c>
      <c r="K256" s="720" t="s">
        <v>1087</v>
      </c>
      <c r="L256" s="649" t="s">
        <v>1055</v>
      </c>
      <c r="M256" s="722">
        <v>43586</v>
      </c>
      <c r="N256" s="649"/>
      <c r="O256" s="721">
        <v>1</v>
      </c>
      <c r="P256" s="720" t="s">
        <v>1056</v>
      </c>
      <c r="Q256" s="720" t="s">
        <v>1057</v>
      </c>
      <c r="R256" s="720" t="s">
        <v>1058</v>
      </c>
      <c r="S256" s="649" t="s">
        <v>1059</v>
      </c>
      <c r="T256" s="720" t="s">
        <v>2468</v>
      </c>
    </row>
    <row r="257" spans="1:20" s="364" customFormat="1" ht="15.95" customHeight="1">
      <c r="A257" s="364" t="str">
        <f t="shared" si="5"/>
        <v>DORTMUNDHAMBURG标准所有0~999</v>
      </c>
      <c r="B257" s="720" t="s">
        <v>1295</v>
      </c>
      <c r="C257" s="720" t="s">
        <v>738</v>
      </c>
      <c r="D257" s="721">
        <v>-55</v>
      </c>
      <c r="E257" s="721">
        <v>-50</v>
      </c>
      <c r="F257" s="721">
        <v>90</v>
      </c>
      <c r="G257" s="721">
        <v>0</v>
      </c>
      <c r="H257" s="720" t="s">
        <v>3930</v>
      </c>
      <c r="I257" s="720" t="s">
        <v>3931</v>
      </c>
      <c r="J257" s="720" t="s">
        <v>3932</v>
      </c>
      <c r="K257" s="720" t="s">
        <v>1178</v>
      </c>
      <c r="L257" s="649" t="s">
        <v>1055</v>
      </c>
      <c r="M257" s="722">
        <v>43586</v>
      </c>
      <c r="N257" s="649"/>
      <c r="O257" s="721">
        <v>1</v>
      </c>
      <c r="P257" s="720" t="s">
        <v>1056</v>
      </c>
      <c r="Q257" s="720" t="s">
        <v>1057</v>
      </c>
      <c r="R257" s="720" t="s">
        <v>1058</v>
      </c>
      <c r="S257" s="649" t="s">
        <v>1059</v>
      </c>
      <c r="T257" s="720" t="s">
        <v>2455</v>
      </c>
    </row>
    <row r="258" spans="1:20" s="364" customFormat="1" ht="15.95" customHeight="1">
      <c r="A258" s="364" t="str">
        <f t="shared" si="5"/>
        <v>DOUALAHAMBURG标准所有0~999</v>
      </c>
      <c r="B258" s="720" t="s">
        <v>1296</v>
      </c>
      <c r="C258" s="720" t="s">
        <v>738</v>
      </c>
      <c r="D258" s="721">
        <v>213</v>
      </c>
      <c r="E258" s="721">
        <v>218</v>
      </c>
      <c r="F258" s="721">
        <v>0</v>
      </c>
      <c r="G258" s="721">
        <v>0</v>
      </c>
      <c r="H258" s="720" t="s">
        <v>3930</v>
      </c>
      <c r="I258" s="720" t="s">
        <v>3931</v>
      </c>
      <c r="J258" s="720" t="s">
        <v>3932</v>
      </c>
      <c r="K258" s="720" t="s">
        <v>1075</v>
      </c>
      <c r="L258" s="649" t="s">
        <v>1055</v>
      </c>
      <c r="M258" s="722">
        <v>43586</v>
      </c>
      <c r="N258" s="649"/>
      <c r="O258" s="721">
        <v>1</v>
      </c>
      <c r="P258" s="720" t="s">
        <v>1056</v>
      </c>
      <c r="Q258" s="720" t="s">
        <v>1066</v>
      </c>
      <c r="R258" s="720"/>
      <c r="S258" s="649" t="s">
        <v>1059</v>
      </c>
      <c r="T258" s="720" t="s">
        <v>3304</v>
      </c>
    </row>
    <row r="259" spans="1:20" s="364" customFormat="1" ht="15.95" customHeight="1">
      <c r="A259" s="364" t="str">
        <f t="shared" si="5"/>
        <v>DOVERFELIXSTOWE低所有0~999</v>
      </c>
      <c r="B259" s="720" t="s">
        <v>2334</v>
      </c>
      <c r="C259" s="720" t="s">
        <v>1186</v>
      </c>
      <c r="D259" s="721">
        <v>-136</v>
      </c>
      <c r="E259" s="721">
        <v>-131</v>
      </c>
      <c r="F259" s="721">
        <v>70</v>
      </c>
      <c r="G259" s="721">
        <v>0</v>
      </c>
      <c r="H259" s="720" t="s">
        <v>3936</v>
      </c>
      <c r="I259" s="720" t="s">
        <v>1072</v>
      </c>
      <c r="J259" s="720" t="s">
        <v>2992</v>
      </c>
      <c r="K259" s="720" t="s">
        <v>1335</v>
      </c>
      <c r="L259" s="649" t="s">
        <v>1055</v>
      </c>
      <c r="M259" s="722">
        <v>43586</v>
      </c>
      <c r="N259" s="649"/>
      <c r="O259" s="721">
        <v>1</v>
      </c>
      <c r="P259" s="720" t="s">
        <v>1056</v>
      </c>
      <c r="Q259" s="720" t="s">
        <v>1057</v>
      </c>
      <c r="R259" s="649" t="s">
        <v>1058</v>
      </c>
      <c r="S259" s="649" t="s">
        <v>1060</v>
      </c>
      <c r="T259" s="649" t="s">
        <v>2421</v>
      </c>
    </row>
    <row r="260" spans="1:20" s="364" customFormat="1" ht="15.95" customHeight="1">
      <c r="A260" s="364" t="str">
        <f t="shared" si="5"/>
        <v>DOVERSOUTHAMPTON低所有0~999</v>
      </c>
      <c r="B260" s="720" t="s">
        <v>2334</v>
      </c>
      <c r="C260" s="720" t="s">
        <v>1189</v>
      </c>
      <c r="D260" s="721">
        <v>-136</v>
      </c>
      <c r="E260" s="721">
        <v>-131</v>
      </c>
      <c r="F260" s="721">
        <v>70</v>
      </c>
      <c r="G260" s="721">
        <v>0</v>
      </c>
      <c r="H260" s="720" t="s">
        <v>1097</v>
      </c>
      <c r="I260" s="720" t="s">
        <v>1098</v>
      </c>
      <c r="J260" s="720" t="s">
        <v>1374</v>
      </c>
      <c r="K260" s="720" t="s">
        <v>1335</v>
      </c>
      <c r="L260" s="649" t="s">
        <v>1055</v>
      </c>
      <c r="M260" s="722">
        <v>43586</v>
      </c>
      <c r="N260" s="649"/>
      <c r="O260" s="721">
        <v>1</v>
      </c>
      <c r="P260" s="720" t="s">
        <v>1056</v>
      </c>
      <c r="Q260" s="720" t="s">
        <v>1057</v>
      </c>
      <c r="R260" s="720" t="s">
        <v>1058</v>
      </c>
      <c r="S260" s="649" t="s">
        <v>1060</v>
      </c>
      <c r="T260" s="649" t="s">
        <v>2421</v>
      </c>
    </row>
    <row r="261" spans="1:20" s="364" customFormat="1" ht="15.95" customHeight="1">
      <c r="A261" s="364" t="str">
        <f t="shared" si="5"/>
        <v>DRAMMENOSLO标准所有0~999</v>
      </c>
      <c r="B261" s="720" t="s">
        <v>1297</v>
      </c>
      <c r="C261" s="720" t="s">
        <v>737</v>
      </c>
      <c r="D261" s="721">
        <v>-67</v>
      </c>
      <c r="E261" s="721">
        <v>-62</v>
      </c>
      <c r="F261" s="721">
        <v>100</v>
      </c>
      <c r="G261" s="721">
        <v>0</v>
      </c>
      <c r="H261" s="720" t="s">
        <v>1098</v>
      </c>
      <c r="I261" s="720" t="s">
        <v>1107</v>
      </c>
      <c r="J261" s="720" t="s">
        <v>3933</v>
      </c>
      <c r="K261" s="720" t="s">
        <v>1176</v>
      </c>
      <c r="L261" s="649" t="s">
        <v>1055</v>
      </c>
      <c r="M261" s="722">
        <v>43586</v>
      </c>
      <c r="N261" s="649"/>
      <c r="O261" s="721">
        <v>1</v>
      </c>
      <c r="P261" s="720" t="s">
        <v>1056</v>
      </c>
      <c r="Q261" s="720" t="s">
        <v>1057</v>
      </c>
      <c r="R261" s="720" t="s">
        <v>1058</v>
      </c>
      <c r="S261" s="649" t="s">
        <v>1059</v>
      </c>
      <c r="T261" s="720"/>
    </row>
    <row r="262" spans="1:20" s="364" customFormat="1" ht="15.95" customHeight="1">
      <c r="A262" s="364" t="str">
        <f t="shared" si="5"/>
        <v>DRESDENHAMBURG标准所有0~999</v>
      </c>
      <c r="B262" s="720" t="s">
        <v>1298</v>
      </c>
      <c r="C262" s="720" t="s">
        <v>738</v>
      </c>
      <c r="D262" s="721">
        <v>-55</v>
      </c>
      <c r="E262" s="721">
        <v>-50</v>
      </c>
      <c r="F262" s="721">
        <v>90</v>
      </c>
      <c r="G262" s="721">
        <v>0</v>
      </c>
      <c r="H262" s="720" t="s">
        <v>3930</v>
      </c>
      <c r="I262" s="720" t="s">
        <v>3931</v>
      </c>
      <c r="J262" s="720" t="s">
        <v>3932</v>
      </c>
      <c r="K262" s="720" t="s">
        <v>1178</v>
      </c>
      <c r="L262" s="649" t="s">
        <v>1055</v>
      </c>
      <c r="M262" s="722">
        <v>43586</v>
      </c>
      <c r="N262" s="649"/>
      <c r="O262" s="721">
        <v>1</v>
      </c>
      <c r="P262" s="720" t="s">
        <v>1056</v>
      </c>
      <c r="Q262" s="720" t="s">
        <v>1057</v>
      </c>
      <c r="R262" s="720" t="s">
        <v>1058</v>
      </c>
      <c r="S262" s="649" t="s">
        <v>1059</v>
      </c>
      <c r="T262" s="720" t="s">
        <v>2455</v>
      </c>
    </row>
    <row r="263" spans="1:20" s="364" customFormat="1" ht="15.95" customHeight="1">
      <c r="A263" s="364" t="str">
        <f t="shared" si="5"/>
        <v>DUBAIJEBEL ALI标准所有1~3</v>
      </c>
      <c r="B263" s="720" t="s">
        <v>1299</v>
      </c>
      <c r="C263" s="720" t="s">
        <v>229</v>
      </c>
      <c r="D263" s="721">
        <v>-65</v>
      </c>
      <c r="E263" s="721">
        <v>-60</v>
      </c>
      <c r="F263" s="721">
        <v>0</v>
      </c>
      <c r="G263" s="721">
        <v>0</v>
      </c>
      <c r="H263" s="720" t="s">
        <v>1068</v>
      </c>
      <c r="I263" s="720" t="s">
        <v>1611</v>
      </c>
      <c r="J263" s="720" t="s">
        <v>3618</v>
      </c>
      <c r="K263" s="720" t="s">
        <v>1155</v>
      </c>
      <c r="L263" s="649" t="s">
        <v>1055</v>
      </c>
      <c r="M263" s="722">
        <v>43554</v>
      </c>
      <c r="N263" s="649"/>
      <c r="O263" s="721">
        <v>1</v>
      </c>
      <c r="P263" s="720" t="s">
        <v>1159</v>
      </c>
      <c r="Q263" s="720" t="s">
        <v>1057</v>
      </c>
      <c r="R263" s="720" t="s">
        <v>1058</v>
      </c>
      <c r="S263" s="649" t="s">
        <v>1059</v>
      </c>
      <c r="T263" s="720" t="s">
        <v>2476</v>
      </c>
    </row>
    <row r="264" spans="1:20" s="364" customFormat="1" ht="15.95" customHeight="1">
      <c r="A264" s="364" t="str">
        <f t="shared" si="5"/>
        <v>DUBAIJEBEL ALI标准所有0~1</v>
      </c>
      <c r="B264" s="720" t="s">
        <v>1299</v>
      </c>
      <c r="C264" s="720" t="s">
        <v>229</v>
      </c>
      <c r="D264" s="721">
        <v>-70</v>
      </c>
      <c r="E264" s="721">
        <v>-65</v>
      </c>
      <c r="F264" s="721">
        <v>0</v>
      </c>
      <c r="G264" s="721">
        <v>0</v>
      </c>
      <c r="H264" s="720" t="s">
        <v>1068</v>
      </c>
      <c r="I264" s="720" t="s">
        <v>1611</v>
      </c>
      <c r="J264" s="720" t="s">
        <v>3618</v>
      </c>
      <c r="K264" s="720" t="s">
        <v>1155</v>
      </c>
      <c r="L264" s="649" t="s">
        <v>1055</v>
      </c>
      <c r="M264" s="722">
        <v>43554</v>
      </c>
      <c r="N264" s="649"/>
      <c r="O264" s="721">
        <v>1</v>
      </c>
      <c r="P264" s="720" t="s">
        <v>1158</v>
      </c>
      <c r="Q264" s="720" t="s">
        <v>1057</v>
      </c>
      <c r="R264" s="720" t="s">
        <v>1058</v>
      </c>
      <c r="S264" s="649" t="s">
        <v>1059</v>
      </c>
      <c r="T264" s="720" t="s">
        <v>2475</v>
      </c>
    </row>
    <row r="265" spans="1:20" s="364" customFormat="1" ht="15.95" customHeight="1">
      <c r="A265" s="364" t="str">
        <f t="shared" si="5"/>
        <v>DUBAIJEBEL ALI标准所有3~999</v>
      </c>
      <c r="B265" s="720" t="s">
        <v>1299</v>
      </c>
      <c r="C265" s="720" t="s">
        <v>229</v>
      </c>
      <c r="D265" s="721">
        <v>-60</v>
      </c>
      <c r="E265" s="721">
        <v>-55</v>
      </c>
      <c r="F265" s="721">
        <v>0</v>
      </c>
      <c r="G265" s="721">
        <v>0</v>
      </c>
      <c r="H265" s="720" t="s">
        <v>1068</v>
      </c>
      <c r="I265" s="720" t="s">
        <v>1611</v>
      </c>
      <c r="J265" s="720" t="s">
        <v>3618</v>
      </c>
      <c r="K265" s="720" t="s">
        <v>1155</v>
      </c>
      <c r="L265" s="649" t="s">
        <v>1055</v>
      </c>
      <c r="M265" s="722">
        <v>43554</v>
      </c>
      <c r="N265" s="649"/>
      <c r="O265" s="721">
        <v>1</v>
      </c>
      <c r="P265" s="720" t="s">
        <v>1160</v>
      </c>
      <c r="Q265" s="720" t="s">
        <v>1057</v>
      </c>
      <c r="R265" s="649" t="s">
        <v>1058</v>
      </c>
      <c r="S265" s="649" t="s">
        <v>1059</v>
      </c>
      <c r="T265" s="720" t="s">
        <v>2474</v>
      </c>
    </row>
    <row r="266" spans="1:20" s="364" customFormat="1" ht="15.95" customHeight="1">
      <c r="A266" s="364" t="str">
        <f t="shared" si="5"/>
        <v>DUBLINDUBLIN标准所有0~999</v>
      </c>
      <c r="B266" s="720" t="s">
        <v>1171</v>
      </c>
      <c r="C266" s="720" t="s">
        <v>1171</v>
      </c>
      <c r="D266" s="721">
        <v>-54</v>
      </c>
      <c r="E266" s="721">
        <v>-49</v>
      </c>
      <c r="F266" s="721">
        <v>0</v>
      </c>
      <c r="G266" s="721">
        <v>0</v>
      </c>
      <c r="H266" s="720" t="s">
        <v>1098</v>
      </c>
      <c r="I266" s="720" t="s">
        <v>1107</v>
      </c>
      <c r="J266" s="720" t="s">
        <v>3933</v>
      </c>
      <c r="K266" s="720" t="s">
        <v>1218</v>
      </c>
      <c r="L266" s="649" t="s">
        <v>1055</v>
      </c>
      <c r="M266" s="722">
        <v>43586</v>
      </c>
      <c r="N266" s="649"/>
      <c r="O266" s="721">
        <v>1</v>
      </c>
      <c r="P266" s="720" t="s">
        <v>1056</v>
      </c>
      <c r="Q266" s="720" t="s">
        <v>1057</v>
      </c>
      <c r="R266" s="720" t="s">
        <v>1058</v>
      </c>
      <c r="S266" s="649" t="s">
        <v>1059</v>
      </c>
      <c r="T266" s="720" t="s">
        <v>2422</v>
      </c>
    </row>
    <row r="267" spans="1:20" s="364" customFormat="1" ht="15.95" customHeight="1">
      <c r="A267" s="364" t="str">
        <f t="shared" si="5"/>
        <v>DUBLINDUBLIN低所有0~999</v>
      </c>
      <c r="B267" s="720" t="s">
        <v>1171</v>
      </c>
      <c r="C267" s="720" t="s">
        <v>1171</v>
      </c>
      <c r="D267" s="721">
        <v>-79</v>
      </c>
      <c r="E267" s="721">
        <v>-74</v>
      </c>
      <c r="F267" s="721">
        <v>25</v>
      </c>
      <c r="G267" s="721">
        <v>0</v>
      </c>
      <c r="H267" s="720" t="s">
        <v>1098</v>
      </c>
      <c r="I267" s="720" t="s">
        <v>1107</v>
      </c>
      <c r="J267" s="720" t="s">
        <v>3933</v>
      </c>
      <c r="K267" s="720" t="s">
        <v>1218</v>
      </c>
      <c r="L267" s="649" t="s">
        <v>1055</v>
      </c>
      <c r="M267" s="722">
        <v>43586</v>
      </c>
      <c r="N267" s="649"/>
      <c r="O267" s="721">
        <v>1</v>
      </c>
      <c r="P267" s="720" t="s">
        <v>1056</v>
      </c>
      <c r="Q267" s="720" t="s">
        <v>1057</v>
      </c>
      <c r="R267" s="720" t="s">
        <v>1058</v>
      </c>
      <c r="S267" s="649" t="s">
        <v>1060</v>
      </c>
      <c r="T267" s="720" t="s">
        <v>2421</v>
      </c>
    </row>
    <row r="268" spans="1:20" s="364" customFormat="1" ht="15.95" customHeight="1">
      <c r="A268" s="364" t="str">
        <f t="shared" ref="A268:A309" si="6">B268&amp;C268&amp;S268&amp;L268&amp;P268</f>
        <v>DUBROVNIKKOPER低所有0~999</v>
      </c>
      <c r="B268" s="720" t="s">
        <v>1773</v>
      </c>
      <c r="C268" s="720" t="s">
        <v>1106</v>
      </c>
      <c r="D268" s="721">
        <v>-54</v>
      </c>
      <c r="E268" s="721">
        <v>-49</v>
      </c>
      <c r="F268" s="721">
        <v>45</v>
      </c>
      <c r="G268" s="721">
        <v>0</v>
      </c>
      <c r="H268" s="720" t="s">
        <v>1112</v>
      </c>
      <c r="I268" s="720" t="s">
        <v>1107</v>
      </c>
      <c r="J268" s="720" t="s">
        <v>2788</v>
      </c>
      <c r="K268" s="720" t="s">
        <v>1120</v>
      </c>
      <c r="L268" s="649" t="s">
        <v>1055</v>
      </c>
      <c r="M268" s="722">
        <v>43586</v>
      </c>
      <c r="N268" s="649"/>
      <c r="O268" s="721">
        <v>1</v>
      </c>
      <c r="P268" s="720" t="s">
        <v>1056</v>
      </c>
      <c r="Q268" s="720" t="s">
        <v>1057</v>
      </c>
      <c r="R268" s="720" t="s">
        <v>1058</v>
      </c>
      <c r="S268" s="649" t="s">
        <v>1060</v>
      </c>
      <c r="T268" s="720" t="s">
        <v>2450</v>
      </c>
    </row>
    <row r="269" spans="1:20" s="364" customFormat="1" ht="15.95" customHeight="1">
      <c r="A269" s="364" t="str">
        <f t="shared" si="6"/>
        <v>DUISBURGHAMBURG标准所有0~999</v>
      </c>
      <c r="B269" s="720" t="s">
        <v>4166</v>
      </c>
      <c r="C269" s="720" t="s">
        <v>738</v>
      </c>
      <c r="D269" s="721">
        <v>-50</v>
      </c>
      <c r="E269" s="721">
        <v>-45</v>
      </c>
      <c r="F269" s="721">
        <v>90</v>
      </c>
      <c r="G269" s="721">
        <v>0</v>
      </c>
      <c r="H269" s="720" t="s">
        <v>3930</v>
      </c>
      <c r="I269" s="720" t="s">
        <v>3931</v>
      </c>
      <c r="J269" s="720" t="s">
        <v>3932</v>
      </c>
      <c r="K269" s="720" t="s">
        <v>1218</v>
      </c>
      <c r="L269" s="649" t="s">
        <v>1055</v>
      </c>
      <c r="M269" s="722">
        <v>43586</v>
      </c>
      <c r="N269" s="649"/>
      <c r="O269" s="721">
        <v>1</v>
      </c>
      <c r="P269" s="720" t="s">
        <v>1056</v>
      </c>
      <c r="Q269" s="720" t="s">
        <v>1057</v>
      </c>
      <c r="R269" s="720" t="s">
        <v>1058</v>
      </c>
      <c r="S269" s="649" t="s">
        <v>1059</v>
      </c>
      <c r="T269" s="720" t="s">
        <v>2455</v>
      </c>
    </row>
    <row r="270" spans="1:20" s="364" customFormat="1" ht="15.95" customHeight="1">
      <c r="A270" s="364" t="str">
        <f t="shared" si="6"/>
        <v>DUNDEEFELIXSTOWE低所有0~999</v>
      </c>
      <c r="B270" s="720" t="s">
        <v>2345</v>
      </c>
      <c r="C270" s="720" t="s">
        <v>1186</v>
      </c>
      <c r="D270" s="721">
        <v>-101</v>
      </c>
      <c r="E270" s="721">
        <v>-96</v>
      </c>
      <c r="F270" s="721">
        <v>70</v>
      </c>
      <c r="G270" s="721">
        <v>0</v>
      </c>
      <c r="H270" s="720" t="s">
        <v>3936</v>
      </c>
      <c r="I270" s="720" t="s">
        <v>1072</v>
      </c>
      <c r="J270" s="720" t="s">
        <v>2992</v>
      </c>
      <c r="K270" s="720" t="s">
        <v>1335</v>
      </c>
      <c r="L270" s="649" t="s">
        <v>1055</v>
      </c>
      <c r="M270" s="722">
        <v>43586</v>
      </c>
      <c r="N270" s="649"/>
      <c r="O270" s="721">
        <v>1</v>
      </c>
      <c r="P270" s="720" t="s">
        <v>1056</v>
      </c>
      <c r="Q270" s="720" t="s">
        <v>1057</v>
      </c>
      <c r="R270" s="720" t="s">
        <v>1058</v>
      </c>
      <c r="S270" s="649" t="s">
        <v>1060</v>
      </c>
      <c r="T270" s="720" t="s">
        <v>2477</v>
      </c>
    </row>
    <row r="271" spans="1:20" s="364" customFormat="1" ht="15.95" customHeight="1">
      <c r="A271" s="364" t="str">
        <f t="shared" si="6"/>
        <v>DUNDEESOUTHAMPTON低所有0~999</v>
      </c>
      <c r="B271" s="720" t="s">
        <v>2345</v>
      </c>
      <c r="C271" s="720" t="s">
        <v>1189</v>
      </c>
      <c r="D271" s="721">
        <v>-101</v>
      </c>
      <c r="E271" s="721">
        <v>-96</v>
      </c>
      <c r="F271" s="721">
        <v>70</v>
      </c>
      <c r="G271" s="721">
        <v>0</v>
      </c>
      <c r="H271" s="720" t="s">
        <v>1097</v>
      </c>
      <c r="I271" s="720" t="s">
        <v>1098</v>
      </c>
      <c r="J271" s="720" t="s">
        <v>1374</v>
      </c>
      <c r="K271" s="720" t="s">
        <v>1335</v>
      </c>
      <c r="L271" s="649" t="s">
        <v>1055</v>
      </c>
      <c r="M271" s="722">
        <v>43586</v>
      </c>
      <c r="N271" s="649"/>
      <c r="O271" s="721">
        <v>1</v>
      </c>
      <c r="P271" s="720" t="s">
        <v>1056</v>
      </c>
      <c r="Q271" s="720" t="s">
        <v>1057</v>
      </c>
      <c r="R271" s="720" t="s">
        <v>1058</v>
      </c>
      <c r="S271" s="649" t="s">
        <v>1060</v>
      </c>
      <c r="T271" s="649" t="s">
        <v>2477</v>
      </c>
    </row>
    <row r="272" spans="1:20" s="364" customFormat="1" ht="15.95" customHeight="1">
      <c r="A272" s="364" t="str">
        <f t="shared" si="6"/>
        <v>DUNEDINAUCKLAND标准所有0~999</v>
      </c>
      <c r="B272" s="720" t="s">
        <v>1300</v>
      </c>
      <c r="C272" s="720" t="s">
        <v>1089</v>
      </c>
      <c r="D272" s="721">
        <v>96</v>
      </c>
      <c r="E272" s="721">
        <v>101</v>
      </c>
      <c r="F272" s="721">
        <v>0</v>
      </c>
      <c r="G272" s="721">
        <v>0</v>
      </c>
      <c r="H272" s="720" t="s">
        <v>1090</v>
      </c>
      <c r="I272" s="720" t="s">
        <v>1489</v>
      </c>
      <c r="J272" s="720" t="s">
        <v>2791</v>
      </c>
      <c r="K272" s="720" t="s">
        <v>1078</v>
      </c>
      <c r="L272" s="649" t="s">
        <v>1055</v>
      </c>
      <c r="M272" s="722">
        <v>43438</v>
      </c>
      <c r="N272" s="649"/>
      <c r="O272" s="721">
        <v>1</v>
      </c>
      <c r="P272" s="720" t="s">
        <v>1056</v>
      </c>
      <c r="Q272" s="720" t="s">
        <v>1066</v>
      </c>
      <c r="R272" s="720"/>
      <c r="S272" s="649" t="s">
        <v>1059</v>
      </c>
      <c r="T272" s="720"/>
    </row>
    <row r="273" spans="1:20" s="364" customFormat="1" ht="15.95" customHeight="1">
      <c r="A273" s="364" t="str">
        <f t="shared" si="6"/>
        <v>DUNKERQUELE HAVRE标准所有0~999</v>
      </c>
      <c r="B273" s="720" t="s">
        <v>1301</v>
      </c>
      <c r="C273" s="720" t="s">
        <v>1111</v>
      </c>
      <c r="D273" s="721">
        <v>-41</v>
      </c>
      <c r="E273" s="721">
        <v>-36</v>
      </c>
      <c r="F273" s="721">
        <v>0</v>
      </c>
      <c r="G273" s="721">
        <v>0</v>
      </c>
      <c r="H273" s="720" t="s">
        <v>1097</v>
      </c>
      <c r="I273" s="720" t="s">
        <v>1098</v>
      </c>
      <c r="J273" s="720" t="s">
        <v>2368</v>
      </c>
      <c r="K273" s="720" t="s">
        <v>1114</v>
      </c>
      <c r="L273" s="649" t="s">
        <v>1055</v>
      </c>
      <c r="M273" s="722">
        <v>43586</v>
      </c>
      <c r="N273" s="649"/>
      <c r="O273" s="721">
        <v>1</v>
      </c>
      <c r="P273" s="720" t="s">
        <v>1056</v>
      </c>
      <c r="Q273" s="720" t="s">
        <v>1057</v>
      </c>
      <c r="R273" s="649" t="s">
        <v>1058</v>
      </c>
      <c r="S273" s="649" t="s">
        <v>1059</v>
      </c>
      <c r="T273" s="649"/>
    </row>
    <row r="274" spans="1:20" s="364" customFormat="1" ht="15.95" customHeight="1">
      <c r="A274" s="364" t="str">
        <f t="shared" si="6"/>
        <v>DURBANDURBAN标准所有0~999</v>
      </c>
      <c r="B274" s="720" t="s">
        <v>1062</v>
      </c>
      <c r="C274" s="720" t="s">
        <v>1062</v>
      </c>
      <c r="D274" s="721">
        <v>-24</v>
      </c>
      <c r="E274" s="721">
        <v>-19</v>
      </c>
      <c r="F274" s="721">
        <v>0</v>
      </c>
      <c r="G274" s="721">
        <v>0</v>
      </c>
      <c r="H274" s="720" t="s">
        <v>1593</v>
      </c>
      <c r="I274" s="720" t="s">
        <v>1119</v>
      </c>
      <c r="J274" s="720" t="s">
        <v>3248</v>
      </c>
      <c r="K274" s="720" t="s">
        <v>3155</v>
      </c>
      <c r="L274" s="649" t="s">
        <v>1055</v>
      </c>
      <c r="M274" s="722">
        <v>43438</v>
      </c>
      <c r="N274" s="649"/>
      <c r="O274" s="721">
        <v>1</v>
      </c>
      <c r="P274" s="720" t="s">
        <v>1056</v>
      </c>
      <c r="Q274" s="720" t="s">
        <v>1057</v>
      </c>
      <c r="R274" s="720" t="s">
        <v>1058</v>
      </c>
      <c r="S274" s="649" t="s">
        <v>1059</v>
      </c>
      <c r="T274" s="720" t="s">
        <v>2478</v>
      </c>
    </row>
    <row r="275" spans="1:20" s="364" customFormat="1" ht="15.95" customHeight="1">
      <c r="A275" s="364" t="str">
        <f t="shared" si="6"/>
        <v>DURBANDURBAN低所有0~999</v>
      </c>
      <c r="B275" s="720" t="s">
        <v>1062</v>
      </c>
      <c r="C275" s="720" t="s">
        <v>1062</v>
      </c>
      <c r="D275" s="721">
        <v>-70</v>
      </c>
      <c r="E275" s="721">
        <v>-65</v>
      </c>
      <c r="F275" s="721">
        <v>46</v>
      </c>
      <c r="G275" s="721">
        <v>0</v>
      </c>
      <c r="H275" s="720" t="s">
        <v>1593</v>
      </c>
      <c r="I275" s="720" t="s">
        <v>1119</v>
      </c>
      <c r="J275" s="720" t="s">
        <v>3248</v>
      </c>
      <c r="K275" s="720" t="s">
        <v>3155</v>
      </c>
      <c r="L275" s="649" t="s">
        <v>1055</v>
      </c>
      <c r="M275" s="722">
        <v>43438</v>
      </c>
      <c r="N275" s="649"/>
      <c r="O275" s="721">
        <v>1</v>
      </c>
      <c r="P275" s="720" t="s">
        <v>1056</v>
      </c>
      <c r="Q275" s="720" t="s">
        <v>1057</v>
      </c>
      <c r="R275" s="720" t="s">
        <v>1058</v>
      </c>
      <c r="S275" s="649" t="s">
        <v>1060</v>
      </c>
      <c r="T275" s="720" t="s">
        <v>3249</v>
      </c>
    </row>
    <row r="276" spans="1:20" s="364" customFormat="1" ht="15.95" customHeight="1">
      <c r="A276" s="364" t="str">
        <f t="shared" si="6"/>
        <v>DURRESKOPER标准所有0~999</v>
      </c>
      <c r="B276" s="720" t="s">
        <v>1303</v>
      </c>
      <c r="C276" s="720" t="s">
        <v>1106</v>
      </c>
      <c r="D276" s="721">
        <v>-4</v>
      </c>
      <c r="E276" s="721">
        <v>1</v>
      </c>
      <c r="F276" s="721">
        <v>0</v>
      </c>
      <c r="G276" s="721">
        <v>0</v>
      </c>
      <c r="H276" s="720" t="s">
        <v>1112</v>
      </c>
      <c r="I276" s="720" t="s">
        <v>1107</v>
      </c>
      <c r="J276" s="720" t="s">
        <v>2788</v>
      </c>
      <c r="K276" s="720" t="s">
        <v>1120</v>
      </c>
      <c r="L276" s="649" t="s">
        <v>1055</v>
      </c>
      <c r="M276" s="722">
        <v>43586</v>
      </c>
      <c r="N276" s="649"/>
      <c r="O276" s="721">
        <v>1</v>
      </c>
      <c r="P276" s="720" t="s">
        <v>1056</v>
      </c>
      <c r="Q276" s="720" t="s">
        <v>1057</v>
      </c>
      <c r="R276" s="720" t="s">
        <v>1058</v>
      </c>
      <c r="S276" s="649" t="s">
        <v>1059</v>
      </c>
      <c r="T276" s="720" t="s">
        <v>3655</v>
      </c>
    </row>
    <row r="277" spans="1:20" s="364" customFormat="1" ht="15.95" customHeight="1">
      <c r="A277" s="364" t="str">
        <f t="shared" si="6"/>
        <v>DURRESBELGRADE标准所有0~999</v>
      </c>
      <c r="B277" s="720" t="s">
        <v>1303</v>
      </c>
      <c r="C277" s="720" t="s">
        <v>1173</v>
      </c>
      <c r="D277" s="721">
        <v>-4</v>
      </c>
      <c r="E277" s="721">
        <v>1</v>
      </c>
      <c r="F277" s="721">
        <v>0</v>
      </c>
      <c r="G277" s="721">
        <v>0</v>
      </c>
      <c r="H277" s="720" t="s">
        <v>1052</v>
      </c>
      <c r="I277" s="720" t="s">
        <v>1053</v>
      </c>
      <c r="J277" s="720" t="s">
        <v>1374</v>
      </c>
      <c r="K277" s="720" t="s">
        <v>1120</v>
      </c>
      <c r="L277" s="649" t="s">
        <v>1055</v>
      </c>
      <c r="M277" s="722">
        <v>43586</v>
      </c>
      <c r="N277" s="649"/>
      <c r="O277" s="721">
        <v>1</v>
      </c>
      <c r="P277" s="720" t="s">
        <v>1056</v>
      </c>
      <c r="Q277" s="720" t="s">
        <v>1057</v>
      </c>
      <c r="R277" s="720" t="s">
        <v>1058</v>
      </c>
      <c r="S277" s="649" t="s">
        <v>1059</v>
      </c>
      <c r="T277" s="720" t="s">
        <v>3655</v>
      </c>
    </row>
    <row r="278" spans="1:20" s="364" customFormat="1" ht="15.95" customHeight="1">
      <c r="A278" s="364" t="str">
        <f t="shared" si="6"/>
        <v>DUSHANBEKOPER标准所有0~999</v>
      </c>
      <c r="B278" s="720" t="s">
        <v>1304</v>
      </c>
      <c r="C278" s="720" t="s">
        <v>1106</v>
      </c>
      <c r="D278" s="721">
        <v>409</v>
      </c>
      <c r="E278" s="721">
        <v>414</v>
      </c>
      <c r="F278" s="721">
        <v>0</v>
      </c>
      <c r="G278" s="721">
        <v>0</v>
      </c>
      <c r="H278" s="720" t="s">
        <v>1112</v>
      </c>
      <c r="I278" s="720" t="s">
        <v>1107</v>
      </c>
      <c r="J278" s="720" t="s">
        <v>2788</v>
      </c>
      <c r="K278" s="720" t="s">
        <v>1087</v>
      </c>
      <c r="L278" s="649" t="s">
        <v>1055</v>
      </c>
      <c r="M278" s="722">
        <v>43586</v>
      </c>
      <c r="N278" s="649"/>
      <c r="O278" s="721">
        <v>4</v>
      </c>
      <c r="P278" s="720" t="s">
        <v>1056</v>
      </c>
      <c r="Q278" s="720" t="s">
        <v>1066</v>
      </c>
      <c r="R278" s="720"/>
      <c r="S278" s="649" t="s">
        <v>1059</v>
      </c>
      <c r="T278" s="720" t="s">
        <v>2914</v>
      </c>
    </row>
    <row r="279" spans="1:20" s="364" customFormat="1" ht="15.95" customHeight="1">
      <c r="A279" s="364" t="str">
        <f t="shared" si="6"/>
        <v>DUSSELDORFHAMBURG标准所有0~999</v>
      </c>
      <c r="B279" s="720" t="s">
        <v>1305</v>
      </c>
      <c r="C279" s="720" t="s">
        <v>738</v>
      </c>
      <c r="D279" s="721">
        <v>-57</v>
      </c>
      <c r="E279" s="721">
        <v>-52</v>
      </c>
      <c r="F279" s="721">
        <v>90</v>
      </c>
      <c r="G279" s="721">
        <v>0</v>
      </c>
      <c r="H279" s="720" t="s">
        <v>3930</v>
      </c>
      <c r="I279" s="720" t="s">
        <v>3931</v>
      </c>
      <c r="J279" s="720" t="s">
        <v>3932</v>
      </c>
      <c r="K279" s="720" t="s">
        <v>1178</v>
      </c>
      <c r="L279" s="649" t="s">
        <v>1055</v>
      </c>
      <c r="M279" s="722">
        <v>43586</v>
      </c>
      <c r="N279" s="649"/>
      <c r="O279" s="721">
        <v>1</v>
      </c>
      <c r="P279" s="720" t="s">
        <v>1056</v>
      </c>
      <c r="Q279" s="720" t="s">
        <v>1057</v>
      </c>
      <c r="R279" s="720" t="s">
        <v>1058</v>
      </c>
      <c r="S279" s="649" t="s">
        <v>1059</v>
      </c>
      <c r="T279" s="720" t="s">
        <v>2452</v>
      </c>
    </row>
    <row r="280" spans="1:20" s="364" customFormat="1" ht="15.95" customHeight="1">
      <c r="A280" s="364" t="str">
        <f t="shared" si="6"/>
        <v>EDINBURGHFELIXSTOWE低所有0~999</v>
      </c>
      <c r="B280" s="720" t="s">
        <v>2347</v>
      </c>
      <c r="C280" s="720" t="s">
        <v>1186</v>
      </c>
      <c r="D280" s="721">
        <v>-101</v>
      </c>
      <c r="E280" s="721">
        <v>-96</v>
      </c>
      <c r="F280" s="721">
        <v>70</v>
      </c>
      <c r="G280" s="721">
        <v>0</v>
      </c>
      <c r="H280" s="720" t="s">
        <v>3936</v>
      </c>
      <c r="I280" s="720" t="s">
        <v>1072</v>
      </c>
      <c r="J280" s="720" t="s">
        <v>2992</v>
      </c>
      <c r="K280" s="720" t="s">
        <v>1335</v>
      </c>
      <c r="L280" s="649" t="s">
        <v>1055</v>
      </c>
      <c r="M280" s="722">
        <v>43586</v>
      </c>
      <c r="N280" s="649"/>
      <c r="O280" s="721">
        <v>1</v>
      </c>
      <c r="P280" s="720" t="s">
        <v>1056</v>
      </c>
      <c r="Q280" s="720" t="s">
        <v>1057</v>
      </c>
      <c r="R280" s="720" t="s">
        <v>1058</v>
      </c>
      <c r="S280" s="649" t="s">
        <v>1060</v>
      </c>
      <c r="T280" s="720" t="s">
        <v>2477</v>
      </c>
    </row>
    <row r="281" spans="1:20" s="364" customFormat="1" ht="15.95" customHeight="1">
      <c r="A281" s="364" t="str">
        <f t="shared" si="6"/>
        <v>EDINBURGHSOUTHAMPTON低所有0~999</v>
      </c>
      <c r="B281" s="720" t="s">
        <v>2347</v>
      </c>
      <c r="C281" s="720" t="s">
        <v>1189</v>
      </c>
      <c r="D281" s="721">
        <v>-101</v>
      </c>
      <c r="E281" s="721">
        <v>-96</v>
      </c>
      <c r="F281" s="721">
        <v>70</v>
      </c>
      <c r="G281" s="721">
        <v>0</v>
      </c>
      <c r="H281" s="720" t="s">
        <v>1097</v>
      </c>
      <c r="I281" s="720" t="s">
        <v>1098</v>
      </c>
      <c r="J281" s="720" t="s">
        <v>1374</v>
      </c>
      <c r="K281" s="720" t="s">
        <v>1335</v>
      </c>
      <c r="L281" s="649" t="s">
        <v>1055</v>
      </c>
      <c r="M281" s="722">
        <v>43586</v>
      </c>
      <c r="N281" s="649"/>
      <c r="O281" s="721">
        <v>1</v>
      </c>
      <c r="P281" s="720" t="s">
        <v>1056</v>
      </c>
      <c r="Q281" s="720" t="s">
        <v>1057</v>
      </c>
      <c r="R281" s="720" t="s">
        <v>1058</v>
      </c>
      <c r="S281" s="649" t="s">
        <v>1060</v>
      </c>
      <c r="T281" s="720" t="s">
        <v>2477</v>
      </c>
    </row>
    <row r="282" spans="1:20" s="364" customFormat="1" ht="15.95" customHeight="1">
      <c r="A282" s="364" t="str">
        <f t="shared" si="6"/>
        <v>ELIZABETH,NJNEW YORK,NY标准所有0~999</v>
      </c>
      <c r="B282" s="720" t="s">
        <v>1306</v>
      </c>
      <c r="C282" s="720" t="s">
        <v>1148</v>
      </c>
      <c r="D282" s="721">
        <v>59</v>
      </c>
      <c r="E282" s="721">
        <v>64</v>
      </c>
      <c r="F282" s="721">
        <v>0</v>
      </c>
      <c r="G282" s="721">
        <v>0</v>
      </c>
      <c r="H282" s="720" t="s">
        <v>1090</v>
      </c>
      <c r="I282" s="720" t="s">
        <v>1489</v>
      </c>
      <c r="J282" s="720" t="s">
        <v>2419</v>
      </c>
      <c r="K282" s="720" t="s">
        <v>1178</v>
      </c>
      <c r="L282" s="649" t="s">
        <v>1055</v>
      </c>
      <c r="M282" s="722">
        <v>43558</v>
      </c>
      <c r="N282" s="649"/>
      <c r="O282" s="721">
        <v>1</v>
      </c>
      <c r="P282" s="720" t="s">
        <v>1056</v>
      </c>
      <c r="Q282" s="720" t="s">
        <v>1057</v>
      </c>
      <c r="R282" s="720" t="s">
        <v>1058</v>
      </c>
      <c r="S282" s="649" t="s">
        <v>1059</v>
      </c>
      <c r="T282" s="649" t="s">
        <v>2437</v>
      </c>
    </row>
    <row r="283" spans="1:20" s="364" customFormat="1" ht="15.95" customHeight="1">
      <c r="A283" s="364" t="str">
        <f t="shared" si="6"/>
        <v>ELVERUMOSLO标准所有0~999</v>
      </c>
      <c r="B283" s="720" t="s">
        <v>3330</v>
      </c>
      <c r="C283" s="720" t="s">
        <v>737</v>
      </c>
      <c r="D283" s="721">
        <v>34</v>
      </c>
      <c r="E283" s="721">
        <v>39</v>
      </c>
      <c r="F283" s="721">
        <v>0</v>
      </c>
      <c r="G283" s="721">
        <v>0</v>
      </c>
      <c r="H283" s="720" t="s">
        <v>1098</v>
      </c>
      <c r="I283" s="720" t="s">
        <v>1107</v>
      </c>
      <c r="J283" s="720" t="s">
        <v>3933</v>
      </c>
      <c r="K283" s="720" t="s">
        <v>1176</v>
      </c>
      <c r="L283" s="649" t="s">
        <v>1055</v>
      </c>
      <c r="M283" s="722">
        <v>43586</v>
      </c>
      <c r="N283" s="649"/>
      <c r="O283" s="721">
        <v>2</v>
      </c>
      <c r="P283" s="720" t="s">
        <v>1056</v>
      </c>
      <c r="Q283" s="720" t="s">
        <v>1057</v>
      </c>
      <c r="R283" s="720" t="s">
        <v>1058</v>
      </c>
      <c r="S283" s="649" t="s">
        <v>1059</v>
      </c>
      <c r="T283" s="649" t="s">
        <v>2422</v>
      </c>
    </row>
    <row r="284" spans="1:20" s="364" customFormat="1" ht="15.95" customHeight="1">
      <c r="A284" s="364" t="str">
        <f t="shared" si="6"/>
        <v>ENNAGENOVA标准所有0~999</v>
      </c>
      <c r="B284" s="720" t="s">
        <v>1308</v>
      </c>
      <c r="C284" s="720" t="s">
        <v>733</v>
      </c>
      <c r="D284" s="721">
        <v>-118</v>
      </c>
      <c r="E284" s="721">
        <v>-113</v>
      </c>
      <c r="F284" s="721">
        <v>0</v>
      </c>
      <c r="G284" s="721">
        <v>0</v>
      </c>
      <c r="H284" s="720" t="s">
        <v>1152</v>
      </c>
      <c r="I284" s="720" t="s">
        <v>1072</v>
      </c>
      <c r="J284" s="720" t="s">
        <v>3654</v>
      </c>
      <c r="K284" s="720" t="s">
        <v>1087</v>
      </c>
      <c r="L284" s="649" t="s">
        <v>1055</v>
      </c>
      <c r="M284" s="722">
        <v>43570</v>
      </c>
      <c r="N284" s="649"/>
      <c r="O284" s="721">
        <v>1</v>
      </c>
      <c r="P284" s="720" t="s">
        <v>1056</v>
      </c>
      <c r="Q284" s="720" t="s">
        <v>1057</v>
      </c>
      <c r="R284" s="720" t="s">
        <v>1058</v>
      </c>
      <c r="S284" s="649" t="s">
        <v>1059</v>
      </c>
      <c r="T284" s="649"/>
    </row>
    <row r="285" spans="1:20" s="364" customFormat="1" ht="15.95" customHeight="1">
      <c r="A285" s="364" t="str">
        <f t="shared" si="6"/>
        <v>ENSENADAMANZANILLO,MEXICO标准所有0~999</v>
      </c>
      <c r="B285" s="720" t="s">
        <v>3379</v>
      </c>
      <c r="C285" s="720" t="s">
        <v>1077</v>
      </c>
      <c r="D285" s="721">
        <v>248</v>
      </c>
      <c r="E285" s="721">
        <v>258</v>
      </c>
      <c r="F285" s="721">
        <v>20</v>
      </c>
      <c r="G285" s="721">
        <v>15</v>
      </c>
      <c r="H285" s="720" t="s">
        <v>1125</v>
      </c>
      <c r="I285" s="720" t="s">
        <v>1064</v>
      </c>
      <c r="J285" s="720" t="s">
        <v>3166</v>
      </c>
      <c r="K285" s="720" t="s">
        <v>1120</v>
      </c>
      <c r="L285" s="649" t="s">
        <v>1055</v>
      </c>
      <c r="M285" s="722">
        <v>43570</v>
      </c>
      <c r="N285" s="649"/>
      <c r="O285" s="721">
        <v>1</v>
      </c>
      <c r="P285" s="720" t="s">
        <v>1056</v>
      </c>
      <c r="Q285" s="720" t="s">
        <v>1057</v>
      </c>
      <c r="R285" s="720" t="s">
        <v>1074</v>
      </c>
      <c r="S285" s="649" t="s">
        <v>1059</v>
      </c>
      <c r="T285" s="649" t="s">
        <v>3380</v>
      </c>
    </row>
    <row r="286" spans="1:20" s="364" customFormat="1" ht="15.95" customHeight="1">
      <c r="A286" s="364" t="str">
        <f t="shared" si="6"/>
        <v>ESCHENBACHHAMBURG标准所有0~999</v>
      </c>
      <c r="B286" s="720" t="s">
        <v>1309</v>
      </c>
      <c r="C286" s="720" t="s">
        <v>738</v>
      </c>
      <c r="D286" s="721">
        <v>176</v>
      </c>
      <c r="E286" s="721">
        <v>181</v>
      </c>
      <c r="F286" s="721">
        <v>0</v>
      </c>
      <c r="G286" s="721">
        <v>0</v>
      </c>
      <c r="H286" s="720" t="s">
        <v>3930</v>
      </c>
      <c r="I286" s="720" t="s">
        <v>3931</v>
      </c>
      <c r="J286" s="720" t="s">
        <v>3932</v>
      </c>
      <c r="K286" s="720" t="s">
        <v>1087</v>
      </c>
      <c r="L286" s="649" t="s">
        <v>1055</v>
      </c>
      <c r="M286" s="722">
        <v>43586</v>
      </c>
      <c r="N286" s="649"/>
      <c r="O286" s="721">
        <v>1</v>
      </c>
      <c r="P286" s="720" t="s">
        <v>1056</v>
      </c>
      <c r="Q286" s="720" t="s">
        <v>1066</v>
      </c>
      <c r="R286" s="720"/>
      <c r="S286" s="649" t="s">
        <v>1059</v>
      </c>
      <c r="T286" s="649"/>
    </row>
    <row r="287" spans="1:20" s="364" customFormat="1" ht="15.95" customHeight="1">
      <c r="A287" s="364" t="str">
        <f t="shared" si="6"/>
        <v>ESPOOHELSINKI标准所有0~999</v>
      </c>
      <c r="B287" s="720" t="s">
        <v>1310</v>
      </c>
      <c r="C287" s="720" t="s">
        <v>744</v>
      </c>
      <c r="D287" s="721">
        <v>-9</v>
      </c>
      <c r="E287" s="721">
        <v>-4</v>
      </c>
      <c r="F287" s="721">
        <v>0</v>
      </c>
      <c r="G287" s="721">
        <v>0</v>
      </c>
      <c r="H287" s="720" t="s">
        <v>1098</v>
      </c>
      <c r="I287" s="720" t="s">
        <v>1107</v>
      </c>
      <c r="J287" s="720" t="s">
        <v>3933</v>
      </c>
      <c r="K287" s="720" t="s">
        <v>3619</v>
      </c>
      <c r="L287" s="649" t="s">
        <v>1055</v>
      </c>
      <c r="M287" s="722">
        <v>43586</v>
      </c>
      <c r="N287" s="649"/>
      <c r="O287" s="721">
        <v>1</v>
      </c>
      <c r="P287" s="720" t="s">
        <v>1056</v>
      </c>
      <c r="Q287" s="720" t="s">
        <v>1057</v>
      </c>
      <c r="R287" s="720" t="s">
        <v>1058</v>
      </c>
      <c r="S287" s="649" t="s">
        <v>1059</v>
      </c>
      <c r="T287" s="720" t="s">
        <v>2479</v>
      </c>
    </row>
    <row r="288" spans="1:20" s="364" customFormat="1" ht="15.95" customHeight="1">
      <c r="A288" s="364" t="str">
        <f t="shared" si="6"/>
        <v>ESSENHAMBURG标准所有0~999</v>
      </c>
      <c r="B288" s="720" t="s">
        <v>1311</v>
      </c>
      <c r="C288" s="720" t="s">
        <v>738</v>
      </c>
      <c r="D288" s="721">
        <v>-55</v>
      </c>
      <c r="E288" s="721">
        <v>-50</v>
      </c>
      <c r="F288" s="721">
        <v>90</v>
      </c>
      <c r="G288" s="721">
        <v>0</v>
      </c>
      <c r="H288" s="720" t="s">
        <v>3930</v>
      </c>
      <c r="I288" s="720" t="s">
        <v>3931</v>
      </c>
      <c r="J288" s="720" t="s">
        <v>3932</v>
      </c>
      <c r="K288" s="720" t="s">
        <v>1178</v>
      </c>
      <c r="L288" s="649" t="s">
        <v>1055</v>
      </c>
      <c r="M288" s="722">
        <v>43586</v>
      </c>
      <c r="N288" s="649"/>
      <c r="O288" s="721">
        <v>1</v>
      </c>
      <c r="P288" s="720" t="s">
        <v>1056</v>
      </c>
      <c r="Q288" s="720" t="s">
        <v>1057</v>
      </c>
      <c r="R288" s="720" t="s">
        <v>1058</v>
      </c>
      <c r="S288" s="649" t="s">
        <v>1059</v>
      </c>
      <c r="T288" s="720" t="s">
        <v>2455</v>
      </c>
    </row>
    <row r="289" spans="1:20" s="364" customFormat="1" ht="15.95" customHeight="1">
      <c r="A289" s="364" t="str">
        <f t="shared" si="6"/>
        <v>FELIXSTOWEFELIXSTOWE低所有1~3</v>
      </c>
      <c r="B289" s="720" t="s">
        <v>1186</v>
      </c>
      <c r="C289" s="720" t="s">
        <v>1186</v>
      </c>
      <c r="D289" s="721">
        <v>-157</v>
      </c>
      <c r="E289" s="721">
        <v>-152</v>
      </c>
      <c r="F289" s="721">
        <v>70</v>
      </c>
      <c r="G289" s="721">
        <v>0</v>
      </c>
      <c r="H289" s="720" t="s">
        <v>3936</v>
      </c>
      <c r="I289" s="720" t="s">
        <v>1072</v>
      </c>
      <c r="J289" s="720" t="s">
        <v>2992</v>
      </c>
      <c r="K289" s="720" t="s">
        <v>2922</v>
      </c>
      <c r="L289" s="649" t="s">
        <v>1055</v>
      </c>
      <c r="M289" s="722">
        <v>43586</v>
      </c>
      <c r="N289" s="649"/>
      <c r="O289" s="721">
        <v>1</v>
      </c>
      <c r="P289" s="720" t="s">
        <v>1159</v>
      </c>
      <c r="Q289" s="720" t="s">
        <v>1057</v>
      </c>
      <c r="R289" s="720" t="s">
        <v>1058</v>
      </c>
      <c r="S289" s="649" t="s">
        <v>1060</v>
      </c>
      <c r="T289" s="720" t="s">
        <v>2445</v>
      </c>
    </row>
    <row r="290" spans="1:20" s="364" customFormat="1" ht="15.95" customHeight="1">
      <c r="A290" s="364" t="str">
        <f t="shared" si="6"/>
        <v>FELIXSTOWEFELIXSTOWE标准所有1~3</v>
      </c>
      <c r="B290" s="720" t="s">
        <v>1186</v>
      </c>
      <c r="C290" s="720" t="s">
        <v>1186</v>
      </c>
      <c r="D290" s="721">
        <v>-87</v>
      </c>
      <c r="E290" s="721">
        <v>-82</v>
      </c>
      <c r="F290" s="721">
        <v>0</v>
      </c>
      <c r="G290" s="721">
        <v>0</v>
      </c>
      <c r="H290" s="720" t="s">
        <v>3936</v>
      </c>
      <c r="I290" s="720" t="s">
        <v>1072</v>
      </c>
      <c r="J290" s="720" t="s">
        <v>2992</v>
      </c>
      <c r="K290" s="720" t="s">
        <v>2922</v>
      </c>
      <c r="L290" s="649" t="s">
        <v>1055</v>
      </c>
      <c r="M290" s="722">
        <v>43586</v>
      </c>
      <c r="N290" s="649"/>
      <c r="O290" s="721">
        <v>1</v>
      </c>
      <c r="P290" s="720" t="s">
        <v>1159</v>
      </c>
      <c r="Q290" s="720" t="s">
        <v>1057</v>
      </c>
      <c r="R290" s="720" t="s">
        <v>1058</v>
      </c>
      <c r="S290" s="649" t="s">
        <v>1059</v>
      </c>
      <c r="T290" s="720" t="s">
        <v>2444</v>
      </c>
    </row>
    <row r="291" spans="1:20" s="364" customFormat="1" ht="15.95" customHeight="1">
      <c r="A291" s="364" t="str">
        <f t="shared" si="6"/>
        <v>FELIXSTOWEFELIXSTOWE标准所有3~999</v>
      </c>
      <c r="B291" s="720" t="s">
        <v>1186</v>
      </c>
      <c r="C291" s="720" t="s">
        <v>1186</v>
      </c>
      <c r="D291" s="721">
        <v>-71</v>
      </c>
      <c r="E291" s="721">
        <v>-66</v>
      </c>
      <c r="F291" s="721">
        <v>0</v>
      </c>
      <c r="G291" s="721">
        <v>0</v>
      </c>
      <c r="H291" s="720" t="s">
        <v>3936</v>
      </c>
      <c r="I291" s="720" t="s">
        <v>1072</v>
      </c>
      <c r="J291" s="720" t="s">
        <v>2992</v>
      </c>
      <c r="K291" s="720" t="s">
        <v>2922</v>
      </c>
      <c r="L291" s="649" t="s">
        <v>1055</v>
      </c>
      <c r="M291" s="722">
        <v>43586</v>
      </c>
      <c r="N291" s="649"/>
      <c r="O291" s="721">
        <v>1</v>
      </c>
      <c r="P291" s="720" t="s">
        <v>1160</v>
      </c>
      <c r="Q291" s="720" t="s">
        <v>1057</v>
      </c>
      <c r="R291" s="720" t="s">
        <v>1058</v>
      </c>
      <c r="S291" s="649" t="s">
        <v>1059</v>
      </c>
      <c r="T291" s="720" t="s">
        <v>2441</v>
      </c>
    </row>
    <row r="292" spans="1:20" s="364" customFormat="1" ht="15.95" customHeight="1">
      <c r="A292" s="364" t="str">
        <f t="shared" si="6"/>
        <v>FELIXSTOWEFELIXSTOWE标准所有0~1</v>
      </c>
      <c r="B292" s="720" t="s">
        <v>1186</v>
      </c>
      <c r="C292" s="720" t="s">
        <v>1186</v>
      </c>
      <c r="D292" s="721">
        <v>-92</v>
      </c>
      <c r="E292" s="721">
        <v>-87</v>
      </c>
      <c r="F292" s="721">
        <v>0</v>
      </c>
      <c r="G292" s="721">
        <v>0</v>
      </c>
      <c r="H292" s="720" t="s">
        <v>3936</v>
      </c>
      <c r="I292" s="720" t="s">
        <v>1072</v>
      </c>
      <c r="J292" s="720" t="s">
        <v>2992</v>
      </c>
      <c r="K292" s="720" t="s">
        <v>2922</v>
      </c>
      <c r="L292" s="649" t="s">
        <v>1055</v>
      </c>
      <c r="M292" s="722">
        <v>43586</v>
      </c>
      <c r="N292" s="649"/>
      <c r="O292" s="721">
        <v>1</v>
      </c>
      <c r="P292" s="720" t="s">
        <v>1158</v>
      </c>
      <c r="Q292" s="720" t="s">
        <v>1057</v>
      </c>
      <c r="R292" s="720" t="s">
        <v>1058</v>
      </c>
      <c r="S292" s="649" t="s">
        <v>1059</v>
      </c>
      <c r="T292" s="649" t="s">
        <v>2446</v>
      </c>
    </row>
    <row r="293" spans="1:20" s="364" customFormat="1" ht="15.95" customHeight="1">
      <c r="A293" s="364" t="str">
        <f t="shared" si="6"/>
        <v>FELIXSTOWEFELIXSTOWE低所有3~999</v>
      </c>
      <c r="B293" s="720" t="s">
        <v>1186</v>
      </c>
      <c r="C293" s="720" t="s">
        <v>1186</v>
      </c>
      <c r="D293" s="721">
        <v>-141</v>
      </c>
      <c r="E293" s="721">
        <v>-136</v>
      </c>
      <c r="F293" s="721">
        <v>70</v>
      </c>
      <c r="G293" s="721">
        <v>0</v>
      </c>
      <c r="H293" s="720" t="s">
        <v>3936</v>
      </c>
      <c r="I293" s="720" t="s">
        <v>1072</v>
      </c>
      <c r="J293" s="720" t="s">
        <v>2992</v>
      </c>
      <c r="K293" s="720" t="s">
        <v>2922</v>
      </c>
      <c r="L293" s="649" t="s">
        <v>1055</v>
      </c>
      <c r="M293" s="722">
        <v>43586</v>
      </c>
      <c r="N293" s="649"/>
      <c r="O293" s="721">
        <v>1</v>
      </c>
      <c r="P293" s="720" t="s">
        <v>1160</v>
      </c>
      <c r="Q293" s="720" t="s">
        <v>1057</v>
      </c>
      <c r="R293" s="649" t="s">
        <v>1058</v>
      </c>
      <c r="S293" s="649" t="s">
        <v>1060</v>
      </c>
      <c r="T293" s="720" t="s">
        <v>2443</v>
      </c>
    </row>
    <row r="294" spans="1:20" s="364" customFormat="1" ht="15.95" customHeight="1">
      <c r="A294" s="364" t="str">
        <f t="shared" si="6"/>
        <v>FELIXSTOWEFELIXSTOWE低所有0~1</v>
      </c>
      <c r="B294" s="720" t="s">
        <v>1186</v>
      </c>
      <c r="C294" s="720" t="s">
        <v>1186</v>
      </c>
      <c r="D294" s="721">
        <v>-162</v>
      </c>
      <c r="E294" s="721">
        <v>-157</v>
      </c>
      <c r="F294" s="721">
        <v>70</v>
      </c>
      <c r="G294" s="721">
        <v>0</v>
      </c>
      <c r="H294" s="720" t="s">
        <v>3936</v>
      </c>
      <c r="I294" s="720" t="s">
        <v>1072</v>
      </c>
      <c r="J294" s="720" t="s">
        <v>2992</v>
      </c>
      <c r="K294" s="720" t="s">
        <v>2922</v>
      </c>
      <c r="L294" s="649" t="s">
        <v>1055</v>
      </c>
      <c r="M294" s="722">
        <v>43586</v>
      </c>
      <c r="N294" s="649"/>
      <c r="O294" s="721">
        <v>1</v>
      </c>
      <c r="P294" s="720" t="s">
        <v>1158</v>
      </c>
      <c r="Q294" s="720" t="s">
        <v>1057</v>
      </c>
      <c r="R294" s="649" t="s">
        <v>1058</v>
      </c>
      <c r="S294" s="649" t="s">
        <v>1060</v>
      </c>
      <c r="T294" s="720" t="s">
        <v>2442</v>
      </c>
    </row>
    <row r="295" spans="1:20" s="364" customFormat="1" ht="15.95" customHeight="1">
      <c r="A295" s="364" t="str">
        <f t="shared" si="6"/>
        <v>FERRARAGENOVA标准所有0~999</v>
      </c>
      <c r="B295" s="720" t="s">
        <v>1313</v>
      </c>
      <c r="C295" s="720" t="s">
        <v>733</v>
      </c>
      <c r="D295" s="721">
        <v>-128</v>
      </c>
      <c r="E295" s="721">
        <v>-123</v>
      </c>
      <c r="F295" s="721">
        <v>0</v>
      </c>
      <c r="G295" s="721">
        <v>0</v>
      </c>
      <c r="H295" s="720" t="s">
        <v>1152</v>
      </c>
      <c r="I295" s="720" t="s">
        <v>1072</v>
      </c>
      <c r="J295" s="720" t="s">
        <v>3654</v>
      </c>
      <c r="K295" s="720" t="s">
        <v>1087</v>
      </c>
      <c r="L295" s="649" t="s">
        <v>1055</v>
      </c>
      <c r="M295" s="722">
        <v>43570</v>
      </c>
      <c r="N295" s="649"/>
      <c r="O295" s="721">
        <v>1</v>
      </c>
      <c r="P295" s="720" t="s">
        <v>1056</v>
      </c>
      <c r="Q295" s="720" t="s">
        <v>1057</v>
      </c>
      <c r="R295" s="720" t="s">
        <v>1058</v>
      </c>
      <c r="S295" s="649" t="s">
        <v>1059</v>
      </c>
      <c r="T295" s="720"/>
    </row>
    <row r="296" spans="1:20" s="364" customFormat="1" ht="15.95" customHeight="1">
      <c r="A296" s="364" t="str">
        <f t="shared" si="6"/>
        <v>FIRENZEGENOVA标准所有0~999</v>
      </c>
      <c r="B296" s="720" t="s">
        <v>1314</v>
      </c>
      <c r="C296" s="720" t="s">
        <v>733</v>
      </c>
      <c r="D296" s="721">
        <v>-198</v>
      </c>
      <c r="E296" s="721">
        <v>-193</v>
      </c>
      <c r="F296" s="721">
        <v>0</v>
      </c>
      <c r="G296" s="721">
        <v>0</v>
      </c>
      <c r="H296" s="720" t="s">
        <v>1152</v>
      </c>
      <c r="I296" s="720" t="s">
        <v>1072</v>
      </c>
      <c r="J296" s="720" t="s">
        <v>3654</v>
      </c>
      <c r="K296" s="720" t="s">
        <v>1120</v>
      </c>
      <c r="L296" s="649" t="s">
        <v>1055</v>
      </c>
      <c r="M296" s="722">
        <v>43570</v>
      </c>
      <c r="N296" s="649"/>
      <c r="O296" s="721">
        <v>1</v>
      </c>
      <c r="P296" s="720" t="s">
        <v>1056</v>
      </c>
      <c r="Q296" s="720" t="s">
        <v>1057</v>
      </c>
      <c r="R296" s="720" t="s">
        <v>1058</v>
      </c>
      <c r="S296" s="649" t="s">
        <v>1059</v>
      </c>
      <c r="T296" s="720"/>
    </row>
    <row r="297" spans="1:20" s="364" customFormat="1" ht="15.95" customHeight="1">
      <c r="A297" s="364" t="str">
        <f t="shared" si="6"/>
        <v>FIRENZEGENOVA低所有0~999</v>
      </c>
      <c r="B297" s="720" t="s">
        <v>1314</v>
      </c>
      <c r="C297" s="720" t="s">
        <v>733</v>
      </c>
      <c r="D297" s="721">
        <v>-268</v>
      </c>
      <c r="E297" s="721">
        <v>-263</v>
      </c>
      <c r="F297" s="721">
        <v>70</v>
      </c>
      <c r="G297" s="721">
        <v>0</v>
      </c>
      <c r="H297" s="720" t="s">
        <v>1152</v>
      </c>
      <c r="I297" s="720" t="s">
        <v>1072</v>
      </c>
      <c r="J297" s="720" t="s">
        <v>3654</v>
      </c>
      <c r="K297" s="720" t="s">
        <v>1120</v>
      </c>
      <c r="L297" s="649" t="s">
        <v>1055</v>
      </c>
      <c r="M297" s="722">
        <v>43570</v>
      </c>
      <c r="N297" s="649"/>
      <c r="O297" s="721">
        <v>1</v>
      </c>
      <c r="P297" s="720" t="s">
        <v>1056</v>
      </c>
      <c r="Q297" s="720" t="s">
        <v>1057</v>
      </c>
      <c r="R297" s="720" t="s">
        <v>1058</v>
      </c>
      <c r="S297" s="649" t="s">
        <v>1060</v>
      </c>
      <c r="T297" s="649"/>
    </row>
    <row r="298" spans="1:20" s="364" customFormat="1" ht="15.95" customHeight="1">
      <c r="A298" s="364" t="str">
        <f t="shared" si="6"/>
        <v>FOGGIAGENOVA标准所有0~999</v>
      </c>
      <c r="B298" s="720" t="s">
        <v>1315</v>
      </c>
      <c r="C298" s="720" t="s">
        <v>733</v>
      </c>
      <c r="D298" s="721">
        <v>-128</v>
      </c>
      <c r="E298" s="721">
        <v>-123</v>
      </c>
      <c r="F298" s="721">
        <v>0</v>
      </c>
      <c r="G298" s="721">
        <v>0</v>
      </c>
      <c r="H298" s="720" t="s">
        <v>1152</v>
      </c>
      <c r="I298" s="720" t="s">
        <v>1072</v>
      </c>
      <c r="J298" s="720" t="s">
        <v>3654</v>
      </c>
      <c r="K298" s="720" t="s">
        <v>1087</v>
      </c>
      <c r="L298" s="649" t="s">
        <v>1055</v>
      </c>
      <c r="M298" s="722">
        <v>43570</v>
      </c>
      <c r="N298" s="649"/>
      <c r="O298" s="721">
        <v>1</v>
      </c>
      <c r="P298" s="720" t="s">
        <v>1056</v>
      </c>
      <c r="Q298" s="720" t="s">
        <v>1057</v>
      </c>
      <c r="R298" s="720" t="s">
        <v>1058</v>
      </c>
      <c r="S298" s="649" t="s">
        <v>1059</v>
      </c>
      <c r="T298" s="649"/>
    </row>
    <row r="299" spans="1:20" s="364" customFormat="1" ht="15.95" customHeight="1">
      <c r="A299" s="364" t="str">
        <f t="shared" si="6"/>
        <v>FORLIGENOVA标准所有0~999</v>
      </c>
      <c r="B299" s="720" t="s">
        <v>1316</v>
      </c>
      <c r="C299" s="720" t="s">
        <v>733</v>
      </c>
      <c r="D299" s="721">
        <v>-128</v>
      </c>
      <c r="E299" s="721">
        <v>-123</v>
      </c>
      <c r="F299" s="721">
        <v>0</v>
      </c>
      <c r="G299" s="721">
        <v>0</v>
      </c>
      <c r="H299" s="720" t="s">
        <v>1152</v>
      </c>
      <c r="I299" s="720" t="s">
        <v>1072</v>
      </c>
      <c r="J299" s="720" t="s">
        <v>3654</v>
      </c>
      <c r="K299" s="720" t="s">
        <v>1120</v>
      </c>
      <c r="L299" s="649" t="s">
        <v>1055</v>
      </c>
      <c r="M299" s="722">
        <v>43570</v>
      </c>
      <c r="N299" s="649"/>
      <c r="O299" s="721">
        <v>1</v>
      </c>
      <c r="P299" s="720" t="s">
        <v>1056</v>
      </c>
      <c r="Q299" s="720" t="s">
        <v>1057</v>
      </c>
      <c r="R299" s="720" t="s">
        <v>1058</v>
      </c>
      <c r="S299" s="649" t="s">
        <v>1059</v>
      </c>
      <c r="T299" s="720"/>
    </row>
    <row r="300" spans="1:20" s="364" customFormat="1" ht="15.95" customHeight="1">
      <c r="A300" s="364" t="str">
        <f t="shared" si="6"/>
        <v>FOSFOS低所有3~999</v>
      </c>
      <c r="B300" s="720" t="s">
        <v>1317</v>
      </c>
      <c r="C300" s="720" t="s">
        <v>1317</v>
      </c>
      <c r="D300" s="721">
        <v>-156</v>
      </c>
      <c r="E300" s="721">
        <v>-151</v>
      </c>
      <c r="F300" s="721">
        <v>60</v>
      </c>
      <c r="G300" s="721">
        <v>0</v>
      </c>
      <c r="H300" s="720" t="s">
        <v>1112</v>
      </c>
      <c r="I300" s="720" t="s">
        <v>1107</v>
      </c>
      <c r="J300" s="720" t="s">
        <v>1281</v>
      </c>
      <c r="K300" s="720" t="s">
        <v>2375</v>
      </c>
      <c r="L300" s="649" t="s">
        <v>1055</v>
      </c>
      <c r="M300" s="722">
        <v>43570</v>
      </c>
      <c r="N300" s="649"/>
      <c r="O300" s="721">
        <v>1</v>
      </c>
      <c r="P300" s="720" t="s">
        <v>1160</v>
      </c>
      <c r="Q300" s="720" t="s">
        <v>1057</v>
      </c>
      <c r="R300" s="649" t="s">
        <v>1058</v>
      </c>
      <c r="S300" s="649" t="s">
        <v>1060</v>
      </c>
      <c r="T300" s="720" t="s">
        <v>3384</v>
      </c>
    </row>
    <row r="301" spans="1:20" s="364" customFormat="1" ht="15.95" customHeight="1">
      <c r="A301" s="364" t="str">
        <f t="shared" si="6"/>
        <v>FOSFOS低所有0~3</v>
      </c>
      <c r="B301" s="720" t="s">
        <v>1317</v>
      </c>
      <c r="C301" s="720" t="s">
        <v>1317</v>
      </c>
      <c r="D301" s="721">
        <v>-161</v>
      </c>
      <c r="E301" s="721">
        <v>-156</v>
      </c>
      <c r="F301" s="721">
        <v>60</v>
      </c>
      <c r="G301" s="721">
        <v>0</v>
      </c>
      <c r="H301" s="720" t="s">
        <v>1112</v>
      </c>
      <c r="I301" s="720" t="s">
        <v>1107</v>
      </c>
      <c r="J301" s="720" t="s">
        <v>1281</v>
      </c>
      <c r="K301" s="720" t="s">
        <v>2375</v>
      </c>
      <c r="L301" s="649" t="s">
        <v>1055</v>
      </c>
      <c r="M301" s="722">
        <v>43570</v>
      </c>
      <c r="N301" s="649"/>
      <c r="O301" s="721">
        <v>1</v>
      </c>
      <c r="P301" s="720" t="s">
        <v>1188</v>
      </c>
      <c r="Q301" s="720" t="s">
        <v>1057</v>
      </c>
      <c r="R301" s="720" t="s">
        <v>1058</v>
      </c>
      <c r="S301" s="649" t="s">
        <v>1060</v>
      </c>
      <c r="T301" s="720" t="s">
        <v>3383</v>
      </c>
    </row>
    <row r="302" spans="1:20" s="364" customFormat="1" ht="15.95" customHeight="1">
      <c r="A302" s="364" t="str">
        <f t="shared" si="6"/>
        <v>FOSFOS标准所有3~999</v>
      </c>
      <c r="B302" s="720" t="s">
        <v>1317</v>
      </c>
      <c r="C302" s="720" t="s">
        <v>1317</v>
      </c>
      <c r="D302" s="721">
        <v>-96</v>
      </c>
      <c r="E302" s="721">
        <v>-91</v>
      </c>
      <c r="F302" s="721">
        <v>0</v>
      </c>
      <c r="G302" s="721">
        <v>0</v>
      </c>
      <c r="H302" s="720" t="s">
        <v>1112</v>
      </c>
      <c r="I302" s="720" t="s">
        <v>1107</v>
      </c>
      <c r="J302" s="720" t="s">
        <v>1281</v>
      </c>
      <c r="K302" s="720" t="s">
        <v>2375</v>
      </c>
      <c r="L302" s="649" t="s">
        <v>1055</v>
      </c>
      <c r="M302" s="722">
        <v>43570</v>
      </c>
      <c r="N302" s="649"/>
      <c r="O302" s="721">
        <v>1</v>
      </c>
      <c r="P302" s="720" t="s">
        <v>1160</v>
      </c>
      <c r="Q302" s="720" t="s">
        <v>1057</v>
      </c>
      <c r="R302" s="720" t="s">
        <v>1058</v>
      </c>
      <c r="S302" s="649" t="s">
        <v>1059</v>
      </c>
      <c r="T302" s="720" t="s">
        <v>3381</v>
      </c>
    </row>
    <row r="303" spans="1:20" s="364" customFormat="1" ht="15.95" customHeight="1">
      <c r="A303" s="364" t="str">
        <f t="shared" si="6"/>
        <v>FOSFOS标准所有0~3</v>
      </c>
      <c r="B303" s="720" t="s">
        <v>1317</v>
      </c>
      <c r="C303" s="720" t="s">
        <v>1317</v>
      </c>
      <c r="D303" s="721">
        <v>-101</v>
      </c>
      <c r="E303" s="721">
        <v>-96</v>
      </c>
      <c r="F303" s="721">
        <v>0</v>
      </c>
      <c r="G303" s="721">
        <v>0</v>
      </c>
      <c r="H303" s="720" t="s">
        <v>1112</v>
      </c>
      <c r="I303" s="720" t="s">
        <v>1107</v>
      </c>
      <c r="J303" s="720" t="s">
        <v>1281</v>
      </c>
      <c r="K303" s="720" t="s">
        <v>2375</v>
      </c>
      <c r="L303" s="649" t="s">
        <v>1055</v>
      </c>
      <c r="M303" s="722">
        <v>43570</v>
      </c>
      <c r="N303" s="649"/>
      <c r="O303" s="721">
        <v>1</v>
      </c>
      <c r="P303" s="720" t="s">
        <v>1188</v>
      </c>
      <c r="Q303" s="720" t="s">
        <v>1057</v>
      </c>
      <c r="R303" s="720" t="s">
        <v>1058</v>
      </c>
      <c r="S303" s="649" t="s">
        <v>1059</v>
      </c>
      <c r="T303" s="720" t="s">
        <v>3382</v>
      </c>
    </row>
    <row r="304" spans="1:20" s="364" customFormat="1" ht="15.95" customHeight="1">
      <c r="A304" s="364" t="str">
        <f t="shared" si="6"/>
        <v>FRANKFURTHAMBURG标准所有0~999</v>
      </c>
      <c r="B304" s="720" t="s">
        <v>1318</v>
      </c>
      <c r="C304" s="720" t="s">
        <v>738</v>
      </c>
      <c r="D304" s="721">
        <v>-55</v>
      </c>
      <c r="E304" s="721">
        <v>-50</v>
      </c>
      <c r="F304" s="721">
        <v>90</v>
      </c>
      <c r="G304" s="721">
        <v>0</v>
      </c>
      <c r="H304" s="720" t="s">
        <v>3930</v>
      </c>
      <c r="I304" s="720" t="s">
        <v>3931</v>
      </c>
      <c r="J304" s="720" t="s">
        <v>3932</v>
      </c>
      <c r="K304" s="720" t="s">
        <v>3696</v>
      </c>
      <c r="L304" s="649" t="s">
        <v>1055</v>
      </c>
      <c r="M304" s="722">
        <v>43586</v>
      </c>
      <c r="N304" s="649"/>
      <c r="O304" s="721">
        <v>1</v>
      </c>
      <c r="P304" s="720" t="s">
        <v>1056</v>
      </c>
      <c r="Q304" s="720" t="s">
        <v>1057</v>
      </c>
      <c r="R304" s="720" t="s">
        <v>1058</v>
      </c>
      <c r="S304" s="649" t="s">
        <v>1059</v>
      </c>
      <c r="T304" s="720" t="s">
        <v>2452</v>
      </c>
    </row>
    <row r="305" spans="1:20" s="364" customFormat="1" ht="15.95" customHeight="1">
      <c r="A305" s="364" t="str">
        <f t="shared" si="6"/>
        <v>FREDERIKSTADOSLO标准所有0~999</v>
      </c>
      <c r="B305" s="720" t="s">
        <v>1319</v>
      </c>
      <c r="C305" s="720" t="s">
        <v>737</v>
      </c>
      <c r="D305" s="721">
        <v>-67</v>
      </c>
      <c r="E305" s="721">
        <v>-62</v>
      </c>
      <c r="F305" s="721">
        <v>100</v>
      </c>
      <c r="G305" s="721">
        <v>0</v>
      </c>
      <c r="H305" s="720" t="s">
        <v>1098</v>
      </c>
      <c r="I305" s="720" t="s">
        <v>1107</v>
      </c>
      <c r="J305" s="720" t="s">
        <v>3933</v>
      </c>
      <c r="K305" s="720" t="s">
        <v>1176</v>
      </c>
      <c r="L305" s="649" t="s">
        <v>1055</v>
      </c>
      <c r="M305" s="722">
        <v>43586</v>
      </c>
      <c r="N305" s="649"/>
      <c r="O305" s="721">
        <v>1</v>
      </c>
      <c r="P305" s="720" t="s">
        <v>1056</v>
      </c>
      <c r="Q305" s="720" t="s">
        <v>1057</v>
      </c>
      <c r="R305" s="720" t="s">
        <v>1058</v>
      </c>
      <c r="S305" s="649" t="s">
        <v>1059</v>
      </c>
      <c r="T305" s="649"/>
    </row>
    <row r="306" spans="1:20" s="364" customFormat="1" ht="15.95" customHeight="1">
      <c r="A306" s="364" t="str">
        <f t="shared" si="6"/>
        <v>FREEPORTMIAMI,FL标准所有0~999</v>
      </c>
      <c r="B306" s="720" t="s">
        <v>1320</v>
      </c>
      <c r="C306" s="720" t="s">
        <v>384</v>
      </c>
      <c r="D306" s="721">
        <v>215</v>
      </c>
      <c r="E306" s="721">
        <v>215</v>
      </c>
      <c r="F306" s="721">
        <v>0</v>
      </c>
      <c r="G306" s="721">
        <v>0</v>
      </c>
      <c r="H306" s="720" t="s">
        <v>1107</v>
      </c>
      <c r="I306" s="720" t="s">
        <v>1097</v>
      </c>
      <c r="J306" s="720" t="s">
        <v>2789</v>
      </c>
      <c r="K306" s="720" t="s">
        <v>1073</v>
      </c>
      <c r="L306" s="649" t="s">
        <v>1055</v>
      </c>
      <c r="M306" s="722">
        <v>43527</v>
      </c>
      <c r="N306" s="649"/>
      <c r="O306" s="721">
        <v>2</v>
      </c>
      <c r="P306" s="720" t="s">
        <v>1056</v>
      </c>
      <c r="Q306" s="720" t="s">
        <v>1066</v>
      </c>
      <c r="R306" s="720"/>
      <c r="S306" s="649" t="s">
        <v>1059</v>
      </c>
      <c r="T306" s="649" t="s">
        <v>2432</v>
      </c>
    </row>
    <row r="307" spans="1:20" s="364" customFormat="1" ht="15.95" customHeight="1">
      <c r="A307" s="364" t="str">
        <f t="shared" si="6"/>
        <v>FREETOWNHAMBURG标准所有0~999</v>
      </c>
      <c r="B307" s="720" t="s">
        <v>3123</v>
      </c>
      <c r="C307" s="720" t="s">
        <v>738</v>
      </c>
      <c r="D307" s="721">
        <v>261</v>
      </c>
      <c r="E307" s="721">
        <v>266</v>
      </c>
      <c r="F307" s="721">
        <v>0</v>
      </c>
      <c r="G307" s="721">
        <v>0</v>
      </c>
      <c r="H307" s="720" t="s">
        <v>3930</v>
      </c>
      <c r="I307" s="720" t="s">
        <v>3931</v>
      </c>
      <c r="J307" s="720" t="s">
        <v>3932</v>
      </c>
      <c r="K307" s="720" t="s">
        <v>1073</v>
      </c>
      <c r="L307" s="649" t="s">
        <v>1055</v>
      </c>
      <c r="M307" s="722">
        <v>43586</v>
      </c>
      <c r="N307" s="649"/>
      <c r="O307" s="721">
        <v>1</v>
      </c>
      <c r="P307" s="720" t="s">
        <v>1056</v>
      </c>
      <c r="Q307" s="720" t="s">
        <v>1066</v>
      </c>
      <c r="R307" s="720"/>
      <c r="S307" s="649" t="s">
        <v>1059</v>
      </c>
      <c r="T307" s="720" t="s">
        <v>3304</v>
      </c>
    </row>
    <row r="308" spans="1:20" s="364" customFormat="1" ht="15.95" customHeight="1">
      <c r="A308" s="364" t="str">
        <f t="shared" si="6"/>
        <v>FREMANTLEFREMANTLE标准同行0~999</v>
      </c>
      <c r="B308" s="720" t="s">
        <v>1321</v>
      </c>
      <c r="C308" s="720" t="s">
        <v>1321</v>
      </c>
      <c r="D308" s="721">
        <v>-5</v>
      </c>
      <c r="E308" s="721">
        <v>0</v>
      </c>
      <c r="F308" s="721">
        <v>0</v>
      </c>
      <c r="G308" s="721">
        <v>0</v>
      </c>
      <c r="H308" s="720" t="s">
        <v>1593</v>
      </c>
      <c r="I308" s="720" t="s">
        <v>1119</v>
      </c>
      <c r="J308" s="720" t="s">
        <v>2682</v>
      </c>
      <c r="K308" s="720" t="s">
        <v>1081</v>
      </c>
      <c r="L308" s="649" t="s">
        <v>1082</v>
      </c>
      <c r="M308" s="722">
        <v>43438</v>
      </c>
      <c r="N308" s="649"/>
      <c r="O308" s="721">
        <v>1</v>
      </c>
      <c r="P308" s="720" t="s">
        <v>1056</v>
      </c>
      <c r="Q308" s="720" t="s">
        <v>1057</v>
      </c>
      <c r="R308" s="720" t="s">
        <v>1058</v>
      </c>
      <c r="S308" s="649" t="s">
        <v>1059</v>
      </c>
      <c r="T308" s="720" t="s">
        <v>2459</v>
      </c>
    </row>
    <row r="309" spans="1:20" s="364" customFormat="1" ht="15.95" customHeight="1">
      <c r="A309" s="364" t="str">
        <f t="shared" si="6"/>
        <v>FREMANTLEFREMANTLE标准直客0~999</v>
      </c>
      <c r="B309" s="720" t="s">
        <v>1321</v>
      </c>
      <c r="C309" s="720" t="s">
        <v>1321</v>
      </c>
      <c r="D309" s="721">
        <v>-35</v>
      </c>
      <c r="E309" s="721">
        <v>-30</v>
      </c>
      <c r="F309" s="721">
        <v>0</v>
      </c>
      <c r="G309" s="721">
        <v>0</v>
      </c>
      <c r="H309" s="720" t="s">
        <v>1593</v>
      </c>
      <c r="I309" s="720" t="s">
        <v>1119</v>
      </c>
      <c r="J309" s="720" t="s">
        <v>2682</v>
      </c>
      <c r="K309" s="720" t="s">
        <v>1081</v>
      </c>
      <c r="L309" s="649" t="s">
        <v>1083</v>
      </c>
      <c r="M309" s="722">
        <v>43438</v>
      </c>
      <c r="N309" s="649"/>
      <c r="O309" s="721">
        <v>1</v>
      </c>
      <c r="P309" s="720" t="s">
        <v>1056</v>
      </c>
      <c r="Q309" s="720" t="s">
        <v>1057</v>
      </c>
      <c r="R309" s="720" t="s">
        <v>1058</v>
      </c>
      <c r="S309" s="649" t="s">
        <v>1059</v>
      </c>
      <c r="T309" s="720" t="s">
        <v>2458</v>
      </c>
    </row>
    <row r="310" spans="1:20" s="364" customFormat="1" ht="15.95" customHeight="1">
      <c r="A310" s="364" t="str">
        <f t="shared" ref="A310:A350" si="7">B310&amp;C310&amp;S310&amp;L310&amp;P310</f>
        <v>FROSINONEGENOVA标准所有0~999</v>
      </c>
      <c r="B310" s="720" t="s">
        <v>1322</v>
      </c>
      <c r="C310" s="720" t="s">
        <v>733</v>
      </c>
      <c r="D310" s="721">
        <v>-118</v>
      </c>
      <c r="E310" s="721">
        <v>-113</v>
      </c>
      <c r="F310" s="721">
        <v>0</v>
      </c>
      <c r="G310" s="721">
        <v>0</v>
      </c>
      <c r="H310" s="720" t="s">
        <v>1152</v>
      </c>
      <c r="I310" s="720" t="s">
        <v>1072</v>
      </c>
      <c r="J310" s="720" t="s">
        <v>3654</v>
      </c>
      <c r="K310" s="720" t="s">
        <v>1120</v>
      </c>
      <c r="L310" s="649" t="s">
        <v>1055</v>
      </c>
      <c r="M310" s="722">
        <v>43570</v>
      </c>
      <c r="N310" s="649"/>
      <c r="O310" s="721">
        <v>1</v>
      </c>
      <c r="P310" s="720" t="s">
        <v>1056</v>
      </c>
      <c r="Q310" s="720" t="s">
        <v>1057</v>
      </c>
      <c r="R310" s="720" t="s">
        <v>1058</v>
      </c>
      <c r="S310" s="649" t="s">
        <v>1059</v>
      </c>
      <c r="T310" s="720"/>
    </row>
    <row r="311" spans="1:20" s="364" customFormat="1" ht="15.95" customHeight="1">
      <c r="A311" s="364" t="str">
        <f t="shared" si="7"/>
        <v>FUKUOKAHAKATA标准所有0~999</v>
      </c>
      <c r="B311" s="720" t="s">
        <v>1323</v>
      </c>
      <c r="C311" s="720" t="s">
        <v>1324</v>
      </c>
      <c r="D311" s="721">
        <v>25</v>
      </c>
      <c r="E311" s="721">
        <v>70</v>
      </c>
      <c r="F311" s="721">
        <v>0</v>
      </c>
      <c r="G311" s="721">
        <v>0</v>
      </c>
      <c r="H311" s="720" t="s">
        <v>1052</v>
      </c>
      <c r="I311" s="720" t="s">
        <v>1053</v>
      </c>
      <c r="J311" s="720" t="s">
        <v>2803</v>
      </c>
      <c r="K311" s="720" t="s">
        <v>1112</v>
      </c>
      <c r="L311" s="649" t="s">
        <v>1055</v>
      </c>
      <c r="M311" s="722">
        <v>43435</v>
      </c>
      <c r="N311" s="649"/>
      <c r="O311" s="721">
        <v>1</v>
      </c>
      <c r="P311" s="720" t="s">
        <v>1056</v>
      </c>
      <c r="Q311" s="720" t="s">
        <v>1057</v>
      </c>
      <c r="R311" s="720" t="s">
        <v>1058</v>
      </c>
      <c r="S311" s="649" t="s">
        <v>1059</v>
      </c>
      <c r="T311" s="720"/>
    </row>
    <row r="312" spans="1:20" s="364" customFormat="1" ht="15.95" customHeight="1">
      <c r="A312" s="364" t="str">
        <f t="shared" si="7"/>
        <v>FUKUYAMABUSAN标准所有0~999</v>
      </c>
      <c r="B312" s="720" t="s">
        <v>1325</v>
      </c>
      <c r="C312" s="720" t="s">
        <v>1093</v>
      </c>
      <c r="D312" s="721">
        <v>30</v>
      </c>
      <c r="E312" s="721">
        <v>45</v>
      </c>
      <c r="F312" s="721">
        <v>0</v>
      </c>
      <c r="G312" s="721">
        <v>0</v>
      </c>
      <c r="H312" s="720" t="s">
        <v>1094</v>
      </c>
      <c r="I312" s="720" t="s">
        <v>3625</v>
      </c>
      <c r="J312" s="720" t="s">
        <v>2782</v>
      </c>
      <c r="K312" s="720" t="s">
        <v>1095</v>
      </c>
      <c r="L312" s="649" t="s">
        <v>1055</v>
      </c>
      <c r="M312" s="722">
        <v>43435</v>
      </c>
      <c r="N312" s="649"/>
      <c r="O312" s="721">
        <v>1</v>
      </c>
      <c r="P312" s="720" t="s">
        <v>1056</v>
      </c>
      <c r="Q312" s="720" t="s">
        <v>1057</v>
      </c>
      <c r="R312" s="720" t="s">
        <v>1058</v>
      </c>
      <c r="S312" s="649" t="s">
        <v>1059</v>
      </c>
      <c r="T312" s="720" t="s">
        <v>2430</v>
      </c>
    </row>
    <row r="313" spans="1:20" s="364" customFormat="1" ht="15.95" customHeight="1">
      <c r="A313" s="364" t="str">
        <f t="shared" si="7"/>
        <v>GABORONEDURBAN标准所有0~999</v>
      </c>
      <c r="B313" s="720" t="s">
        <v>1751</v>
      </c>
      <c r="C313" s="720" t="s">
        <v>1062</v>
      </c>
      <c r="D313" s="721">
        <v>185</v>
      </c>
      <c r="E313" s="721">
        <v>190</v>
      </c>
      <c r="F313" s="721">
        <v>0</v>
      </c>
      <c r="G313" s="721">
        <v>0</v>
      </c>
      <c r="H313" s="720" t="s">
        <v>1593</v>
      </c>
      <c r="I313" s="720" t="s">
        <v>1119</v>
      </c>
      <c r="J313" s="720" t="s">
        <v>3248</v>
      </c>
      <c r="K313" s="720" t="s">
        <v>1073</v>
      </c>
      <c r="L313" s="649" t="s">
        <v>1055</v>
      </c>
      <c r="M313" s="722">
        <v>43438</v>
      </c>
      <c r="N313" s="649"/>
      <c r="O313" s="721">
        <v>2</v>
      </c>
      <c r="P313" s="720" t="s">
        <v>1056</v>
      </c>
      <c r="Q313" s="720" t="s">
        <v>1066</v>
      </c>
      <c r="R313" s="720"/>
      <c r="S313" s="649" t="s">
        <v>1059</v>
      </c>
      <c r="T313" s="720" t="s">
        <v>3734</v>
      </c>
    </row>
    <row r="314" spans="1:20" s="364" customFormat="1" ht="15.95" customHeight="1">
      <c r="A314" s="364" t="str">
        <f t="shared" si="7"/>
        <v>GDANSKGDYNIA标准所有0~1</v>
      </c>
      <c r="B314" s="720" t="s">
        <v>1326</v>
      </c>
      <c r="C314" s="720" t="s">
        <v>1222</v>
      </c>
      <c r="D314" s="721">
        <v>-111</v>
      </c>
      <c r="E314" s="721">
        <v>-106</v>
      </c>
      <c r="F314" s="721">
        <v>0</v>
      </c>
      <c r="G314" s="721">
        <v>0</v>
      </c>
      <c r="H314" s="720" t="s">
        <v>1149</v>
      </c>
      <c r="I314" s="720" t="s">
        <v>1112</v>
      </c>
      <c r="J314" s="720" t="s">
        <v>1374</v>
      </c>
      <c r="K314" s="720" t="s">
        <v>1218</v>
      </c>
      <c r="L314" s="649" t="s">
        <v>1055</v>
      </c>
      <c r="M314" s="722">
        <v>43586</v>
      </c>
      <c r="N314" s="649"/>
      <c r="O314" s="721">
        <v>1</v>
      </c>
      <c r="P314" s="720" t="s">
        <v>1158</v>
      </c>
      <c r="Q314" s="720" t="s">
        <v>1057</v>
      </c>
      <c r="R314" s="720" t="s">
        <v>1058</v>
      </c>
      <c r="S314" s="649" t="s">
        <v>1059</v>
      </c>
      <c r="T314" s="720" t="s">
        <v>2422</v>
      </c>
    </row>
    <row r="315" spans="1:20" s="364" customFormat="1" ht="15.95" customHeight="1">
      <c r="A315" s="364" t="str">
        <f t="shared" si="7"/>
        <v>GDANSKGDYNIA标准所有1~3</v>
      </c>
      <c r="B315" s="720" t="s">
        <v>1326</v>
      </c>
      <c r="C315" s="720" t="s">
        <v>1222</v>
      </c>
      <c r="D315" s="721">
        <v>-96</v>
      </c>
      <c r="E315" s="721">
        <v>-91</v>
      </c>
      <c r="F315" s="721">
        <v>0</v>
      </c>
      <c r="G315" s="721">
        <v>0</v>
      </c>
      <c r="H315" s="720" t="s">
        <v>1149</v>
      </c>
      <c r="I315" s="720" t="s">
        <v>1112</v>
      </c>
      <c r="J315" s="720" t="s">
        <v>1374</v>
      </c>
      <c r="K315" s="720" t="s">
        <v>1218</v>
      </c>
      <c r="L315" s="649" t="s">
        <v>1055</v>
      </c>
      <c r="M315" s="722">
        <v>43586</v>
      </c>
      <c r="N315" s="649"/>
      <c r="O315" s="721">
        <v>1</v>
      </c>
      <c r="P315" s="720" t="s">
        <v>1159</v>
      </c>
      <c r="Q315" s="720" t="s">
        <v>1057</v>
      </c>
      <c r="R315" s="720" t="s">
        <v>1058</v>
      </c>
      <c r="S315" s="649" t="s">
        <v>1059</v>
      </c>
      <c r="T315" s="720"/>
    </row>
    <row r="316" spans="1:20" s="364" customFormat="1" ht="15.95" customHeight="1">
      <c r="A316" s="364" t="str">
        <f t="shared" si="7"/>
        <v>GDANSKGDANSK标准所有3~999</v>
      </c>
      <c r="B316" s="720" t="s">
        <v>1326</v>
      </c>
      <c r="C316" s="720" t="s">
        <v>1326</v>
      </c>
      <c r="D316" s="721">
        <v>-91</v>
      </c>
      <c r="E316" s="721">
        <v>-86</v>
      </c>
      <c r="F316" s="721">
        <v>0</v>
      </c>
      <c r="G316" s="721">
        <v>0</v>
      </c>
      <c r="H316" s="720" t="s">
        <v>1149</v>
      </c>
      <c r="I316" s="720" t="s">
        <v>1112</v>
      </c>
      <c r="J316" s="720" t="s">
        <v>1374</v>
      </c>
      <c r="K316" s="720" t="s">
        <v>1218</v>
      </c>
      <c r="L316" s="649" t="s">
        <v>1055</v>
      </c>
      <c r="M316" s="722">
        <v>43586</v>
      </c>
      <c r="N316" s="649"/>
      <c r="O316" s="721">
        <v>1</v>
      </c>
      <c r="P316" s="720" t="s">
        <v>1160</v>
      </c>
      <c r="Q316" s="720" t="s">
        <v>1057</v>
      </c>
      <c r="R316" s="720" t="s">
        <v>1058</v>
      </c>
      <c r="S316" s="649" t="s">
        <v>1059</v>
      </c>
      <c r="T316" s="720" t="s">
        <v>2446</v>
      </c>
    </row>
    <row r="317" spans="1:20" s="364" customFormat="1" ht="15.95" customHeight="1">
      <c r="A317" s="364" t="str">
        <f t="shared" si="7"/>
        <v>GDANSKGDANSK标准所有1~3</v>
      </c>
      <c r="B317" s="720" t="s">
        <v>1326</v>
      </c>
      <c r="C317" s="720" t="s">
        <v>1326</v>
      </c>
      <c r="D317" s="721">
        <v>-96</v>
      </c>
      <c r="E317" s="721">
        <v>-91</v>
      </c>
      <c r="F317" s="721">
        <v>0</v>
      </c>
      <c r="G317" s="721">
        <v>0</v>
      </c>
      <c r="H317" s="720" t="s">
        <v>1149</v>
      </c>
      <c r="I317" s="720" t="s">
        <v>1112</v>
      </c>
      <c r="J317" s="720" t="s">
        <v>1374</v>
      </c>
      <c r="K317" s="720" t="s">
        <v>1218</v>
      </c>
      <c r="L317" s="649" t="s">
        <v>1055</v>
      </c>
      <c r="M317" s="722">
        <v>43586</v>
      </c>
      <c r="N317" s="649"/>
      <c r="O317" s="721">
        <v>1</v>
      </c>
      <c r="P317" s="720" t="s">
        <v>1159</v>
      </c>
      <c r="Q317" s="720" t="s">
        <v>1057</v>
      </c>
      <c r="R317" s="720" t="s">
        <v>1058</v>
      </c>
      <c r="S317" s="649" t="s">
        <v>1059</v>
      </c>
      <c r="T317" s="720" t="s">
        <v>2446</v>
      </c>
    </row>
    <row r="318" spans="1:20" s="364" customFormat="1" ht="15.95" customHeight="1">
      <c r="A318" s="364" t="str">
        <f t="shared" si="7"/>
        <v>GDANSKGDANSK标准所有0~1</v>
      </c>
      <c r="B318" s="720" t="s">
        <v>1326</v>
      </c>
      <c r="C318" s="720" t="s">
        <v>1326</v>
      </c>
      <c r="D318" s="721">
        <v>-111</v>
      </c>
      <c r="E318" s="721">
        <v>-106</v>
      </c>
      <c r="F318" s="721">
        <v>0</v>
      </c>
      <c r="G318" s="721">
        <v>0</v>
      </c>
      <c r="H318" s="720" t="s">
        <v>1149</v>
      </c>
      <c r="I318" s="720" t="s">
        <v>1112</v>
      </c>
      <c r="J318" s="720" t="s">
        <v>1374</v>
      </c>
      <c r="K318" s="720" t="s">
        <v>1218</v>
      </c>
      <c r="L318" s="649" t="s">
        <v>1055</v>
      </c>
      <c r="M318" s="722">
        <v>43586</v>
      </c>
      <c r="N318" s="649"/>
      <c r="O318" s="721">
        <v>1</v>
      </c>
      <c r="P318" s="720" t="s">
        <v>1158</v>
      </c>
      <c r="Q318" s="720" t="s">
        <v>1057</v>
      </c>
      <c r="R318" s="720" t="s">
        <v>1058</v>
      </c>
      <c r="S318" s="649" t="s">
        <v>1059</v>
      </c>
      <c r="T318" s="720" t="s">
        <v>2446</v>
      </c>
    </row>
    <row r="319" spans="1:20" s="364" customFormat="1" ht="15.95" customHeight="1">
      <c r="A319" s="364" t="str">
        <f t="shared" si="7"/>
        <v>GDANSKGDYNIA标准所有3~999</v>
      </c>
      <c r="B319" s="720" t="s">
        <v>1326</v>
      </c>
      <c r="C319" s="720" t="s">
        <v>1222</v>
      </c>
      <c r="D319" s="721">
        <v>-91</v>
      </c>
      <c r="E319" s="721">
        <v>-86</v>
      </c>
      <c r="F319" s="721">
        <v>0</v>
      </c>
      <c r="G319" s="721">
        <v>0</v>
      </c>
      <c r="H319" s="720" t="s">
        <v>1149</v>
      </c>
      <c r="I319" s="720" t="s">
        <v>1112</v>
      </c>
      <c r="J319" s="720" t="s">
        <v>1374</v>
      </c>
      <c r="K319" s="720" t="s">
        <v>1218</v>
      </c>
      <c r="L319" s="649" t="s">
        <v>1055</v>
      </c>
      <c r="M319" s="722">
        <v>43586</v>
      </c>
      <c r="N319" s="649"/>
      <c r="O319" s="721">
        <v>1</v>
      </c>
      <c r="P319" s="720" t="s">
        <v>1160</v>
      </c>
      <c r="Q319" s="720" t="s">
        <v>1057</v>
      </c>
      <c r="R319" s="720" t="s">
        <v>1058</v>
      </c>
      <c r="S319" s="649" t="s">
        <v>1059</v>
      </c>
      <c r="T319" s="720"/>
    </row>
    <row r="320" spans="1:20" s="364" customFormat="1" ht="15.95" customHeight="1">
      <c r="A320" s="364" t="str">
        <f t="shared" si="7"/>
        <v>GDYNIAGDYNIA低所有0~1</v>
      </c>
      <c r="B320" s="720" t="s">
        <v>1222</v>
      </c>
      <c r="C320" s="720" t="s">
        <v>1222</v>
      </c>
      <c r="D320" s="721">
        <v>-151</v>
      </c>
      <c r="E320" s="721">
        <v>-142</v>
      </c>
      <c r="F320" s="721">
        <v>40</v>
      </c>
      <c r="G320" s="721">
        <v>0</v>
      </c>
      <c r="H320" s="720" t="s">
        <v>1149</v>
      </c>
      <c r="I320" s="720" t="s">
        <v>1112</v>
      </c>
      <c r="J320" s="720" t="s">
        <v>1374</v>
      </c>
      <c r="K320" s="720" t="s">
        <v>1178</v>
      </c>
      <c r="L320" s="649" t="s">
        <v>1055</v>
      </c>
      <c r="M320" s="722">
        <v>43586</v>
      </c>
      <c r="N320" s="649"/>
      <c r="O320" s="721">
        <v>1</v>
      </c>
      <c r="P320" s="720" t="s">
        <v>1158</v>
      </c>
      <c r="Q320" s="720" t="s">
        <v>1057</v>
      </c>
      <c r="R320" s="720" t="s">
        <v>1058</v>
      </c>
      <c r="S320" s="649" t="s">
        <v>1060</v>
      </c>
      <c r="T320" s="720" t="s">
        <v>2442</v>
      </c>
    </row>
    <row r="321" spans="1:20" s="364" customFormat="1" ht="15.95" customHeight="1">
      <c r="A321" s="364" t="str">
        <f t="shared" si="7"/>
        <v>GDYNIAGDYNIA标准所有1~3</v>
      </c>
      <c r="B321" s="720" t="s">
        <v>1222</v>
      </c>
      <c r="C321" s="720" t="s">
        <v>1222</v>
      </c>
      <c r="D321" s="721">
        <v>-96</v>
      </c>
      <c r="E321" s="721">
        <v>-91</v>
      </c>
      <c r="F321" s="721">
        <v>0</v>
      </c>
      <c r="G321" s="721">
        <v>0</v>
      </c>
      <c r="H321" s="720" t="s">
        <v>1149</v>
      </c>
      <c r="I321" s="720" t="s">
        <v>1112</v>
      </c>
      <c r="J321" s="720" t="s">
        <v>1374</v>
      </c>
      <c r="K321" s="720" t="s">
        <v>1178</v>
      </c>
      <c r="L321" s="649" t="s">
        <v>1055</v>
      </c>
      <c r="M321" s="722">
        <v>43586</v>
      </c>
      <c r="N321" s="649"/>
      <c r="O321" s="721">
        <v>1</v>
      </c>
      <c r="P321" s="720" t="s">
        <v>1159</v>
      </c>
      <c r="Q321" s="720" t="s">
        <v>1057</v>
      </c>
      <c r="R321" s="720" t="s">
        <v>1058</v>
      </c>
      <c r="S321" s="649" t="s">
        <v>1059</v>
      </c>
      <c r="T321" s="649" t="s">
        <v>2444</v>
      </c>
    </row>
    <row r="322" spans="1:20" s="364" customFormat="1" ht="15.95" customHeight="1">
      <c r="A322" s="364" t="str">
        <f t="shared" si="7"/>
        <v>GDYNIAGDYNIA低所有1~3</v>
      </c>
      <c r="B322" s="720" t="s">
        <v>1222</v>
      </c>
      <c r="C322" s="720" t="s">
        <v>1222</v>
      </c>
      <c r="D322" s="721">
        <v>-136</v>
      </c>
      <c r="E322" s="721">
        <v>-131</v>
      </c>
      <c r="F322" s="721">
        <v>40</v>
      </c>
      <c r="G322" s="721">
        <v>0</v>
      </c>
      <c r="H322" s="720" t="s">
        <v>1149</v>
      </c>
      <c r="I322" s="720" t="s">
        <v>1112</v>
      </c>
      <c r="J322" s="720" t="s">
        <v>1374</v>
      </c>
      <c r="K322" s="720" t="s">
        <v>1178</v>
      </c>
      <c r="L322" s="649" t="s">
        <v>1055</v>
      </c>
      <c r="M322" s="722">
        <v>43586</v>
      </c>
      <c r="N322" s="649"/>
      <c r="O322" s="721">
        <v>1</v>
      </c>
      <c r="P322" s="720" t="s">
        <v>1159</v>
      </c>
      <c r="Q322" s="720" t="s">
        <v>1057</v>
      </c>
      <c r="R322" s="649" t="s">
        <v>1058</v>
      </c>
      <c r="S322" s="649" t="s">
        <v>1060</v>
      </c>
      <c r="T322" s="649" t="s">
        <v>2480</v>
      </c>
    </row>
    <row r="323" spans="1:20" s="364" customFormat="1" ht="15.95" customHeight="1">
      <c r="A323" s="364" t="str">
        <f t="shared" si="7"/>
        <v>GDYNIAGDYNIA低所有3~999</v>
      </c>
      <c r="B323" s="720" t="s">
        <v>1222</v>
      </c>
      <c r="C323" s="720" t="s">
        <v>1222</v>
      </c>
      <c r="D323" s="721">
        <v>-131</v>
      </c>
      <c r="E323" s="721">
        <v>-126</v>
      </c>
      <c r="F323" s="721">
        <v>40</v>
      </c>
      <c r="G323" s="721">
        <v>0</v>
      </c>
      <c r="H323" s="720" t="s">
        <v>1149</v>
      </c>
      <c r="I323" s="720" t="s">
        <v>1112</v>
      </c>
      <c r="J323" s="720" t="s">
        <v>1374</v>
      </c>
      <c r="K323" s="720" t="s">
        <v>1178</v>
      </c>
      <c r="L323" s="649" t="s">
        <v>1055</v>
      </c>
      <c r="M323" s="722">
        <v>43586</v>
      </c>
      <c r="N323" s="649"/>
      <c r="O323" s="721">
        <v>1</v>
      </c>
      <c r="P323" s="720" t="s">
        <v>1160</v>
      </c>
      <c r="Q323" s="720" t="s">
        <v>1057</v>
      </c>
      <c r="R323" s="649" t="s">
        <v>1058</v>
      </c>
      <c r="S323" s="649" t="s">
        <v>1060</v>
      </c>
      <c r="T323" s="649" t="s">
        <v>2443</v>
      </c>
    </row>
    <row r="324" spans="1:20" s="364" customFormat="1" ht="15.95" customHeight="1">
      <c r="A324" s="364" t="str">
        <f t="shared" si="7"/>
        <v>GDYNIAGDYNIA标准所有0~1</v>
      </c>
      <c r="B324" s="720" t="s">
        <v>1222</v>
      </c>
      <c r="C324" s="720" t="s">
        <v>1222</v>
      </c>
      <c r="D324" s="721">
        <v>-111</v>
      </c>
      <c r="E324" s="721">
        <v>-106</v>
      </c>
      <c r="F324" s="721">
        <v>0</v>
      </c>
      <c r="G324" s="721">
        <v>0</v>
      </c>
      <c r="H324" s="720" t="s">
        <v>1149</v>
      </c>
      <c r="I324" s="720" t="s">
        <v>1112</v>
      </c>
      <c r="J324" s="720" t="s">
        <v>1374</v>
      </c>
      <c r="K324" s="720" t="s">
        <v>1178</v>
      </c>
      <c r="L324" s="649" t="s">
        <v>1055</v>
      </c>
      <c r="M324" s="722">
        <v>43586</v>
      </c>
      <c r="N324" s="649"/>
      <c r="O324" s="721">
        <v>1</v>
      </c>
      <c r="P324" s="720" t="s">
        <v>1158</v>
      </c>
      <c r="Q324" s="720" t="s">
        <v>1057</v>
      </c>
      <c r="R324" s="649" t="s">
        <v>1058</v>
      </c>
      <c r="S324" s="649" t="s">
        <v>1059</v>
      </c>
      <c r="T324" s="649" t="s">
        <v>2446</v>
      </c>
    </row>
    <row r="325" spans="1:20" s="364" customFormat="1" ht="15.95" customHeight="1">
      <c r="A325" s="364" t="str">
        <f t="shared" si="7"/>
        <v>GDYNIAGDYNIA标准所有3~999</v>
      </c>
      <c r="B325" s="720" t="s">
        <v>1222</v>
      </c>
      <c r="C325" s="720" t="s">
        <v>1222</v>
      </c>
      <c r="D325" s="721">
        <v>-91</v>
      </c>
      <c r="E325" s="721">
        <v>-86</v>
      </c>
      <c r="F325" s="721">
        <v>0</v>
      </c>
      <c r="G325" s="721">
        <v>0</v>
      </c>
      <c r="H325" s="720" t="s">
        <v>1149</v>
      </c>
      <c r="I325" s="720" t="s">
        <v>1112</v>
      </c>
      <c r="J325" s="720" t="s">
        <v>1374</v>
      </c>
      <c r="K325" s="720" t="s">
        <v>1178</v>
      </c>
      <c r="L325" s="649" t="s">
        <v>1055</v>
      </c>
      <c r="M325" s="722">
        <v>43586</v>
      </c>
      <c r="N325" s="649"/>
      <c r="O325" s="721">
        <v>1</v>
      </c>
      <c r="P325" s="720" t="s">
        <v>1160</v>
      </c>
      <c r="Q325" s="720" t="s">
        <v>1057</v>
      </c>
      <c r="R325" s="649" t="s">
        <v>1058</v>
      </c>
      <c r="S325" s="649" t="s">
        <v>1059</v>
      </c>
      <c r="T325" s="649" t="s">
        <v>2441</v>
      </c>
    </row>
    <row r="326" spans="1:20" s="364" customFormat="1" ht="15.95" customHeight="1">
      <c r="A326" s="364" t="str">
        <f t="shared" si="7"/>
        <v>GEBZEISTANBUL标准同行0~1</v>
      </c>
      <c r="B326" s="720" t="s">
        <v>1327</v>
      </c>
      <c r="C326" s="720" t="s">
        <v>741</v>
      </c>
      <c r="D326" s="721">
        <v>-40</v>
      </c>
      <c r="E326" s="721">
        <v>-35</v>
      </c>
      <c r="F326" s="721">
        <v>0</v>
      </c>
      <c r="G326" s="721">
        <v>0</v>
      </c>
      <c r="H326" s="720" t="s">
        <v>3879</v>
      </c>
      <c r="I326" s="720" t="s">
        <v>2374</v>
      </c>
      <c r="J326" s="720" t="s">
        <v>3880</v>
      </c>
      <c r="K326" s="720" t="s">
        <v>1178</v>
      </c>
      <c r="L326" s="649" t="s">
        <v>1082</v>
      </c>
      <c r="M326" s="722">
        <v>43586</v>
      </c>
      <c r="N326" s="649"/>
      <c r="O326" s="721">
        <v>1</v>
      </c>
      <c r="P326" s="720" t="s">
        <v>1158</v>
      </c>
      <c r="Q326" s="720" t="s">
        <v>1057</v>
      </c>
      <c r="R326" s="649" t="s">
        <v>1058</v>
      </c>
      <c r="S326" s="649" t="s">
        <v>1059</v>
      </c>
      <c r="T326" s="649"/>
    </row>
    <row r="327" spans="1:20" s="364" customFormat="1" ht="15.95" customHeight="1">
      <c r="A327" s="364" t="str">
        <f t="shared" si="7"/>
        <v>GEBZEISTANBUL低同行0~1</v>
      </c>
      <c r="B327" s="720" t="s">
        <v>1327</v>
      </c>
      <c r="C327" s="720" t="s">
        <v>741</v>
      </c>
      <c r="D327" s="721">
        <v>-100</v>
      </c>
      <c r="E327" s="721">
        <v>-95</v>
      </c>
      <c r="F327" s="721">
        <v>60</v>
      </c>
      <c r="G327" s="721">
        <v>0</v>
      </c>
      <c r="H327" s="720" t="s">
        <v>3879</v>
      </c>
      <c r="I327" s="720" t="s">
        <v>2374</v>
      </c>
      <c r="J327" s="720" t="s">
        <v>3880</v>
      </c>
      <c r="K327" s="720" t="s">
        <v>1178</v>
      </c>
      <c r="L327" s="649" t="s">
        <v>1082</v>
      </c>
      <c r="M327" s="722">
        <v>43586</v>
      </c>
      <c r="N327" s="649"/>
      <c r="O327" s="721">
        <v>1</v>
      </c>
      <c r="P327" s="720" t="s">
        <v>1158</v>
      </c>
      <c r="Q327" s="720" t="s">
        <v>1066</v>
      </c>
      <c r="R327" s="649"/>
      <c r="S327" s="649" t="s">
        <v>1060</v>
      </c>
      <c r="T327" s="649"/>
    </row>
    <row r="328" spans="1:20" s="364" customFormat="1" ht="15.95" customHeight="1">
      <c r="A328" s="364" t="str">
        <f t="shared" si="7"/>
        <v>GEBZEISTANBUL低同行1~999</v>
      </c>
      <c r="B328" s="720" t="s">
        <v>1327</v>
      </c>
      <c r="C328" s="720" t="s">
        <v>741</v>
      </c>
      <c r="D328" s="721">
        <v>-75</v>
      </c>
      <c r="E328" s="721">
        <v>-70</v>
      </c>
      <c r="F328" s="721">
        <v>60</v>
      </c>
      <c r="G328" s="721">
        <v>0</v>
      </c>
      <c r="H328" s="720" t="s">
        <v>3879</v>
      </c>
      <c r="I328" s="720" t="s">
        <v>2374</v>
      </c>
      <c r="J328" s="720" t="s">
        <v>3880</v>
      </c>
      <c r="K328" s="720" t="s">
        <v>1178</v>
      </c>
      <c r="L328" s="649" t="s">
        <v>1082</v>
      </c>
      <c r="M328" s="722">
        <v>43586</v>
      </c>
      <c r="N328" s="649"/>
      <c r="O328" s="721">
        <v>1</v>
      </c>
      <c r="P328" s="720" t="s">
        <v>1207</v>
      </c>
      <c r="Q328" s="720" t="s">
        <v>1066</v>
      </c>
      <c r="R328" s="649"/>
      <c r="S328" s="649" t="s">
        <v>1060</v>
      </c>
      <c r="T328" s="649"/>
    </row>
    <row r="329" spans="1:20" s="364" customFormat="1" ht="15.95" customHeight="1">
      <c r="A329" s="364" t="str">
        <f t="shared" si="7"/>
        <v>GEBZEISTANBUL标准同行1~999</v>
      </c>
      <c r="B329" s="720" t="s">
        <v>1327</v>
      </c>
      <c r="C329" s="720" t="s">
        <v>741</v>
      </c>
      <c r="D329" s="721">
        <v>-15</v>
      </c>
      <c r="E329" s="721">
        <v>-10</v>
      </c>
      <c r="F329" s="721">
        <v>0</v>
      </c>
      <c r="G329" s="721">
        <v>0</v>
      </c>
      <c r="H329" s="720" t="s">
        <v>3879</v>
      </c>
      <c r="I329" s="720" t="s">
        <v>2374</v>
      </c>
      <c r="J329" s="720" t="s">
        <v>3880</v>
      </c>
      <c r="K329" s="720" t="s">
        <v>1178</v>
      </c>
      <c r="L329" s="649" t="s">
        <v>1082</v>
      </c>
      <c r="M329" s="722">
        <v>43586</v>
      </c>
      <c r="N329" s="649"/>
      <c r="O329" s="721">
        <v>1</v>
      </c>
      <c r="P329" s="720" t="s">
        <v>1207</v>
      </c>
      <c r="Q329" s="720" t="s">
        <v>1066</v>
      </c>
      <c r="R329" s="720"/>
      <c r="S329" s="649" t="s">
        <v>1059</v>
      </c>
      <c r="T329" s="720"/>
    </row>
    <row r="330" spans="1:20" s="364" customFormat="1" ht="15.95" customHeight="1">
      <c r="A330" s="364" t="str">
        <f t="shared" si="7"/>
        <v>GEBZEISTANBUL标准直客1~999</v>
      </c>
      <c r="B330" s="720" t="s">
        <v>1327</v>
      </c>
      <c r="C330" s="720" t="s">
        <v>741</v>
      </c>
      <c r="D330" s="721">
        <v>-55</v>
      </c>
      <c r="E330" s="721">
        <v>-50</v>
      </c>
      <c r="F330" s="721">
        <v>0</v>
      </c>
      <c r="G330" s="721">
        <v>0</v>
      </c>
      <c r="H330" s="720" t="s">
        <v>3879</v>
      </c>
      <c r="I330" s="720" t="s">
        <v>2374</v>
      </c>
      <c r="J330" s="720" t="s">
        <v>3880</v>
      </c>
      <c r="K330" s="720" t="s">
        <v>1178</v>
      </c>
      <c r="L330" s="649" t="s">
        <v>1083</v>
      </c>
      <c r="M330" s="722">
        <v>43586</v>
      </c>
      <c r="N330" s="649"/>
      <c r="O330" s="721">
        <v>1</v>
      </c>
      <c r="P330" s="720" t="s">
        <v>1207</v>
      </c>
      <c r="Q330" s="720" t="s">
        <v>1066</v>
      </c>
      <c r="R330" s="720"/>
      <c r="S330" s="649" t="s">
        <v>1059</v>
      </c>
      <c r="T330" s="720"/>
    </row>
    <row r="331" spans="1:20" s="364" customFormat="1" ht="15.95" customHeight="1">
      <c r="A331" s="364" t="str">
        <f t="shared" si="7"/>
        <v>GEBZEISTANBUL低直客1~999</v>
      </c>
      <c r="B331" s="720" t="s">
        <v>1327</v>
      </c>
      <c r="C331" s="720" t="s">
        <v>741</v>
      </c>
      <c r="D331" s="721">
        <v>-115</v>
      </c>
      <c r="E331" s="721">
        <v>-110</v>
      </c>
      <c r="F331" s="721">
        <v>60</v>
      </c>
      <c r="G331" s="721">
        <v>0</v>
      </c>
      <c r="H331" s="720" t="s">
        <v>3879</v>
      </c>
      <c r="I331" s="720" t="s">
        <v>2374</v>
      </c>
      <c r="J331" s="720" t="s">
        <v>3880</v>
      </c>
      <c r="K331" s="720" t="s">
        <v>1178</v>
      </c>
      <c r="L331" s="649" t="s">
        <v>1083</v>
      </c>
      <c r="M331" s="722">
        <v>43586</v>
      </c>
      <c r="N331" s="649"/>
      <c r="O331" s="721">
        <v>1</v>
      </c>
      <c r="P331" s="720" t="s">
        <v>1207</v>
      </c>
      <c r="Q331" s="720" t="s">
        <v>1066</v>
      </c>
      <c r="R331" s="720"/>
      <c r="S331" s="649" t="s">
        <v>1060</v>
      </c>
      <c r="T331" s="720"/>
    </row>
    <row r="332" spans="1:20" s="364" customFormat="1" ht="15.95" customHeight="1">
      <c r="A332" s="364" t="str">
        <f t="shared" si="7"/>
        <v>GEBZEISTANBUL标准直客0~1</v>
      </c>
      <c r="B332" s="720" t="s">
        <v>1327</v>
      </c>
      <c r="C332" s="720" t="s">
        <v>741</v>
      </c>
      <c r="D332" s="721">
        <v>-80</v>
      </c>
      <c r="E332" s="721">
        <v>-75</v>
      </c>
      <c r="F332" s="721">
        <v>0</v>
      </c>
      <c r="G332" s="721">
        <v>0</v>
      </c>
      <c r="H332" s="720" t="s">
        <v>3879</v>
      </c>
      <c r="I332" s="720" t="s">
        <v>2374</v>
      </c>
      <c r="J332" s="720" t="s">
        <v>3880</v>
      </c>
      <c r="K332" s="720" t="s">
        <v>1178</v>
      </c>
      <c r="L332" s="649" t="s">
        <v>1083</v>
      </c>
      <c r="M332" s="722">
        <v>43586</v>
      </c>
      <c r="N332" s="649"/>
      <c r="O332" s="721">
        <v>1</v>
      </c>
      <c r="P332" s="720" t="s">
        <v>1158</v>
      </c>
      <c r="Q332" s="720" t="s">
        <v>1066</v>
      </c>
      <c r="R332" s="720"/>
      <c r="S332" s="649" t="s">
        <v>1059</v>
      </c>
      <c r="T332" s="720"/>
    </row>
    <row r="333" spans="1:20" s="364" customFormat="1" ht="15.95" customHeight="1">
      <c r="A333" s="364" t="str">
        <f t="shared" si="7"/>
        <v>GEBZEISTANBUL低直客0~1</v>
      </c>
      <c r="B333" s="720" t="s">
        <v>1327</v>
      </c>
      <c r="C333" s="720" t="s">
        <v>741</v>
      </c>
      <c r="D333" s="721">
        <v>-140</v>
      </c>
      <c r="E333" s="721">
        <v>-135</v>
      </c>
      <c r="F333" s="721">
        <v>60</v>
      </c>
      <c r="G333" s="721">
        <v>0</v>
      </c>
      <c r="H333" s="720" t="s">
        <v>3879</v>
      </c>
      <c r="I333" s="720" t="s">
        <v>2374</v>
      </c>
      <c r="J333" s="720" t="s">
        <v>3880</v>
      </c>
      <c r="K333" s="720" t="s">
        <v>1178</v>
      </c>
      <c r="L333" s="649" t="s">
        <v>1083</v>
      </c>
      <c r="M333" s="722">
        <v>43586</v>
      </c>
      <c r="N333" s="649"/>
      <c r="O333" s="721">
        <v>1</v>
      </c>
      <c r="P333" s="720" t="s">
        <v>1158</v>
      </c>
      <c r="Q333" s="720" t="s">
        <v>1066</v>
      </c>
      <c r="R333" s="720"/>
      <c r="S333" s="649" t="s">
        <v>1060</v>
      </c>
      <c r="T333" s="720"/>
    </row>
    <row r="334" spans="1:20" s="364" customFormat="1" ht="15.95" customHeight="1">
      <c r="A334" s="364" t="str">
        <f t="shared" si="7"/>
        <v>GEMLIKISTANBUL低直客0~1</v>
      </c>
      <c r="B334" s="720" t="s">
        <v>1328</v>
      </c>
      <c r="C334" s="720" t="s">
        <v>741</v>
      </c>
      <c r="D334" s="721">
        <v>-140</v>
      </c>
      <c r="E334" s="721">
        <v>-135</v>
      </c>
      <c r="F334" s="721">
        <v>60</v>
      </c>
      <c r="G334" s="721">
        <v>0</v>
      </c>
      <c r="H334" s="720" t="s">
        <v>3879</v>
      </c>
      <c r="I334" s="720" t="s">
        <v>2374</v>
      </c>
      <c r="J334" s="720" t="s">
        <v>3880</v>
      </c>
      <c r="K334" s="720" t="s">
        <v>1069</v>
      </c>
      <c r="L334" s="649" t="s">
        <v>1083</v>
      </c>
      <c r="M334" s="722">
        <v>43596</v>
      </c>
      <c r="N334" s="649"/>
      <c r="O334" s="721">
        <v>1</v>
      </c>
      <c r="P334" s="720" t="s">
        <v>1158</v>
      </c>
      <c r="Q334" s="720" t="s">
        <v>1057</v>
      </c>
      <c r="R334" s="720" t="s">
        <v>1058</v>
      </c>
      <c r="S334" s="649" t="s">
        <v>1060</v>
      </c>
      <c r="T334" s="720" t="s">
        <v>2482</v>
      </c>
    </row>
    <row r="335" spans="1:20" s="364" customFormat="1" ht="15.95" customHeight="1">
      <c r="A335" s="364" t="str">
        <f t="shared" si="7"/>
        <v>GEMLIKISTANBUL标准直客0~1</v>
      </c>
      <c r="B335" s="720" t="s">
        <v>1328</v>
      </c>
      <c r="C335" s="720" t="s">
        <v>741</v>
      </c>
      <c r="D335" s="721">
        <v>-80</v>
      </c>
      <c r="E335" s="721">
        <v>-75</v>
      </c>
      <c r="F335" s="721">
        <v>0</v>
      </c>
      <c r="G335" s="721">
        <v>0</v>
      </c>
      <c r="H335" s="720" t="s">
        <v>3879</v>
      </c>
      <c r="I335" s="720" t="s">
        <v>2374</v>
      </c>
      <c r="J335" s="720" t="s">
        <v>3880</v>
      </c>
      <c r="K335" s="720" t="s">
        <v>1069</v>
      </c>
      <c r="L335" s="649" t="s">
        <v>1083</v>
      </c>
      <c r="M335" s="722">
        <v>43596</v>
      </c>
      <c r="N335" s="649"/>
      <c r="O335" s="721">
        <v>1</v>
      </c>
      <c r="P335" s="720" t="s">
        <v>1158</v>
      </c>
      <c r="Q335" s="720" t="s">
        <v>1057</v>
      </c>
      <c r="R335" s="720" t="s">
        <v>1058</v>
      </c>
      <c r="S335" s="649" t="s">
        <v>1059</v>
      </c>
      <c r="T335" s="720" t="s">
        <v>2482</v>
      </c>
    </row>
    <row r="336" spans="1:20" s="364" customFormat="1" ht="15.95" customHeight="1">
      <c r="A336" s="364" t="str">
        <f t="shared" si="7"/>
        <v>GEMLIKISTANBUL低直客1~999</v>
      </c>
      <c r="B336" s="720" t="s">
        <v>1328</v>
      </c>
      <c r="C336" s="720" t="s">
        <v>741</v>
      </c>
      <c r="D336" s="721">
        <v>-115</v>
      </c>
      <c r="E336" s="721">
        <v>-110</v>
      </c>
      <c r="F336" s="721">
        <v>60</v>
      </c>
      <c r="G336" s="721">
        <v>0</v>
      </c>
      <c r="H336" s="720" t="s">
        <v>3879</v>
      </c>
      <c r="I336" s="720" t="s">
        <v>2374</v>
      </c>
      <c r="J336" s="720" t="s">
        <v>3880</v>
      </c>
      <c r="K336" s="720" t="s">
        <v>1069</v>
      </c>
      <c r="L336" s="649" t="s">
        <v>1083</v>
      </c>
      <c r="M336" s="722">
        <v>43596</v>
      </c>
      <c r="N336" s="649"/>
      <c r="O336" s="721">
        <v>1</v>
      </c>
      <c r="P336" s="720" t="s">
        <v>1207</v>
      </c>
      <c r="Q336" s="720" t="s">
        <v>1057</v>
      </c>
      <c r="R336" s="720" t="s">
        <v>1058</v>
      </c>
      <c r="S336" s="649" t="s">
        <v>1060</v>
      </c>
      <c r="T336" s="720" t="s">
        <v>2481</v>
      </c>
    </row>
    <row r="337" spans="1:20" s="364" customFormat="1" ht="15.95" customHeight="1">
      <c r="A337" s="364" t="str">
        <f t="shared" si="7"/>
        <v>GEMLIKISTANBUL低同行1~999</v>
      </c>
      <c r="B337" s="720" t="s">
        <v>1328</v>
      </c>
      <c r="C337" s="720" t="s">
        <v>741</v>
      </c>
      <c r="D337" s="721">
        <v>-75</v>
      </c>
      <c r="E337" s="721">
        <v>-70</v>
      </c>
      <c r="F337" s="721">
        <v>60</v>
      </c>
      <c r="G337" s="721">
        <v>0</v>
      </c>
      <c r="H337" s="720" t="s">
        <v>3879</v>
      </c>
      <c r="I337" s="720" t="s">
        <v>2374</v>
      </c>
      <c r="J337" s="720" t="s">
        <v>3880</v>
      </c>
      <c r="K337" s="720" t="s">
        <v>1069</v>
      </c>
      <c r="L337" s="649" t="s">
        <v>1082</v>
      </c>
      <c r="M337" s="722">
        <v>43596</v>
      </c>
      <c r="N337" s="649"/>
      <c r="O337" s="721">
        <v>1</v>
      </c>
      <c r="P337" s="720" t="s">
        <v>1207</v>
      </c>
      <c r="Q337" s="720" t="s">
        <v>1057</v>
      </c>
      <c r="R337" s="720" t="s">
        <v>1058</v>
      </c>
      <c r="S337" s="649" t="s">
        <v>1060</v>
      </c>
      <c r="T337" s="720" t="s">
        <v>2481</v>
      </c>
    </row>
    <row r="338" spans="1:20" s="364" customFormat="1" ht="15.95" customHeight="1">
      <c r="A338" s="364" t="str">
        <f t="shared" si="7"/>
        <v>GEMLIKISTANBUL标准同行1~999</v>
      </c>
      <c r="B338" s="720" t="s">
        <v>1328</v>
      </c>
      <c r="C338" s="720" t="s">
        <v>741</v>
      </c>
      <c r="D338" s="721">
        <v>-15</v>
      </c>
      <c r="E338" s="721">
        <v>-10</v>
      </c>
      <c r="F338" s="721">
        <v>0</v>
      </c>
      <c r="G338" s="721">
        <v>0</v>
      </c>
      <c r="H338" s="720" t="s">
        <v>3879</v>
      </c>
      <c r="I338" s="720" t="s">
        <v>2374</v>
      </c>
      <c r="J338" s="720" t="s">
        <v>3880</v>
      </c>
      <c r="K338" s="720" t="s">
        <v>1069</v>
      </c>
      <c r="L338" s="649" t="s">
        <v>1082</v>
      </c>
      <c r="M338" s="722">
        <v>43596</v>
      </c>
      <c r="N338" s="649"/>
      <c r="O338" s="721">
        <v>1</v>
      </c>
      <c r="P338" s="720" t="s">
        <v>1207</v>
      </c>
      <c r="Q338" s="720" t="s">
        <v>1057</v>
      </c>
      <c r="R338" s="720" t="s">
        <v>1058</v>
      </c>
      <c r="S338" s="649" t="s">
        <v>1059</v>
      </c>
      <c r="T338" s="720" t="s">
        <v>2481</v>
      </c>
    </row>
    <row r="339" spans="1:20" s="364" customFormat="1" ht="15.95" customHeight="1">
      <c r="A339" s="364" t="str">
        <f t="shared" si="7"/>
        <v>GEMLIKISTANBUL标准直客1~999</v>
      </c>
      <c r="B339" s="720" t="s">
        <v>1328</v>
      </c>
      <c r="C339" s="720" t="s">
        <v>741</v>
      </c>
      <c r="D339" s="721">
        <v>-55</v>
      </c>
      <c r="E339" s="721">
        <v>-50</v>
      </c>
      <c r="F339" s="721">
        <v>0</v>
      </c>
      <c r="G339" s="721">
        <v>0</v>
      </c>
      <c r="H339" s="720" t="s">
        <v>3879</v>
      </c>
      <c r="I339" s="720" t="s">
        <v>2374</v>
      </c>
      <c r="J339" s="720" t="s">
        <v>3880</v>
      </c>
      <c r="K339" s="720" t="s">
        <v>1069</v>
      </c>
      <c r="L339" s="649" t="s">
        <v>1083</v>
      </c>
      <c r="M339" s="722">
        <v>43596</v>
      </c>
      <c r="N339" s="649"/>
      <c r="O339" s="721">
        <v>1</v>
      </c>
      <c r="P339" s="720" t="s">
        <v>1207</v>
      </c>
      <c r="Q339" s="720" t="s">
        <v>1057</v>
      </c>
      <c r="R339" s="720" t="s">
        <v>1058</v>
      </c>
      <c r="S339" s="649" t="s">
        <v>1059</v>
      </c>
      <c r="T339" s="720" t="s">
        <v>2481</v>
      </c>
    </row>
    <row r="340" spans="1:20" s="364" customFormat="1" ht="15.95" customHeight="1">
      <c r="A340" s="364" t="str">
        <f t="shared" si="7"/>
        <v>GEMLIKISTANBUL标准同行0~1</v>
      </c>
      <c r="B340" s="720" t="s">
        <v>1328</v>
      </c>
      <c r="C340" s="720" t="s">
        <v>741</v>
      </c>
      <c r="D340" s="721">
        <v>-40</v>
      </c>
      <c r="E340" s="721">
        <v>-35</v>
      </c>
      <c r="F340" s="721">
        <v>0</v>
      </c>
      <c r="G340" s="721">
        <v>0</v>
      </c>
      <c r="H340" s="720" t="s">
        <v>3879</v>
      </c>
      <c r="I340" s="720" t="s">
        <v>2374</v>
      </c>
      <c r="J340" s="720" t="s">
        <v>3880</v>
      </c>
      <c r="K340" s="720" t="s">
        <v>1069</v>
      </c>
      <c r="L340" s="649" t="s">
        <v>1082</v>
      </c>
      <c r="M340" s="722">
        <v>43596</v>
      </c>
      <c r="N340" s="649"/>
      <c r="O340" s="721">
        <v>1</v>
      </c>
      <c r="P340" s="720" t="s">
        <v>1158</v>
      </c>
      <c r="Q340" s="720" t="s">
        <v>1057</v>
      </c>
      <c r="R340" s="720" t="s">
        <v>1058</v>
      </c>
      <c r="S340" s="649" t="s">
        <v>1059</v>
      </c>
      <c r="T340" s="720" t="s">
        <v>2482</v>
      </c>
    </row>
    <row r="341" spans="1:20" s="364" customFormat="1" ht="15.95" customHeight="1">
      <c r="A341" s="364" t="str">
        <f t="shared" si="7"/>
        <v>GEMLIKISTANBUL低同行0~1</v>
      </c>
      <c r="B341" s="720" t="s">
        <v>1328</v>
      </c>
      <c r="C341" s="720" t="s">
        <v>741</v>
      </c>
      <c r="D341" s="721">
        <v>-100</v>
      </c>
      <c r="E341" s="721">
        <v>-95</v>
      </c>
      <c r="F341" s="721">
        <v>60</v>
      </c>
      <c r="G341" s="721">
        <v>0</v>
      </c>
      <c r="H341" s="720" t="s">
        <v>3879</v>
      </c>
      <c r="I341" s="720" t="s">
        <v>2374</v>
      </c>
      <c r="J341" s="720" t="s">
        <v>3880</v>
      </c>
      <c r="K341" s="720" t="s">
        <v>1069</v>
      </c>
      <c r="L341" s="649" t="s">
        <v>1082</v>
      </c>
      <c r="M341" s="722">
        <v>43596</v>
      </c>
      <c r="N341" s="649"/>
      <c r="O341" s="721">
        <v>1</v>
      </c>
      <c r="P341" s="720" t="s">
        <v>1158</v>
      </c>
      <c r="Q341" s="720" t="s">
        <v>1057</v>
      </c>
      <c r="R341" s="720" t="s">
        <v>1058</v>
      </c>
      <c r="S341" s="649" t="s">
        <v>1060</v>
      </c>
      <c r="T341" s="720" t="s">
        <v>2482</v>
      </c>
    </row>
    <row r="342" spans="1:20" s="364" customFormat="1" ht="15.95" customHeight="1">
      <c r="A342" s="364" t="str">
        <f t="shared" si="7"/>
        <v>GENEVAKOPER低所有0~999</v>
      </c>
      <c r="B342" s="720" t="s">
        <v>1329</v>
      </c>
      <c r="C342" s="720" t="s">
        <v>1106</v>
      </c>
      <c r="D342" s="721">
        <v>-134</v>
      </c>
      <c r="E342" s="721">
        <v>-129</v>
      </c>
      <c r="F342" s="721">
        <v>45</v>
      </c>
      <c r="G342" s="721">
        <v>0</v>
      </c>
      <c r="H342" s="720" t="s">
        <v>1112</v>
      </c>
      <c r="I342" s="720" t="s">
        <v>1107</v>
      </c>
      <c r="J342" s="720" t="s">
        <v>2788</v>
      </c>
      <c r="K342" s="720" t="s">
        <v>1178</v>
      </c>
      <c r="L342" s="649" t="s">
        <v>1055</v>
      </c>
      <c r="M342" s="722">
        <v>43586</v>
      </c>
      <c r="N342" s="649"/>
      <c r="O342" s="721">
        <v>1</v>
      </c>
      <c r="P342" s="720" t="s">
        <v>1056</v>
      </c>
      <c r="Q342" s="720" t="s">
        <v>1057</v>
      </c>
      <c r="R342" s="720" t="s">
        <v>1058</v>
      </c>
      <c r="S342" s="649" t="s">
        <v>1060</v>
      </c>
      <c r="T342" s="720" t="s">
        <v>2464</v>
      </c>
    </row>
    <row r="343" spans="1:20" s="364" customFormat="1" ht="15.95" customHeight="1">
      <c r="A343" s="364" t="str">
        <f t="shared" si="7"/>
        <v>GENOVAGENOVA标准所有0~1</v>
      </c>
      <c r="B343" s="720" t="s">
        <v>733</v>
      </c>
      <c r="C343" s="720" t="s">
        <v>733</v>
      </c>
      <c r="D343" s="721">
        <v>-268</v>
      </c>
      <c r="E343" s="721">
        <v>-263</v>
      </c>
      <c r="F343" s="721">
        <v>0</v>
      </c>
      <c r="G343" s="721">
        <v>0</v>
      </c>
      <c r="H343" s="720" t="s">
        <v>1152</v>
      </c>
      <c r="I343" s="720" t="s">
        <v>1072</v>
      </c>
      <c r="J343" s="720" t="s">
        <v>3654</v>
      </c>
      <c r="K343" s="720" t="s">
        <v>2378</v>
      </c>
      <c r="L343" s="649" t="s">
        <v>1055</v>
      </c>
      <c r="M343" s="722">
        <v>43570</v>
      </c>
      <c r="N343" s="649"/>
      <c r="O343" s="721">
        <v>1</v>
      </c>
      <c r="P343" s="720" t="s">
        <v>1158</v>
      </c>
      <c r="Q343" s="720" t="s">
        <v>1057</v>
      </c>
      <c r="R343" s="720" t="s">
        <v>1058</v>
      </c>
      <c r="S343" s="649" t="s">
        <v>1059</v>
      </c>
      <c r="T343" s="720" t="s">
        <v>2446</v>
      </c>
    </row>
    <row r="344" spans="1:20" s="364" customFormat="1" ht="15.95" customHeight="1">
      <c r="A344" s="364" t="str">
        <f t="shared" si="7"/>
        <v>GENOVAGENOVA低所有1~3</v>
      </c>
      <c r="B344" s="720" t="s">
        <v>733</v>
      </c>
      <c r="C344" s="720" t="s">
        <v>733</v>
      </c>
      <c r="D344" s="721">
        <v>-303</v>
      </c>
      <c r="E344" s="721">
        <v>-298</v>
      </c>
      <c r="F344" s="721">
        <v>70</v>
      </c>
      <c r="G344" s="721">
        <v>0</v>
      </c>
      <c r="H344" s="720" t="s">
        <v>1152</v>
      </c>
      <c r="I344" s="720" t="s">
        <v>1072</v>
      </c>
      <c r="J344" s="720" t="s">
        <v>3654</v>
      </c>
      <c r="K344" s="720" t="s">
        <v>2378</v>
      </c>
      <c r="L344" s="649" t="s">
        <v>1055</v>
      </c>
      <c r="M344" s="722">
        <v>43570</v>
      </c>
      <c r="N344" s="649"/>
      <c r="O344" s="721">
        <v>1</v>
      </c>
      <c r="P344" s="720" t="s">
        <v>1159</v>
      </c>
      <c r="Q344" s="720" t="s">
        <v>1057</v>
      </c>
      <c r="R344" s="649" t="s">
        <v>1058</v>
      </c>
      <c r="S344" s="649" t="s">
        <v>1060</v>
      </c>
      <c r="T344" s="720" t="s">
        <v>2445</v>
      </c>
    </row>
    <row r="345" spans="1:20" s="364" customFormat="1" ht="15.95" customHeight="1">
      <c r="A345" s="364" t="str">
        <f t="shared" si="7"/>
        <v>GENOVAGENOVA低所有0~1</v>
      </c>
      <c r="B345" s="720" t="s">
        <v>733</v>
      </c>
      <c r="C345" s="720" t="s">
        <v>733</v>
      </c>
      <c r="D345" s="721">
        <v>-338</v>
      </c>
      <c r="E345" s="721">
        <v>-333</v>
      </c>
      <c r="F345" s="721">
        <v>70</v>
      </c>
      <c r="G345" s="721">
        <v>0</v>
      </c>
      <c r="H345" s="720" t="s">
        <v>1152</v>
      </c>
      <c r="I345" s="720" t="s">
        <v>1072</v>
      </c>
      <c r="J345" s="720" t="s">
        <v>3654</v>
      </c>
      <c r="K345" s="720" t="s">
        <v>2378</v>
      </c>
      <c r="L345" s="649" t="s">
        <v>1055</v>
      </c>
      <c r="M345" s="722">
        <v>43570</v>
      </c>
      <c r="N345" s="649"/>
      <c r="O345" s="721">
        <v>1</v>
      </c>
      <c r="P345" s="720" t="s">
        <v>1158</v>
      </c>
      <c r="Q345" s="720" t="s">
        <v>1057</v>
      </c>
      <c r="R345" s="649" t="s">
        <v>1058</v>
      </c>
      <c r="S345" s="649" t="s">
        <v>1060</v>
      </c>
      <c r="T345" s="720" t="s">
        <v>2442</v>
      </c>
    </row>
    <row r="346" spans="1:20" s="364" customFormat="1" ht="15.95" customHeight="1">
      <c r="A346" s="364" t="str">
        <f t="shared" si="7"/>
        <v>GENOVAGENOVA标准所有3~999</v>
      </c>
      <c r="B346" s="720" t="s">
        <v>733</v>
      </c>
      <c r="C346" s="720" t="s">
        <v>733</v>
      </c>
      <c r="D346" s="721">
        <v>-218</v>
      </c>
      <c r="E346" s="721">
        <v>-213</v>
      </c>
      <c r="F346" s="721">
        <v>0</v>
      </c>
      <c r="G346" s="721">
        <v>0</v>
      </c>
      <c r="H346" s="720" t="s">
        <v>1152</v>
      </c>
      <c r="I346" s="720" t="s">
        <v>1072</v>
      </c>
      <c r="J346" s="720" t="s">
        <v>3654</v>
      </c>
      <c r="K346" s="720" t="s">
        <v>2378</v>
      </c>
      <c r="L346" s="649" t="s">
        <v>1055</v>
      </c>
      <c r="M346" s="722">
        <v>43570</v>
      </c>
      <c r="N346" s="649"/>
      <c r="O346" s="721">
        <v>1</v>
      </c>
      <c r="P346" s="720" t="s">
        <v>1160</v>
      </c>
      <c r="Q346" s="720" t="s">
        <v>1057</v>
      </c>
      <c r="R346" s="720" t="s">
        <v>1058</v>
      </c>
      <c r="S346" s="649" t="s">
        <v>1059</v>
      </c>
      <c r="T346" s="649" t="s">
        <v>2441</v>
      </c>
    </row>
    <row r="347" spans="1:20" s="364" customFormat="1" ht="15.95" customHeight="1">
      <c r="A347" s="364" t="str">
        <f t="shared" si="7"/>
        <v>GENOVAGENOVA标准所有1~3</v>
      </c>
      <c r="B347" s="720" t="s">
        <v>733</v>
      </c>
      <c r="C347" s="720" t="s">
        <v>733</v>
      </c>
      <c r="D347" s="721">
        <v>-233</v>
      </c>
      <c r="E347" s="721">
        <v>-228</v>
      </c>
      <c r="F347" s="721">
        <v>0</v>
      </c>
      <c r="G347" s="721">
        <v>0</v>
      </c>
      <c r="H347" s="720" t="s">
        <v>1152</v>
      </c>
      <c r="I347" s="720" t="s">
        <v>1072</v>
      </c>
      <c r="J347" s="720" t="s">
        <v>3654</v>
      </c>
      <c r="K347" s="720" t="s">
        <v>2378</v>
      </c>
      <c r="L347" s="649" t="s">
        <v>1055</v>
      </c>
      <c r="M347" s="722">
        <v>43570</v>
      </c>
      <c r="N347" s="649"/>
      <c r="O347" s="721">
        <v>1</v>
      </c>
      <c r="P347" s="720" t="s">
        <v>1159</v>
      </c>
      <c r="Q347" s="720" t="s">
        <v>1057</v>
      </c>
      <c r="R347" s="649" t="s">
        <v>1058</v>
      </c>
      <c r="S347" s="649" t="s">
        <v>1059</v>
      </c>
      <c r="T347" s="649" t="s">
        <v>2444</v>
      </c>
    </row>
    <row r="348" spans="1:20" s="364" customFormat="1" ht="15.95" customHeight="1">
      <c r="A348" s="364" t="str">
        <f t="shared" si="7"/>
        <v>GENOVAGENOVA低所有3~999</v>
      </c>
      <c r="B348" s="720" t="s">
        <v>733</v>
      </c>
      <c r="C348" s="720" t="s">
        <v>733</v>
      </c>
      <c r="D348" s="721">
        <v>-288</v>
      </c>
      <c r="E348" s="721">
        <v>-283</v>
      </c>
      <c r="F348" s="721">
        <v>70</v>
      </c>
      <c r="G348" s="721">
        <v>0</v>
      </c>
      <c r="H348" s="720" t="s">
        <v>1152</v>
      </c>
      <c r="I348" s="720" t="s">
        <v>1072</v>
      </c>
      <c r="J348" s="720" t="s">
        <v>3654</v>
      </c>
      <c r="K348" s="720" t="s">
        <v>2378</v>
      </c>
      <c r="L348" s="649" t="s">
        <v>1055</v>
      </c>
      <c r="M348" s="722">
        <v>43570</v>
      </c>
      <c r="N348" s="649"/>
      <c r="O348" s="721">
        <v>1</v>
      </c>
      <c r="P348" s="720" t="s">
        <v>1160</v>
      </c>
      <c r="Q348" s="720" t="s">
        <v>1057</v>
      </c>
      <c r="R348" s="720" t="s">
        <v>1058</v>
      </c>
      <c r="S348" s="649" t="s">
        <v>1060</v>
      </c>
      <c r="T348" s="720" t="s">
        <v>2443</v>
      </c>
    </row>
    <row r="349" spans="1:20" s="364" customFormat="1" ht="15.95" customHeight="1">
      <c r="A349" s="364" t="str">
        <f t="shared" si="7"/>
        <v>GEORGE TOWNCOLON FREE ZONE标准所有0~999</v>
      </c>
      <c r="B349" s="720" t="s">
        <v>1330</v>
      </c>
      <c r="C349" s="720" t="s">
        <v>732</v>
      </c>
      <c r="D349" s="721">
        <v>392</v>
      </c>
      <c r="E349" s="721">
        <v>402</v>
      </c>
      <c r="F349" s="721">
        <v>0</v>
      </c>
      <c r="G349" s="721">
        <v>0</v>
      </c>
      <c r="H349" s="720" t="s">
        <v>1149</v>
      </c>
      <c r="I349" s="720" t="s">
        <v>1112</v>
      </c>
      <c r="J349" s="720" t="s">
        <v>3093</v>
      </c>
      <c r="K349" s="720" t="s">
        <v>1078</v>
      </c>
      <c r="L349" s="649" t="s">
        <v>1055</v>
      </c>
      <c r="M349" s="722">
        <v>43570</v>
      </c>
      <c r="N349" s="649"/>
      <c r="O349" s="721">
        <v>1</v>
      </c>
      <c r="P349" s="720" t="s">
        <v>1056</v>
      </c>
      <c r="Q349" s="720" t="s">
        <v>1066</v>
      </c>
      <c r="R349" s="720"/>
      <c r="S349" s="649" t="s">
        <v>1059</v>
      </c>
      <c r="T349" s="720" t="s">
        <v>2463</v>
      </c>
    </row>
    <row r="350" spans="1:20" s="364" customFormat="1" ht="15.95" customHeight="1">
      <c r="A350" s="364" t="str">
        <f t="shared" si="7"/>
        <v>GEORGETOWN,GUYANACOLON FREE ZONE标准所有0~999</v>
      </c>
      <c r="B350" s="720" t="s">
        <v>1331</v>
      </c>
      <c r="C350" s="720" t="s">
        <v>732</v>
      </c>
      <c r="D350" s="721">
        <v>220</v>
      </c>
      <c r="E350" s="721">
        <v>230</v>
      </c>
      <c r="F350" s="721">
        <v>0</v>
      </c>
      <c r="G350" s="721">
        <v>0</v>
      </c>
      <c r="H350" s="720" t="s">
        <v>1149</v>
      </c>
      <c r="I350" s="720" t="s">
        <v>1112</v>
      </c>
      <c r="J350" s="720" t="s">
        <v>3093</v>
      </c>
      <c r="K350" s="720" t="s">
        <v>1073</v>
      </c>
      <c r="L350" s="649" t="s">
        <v>1055</v>
      </c>
      <c r="M350" s="722">
        <v>43570</v>
      </c>
      <c r="N350" s="649"/>
      <c r="O350" s="721">
        <v>1</v>
      </c>
      <c r="P350" s="720" t="s">
        <v>1056</v>
      </c>
      <c r="Q350" s="720" t="s">
        <v>1066</v>
      </c>
      <c r="R350" s="720"/>
      <c r="S350" s="649" t="s">
        <v>1059</v>
      </c>
      <c r="T350" s="720" t="s">
        <v>2483</v>
      </c>
    </row>
    <row r="351" spans="1:20" s="364" customFormat="1" ht="15.95" customHeight="1">
      <c r="A351" s="364" t="str">
        <f t="shared" ref="A351:A388" si="8">B351&amp;C351&amp;S351&amp;L351&amp;P351</f>
        <v>GIJONBARCELONA标准所有0~999</v>
      </c>
      <c r="B351" s="720" t="s">
        <v>1332</v>
      </c>
      <c r="C351" s="720" t="s">
        <v>1103</v>
      </c>
      <c r="D351" s="721">
        <v>-82</v>
      </c>
      <c r="E351" s="721">
        <v>-77</v>
      </c>
      <c r="F351" s="721">
        <v>0</v>
      </c>
      <c r="G351" s="721">
        <v>0</v>
      </c>
      <c r="H351" s="720" t="s">
        <v>1593</v>
      </c>
      <c r="I351" s="720" t="s">
        <v>1119</v>
      </c>
      <c r="J351" s="720" t="s">
        <v>3801</v>
      </c>
      <c r="K351" s="720" t="s">
        <v>1130</v>
      </c>
      <c r="L351" s="649" t="s">
        <v>1055</v>
      </c>
      <c r="M351" s="722">
        <v>43570</v>
      </c>
      <c r="N351" s="649"/>
      <c r="O351" s="721">
        <v>1</v>
      </c>
      <c r="P351" s="720" t="s">
        <v>1056</v>
      </c>
      <c r="Q351" s="720" t="s">
        <v>1057</v>
      </c>
      <c r="R351" s="720" t="s">
        <v>1058</v>
      </c>
      <c r="S351" s="649" t="s">
        <v>1059</v>
      </c>
      <c r="T351" s="720"/>
    </row>
    <row r="352" spans="1:20" s="364" customFormat="1" ht="15.95" customHeight="1">
      <c r="A352" s="364" t="str">
        <f t="shared" si="8"/>
        <v>GISBORNEAUCKLAND标准所有0~999</v>
      </c>
      <c r="B352" s="720" t="s">
        <v>1333</v>
      </c>
      <c r="C352" s="720" t="s">
        <v>1089</v>
      </c>
      <c r="D352" s="721">
        <v>90</v>
      </c>
      <c r="E352" s="721">
        <v>95</v>
      </c>
      <c r="F352" s="721">
        <v>0</v>
      </c>
      <c r="G352" s="721">
        <v>0</v>
      </c>
      <c r="H352" s="720" t="s">
        <v>1090</v>
      </c>
      <c r="I352" s="720" t="s">
        <v>1489</v>
      </c>
      <c r="J352" s="720" t="s">
        <v>2791</v>
      </c>
      <c r="K352" s="720" t="s">
        <v>1078</v>
      </c>
      <c r="L352" s="649" t="s">
        <v>1055</v>
      </c>
      <c r="M352" s="722">
        <v>43438</v>
      </c>
      <c r="N352" s="649"/>
      <c r="O352" s="721">
        <v>1</v>
      </c>
      <c r="P352" s="720" t="s">
        <v>1056</v>
      </c>
      <c r="Q352" s="720" t="s">
        <v>1066</v>
      </c>
      <c r="R352" s="720"/>
      <c r="S352" s="649" t="s">
        <v>1059</v>
      </c>
      <c r="T352" s="720"/>
    </row>
    <row r="353" spans="1:20" s="364" customFormat="1" ht="15.95" customHeight="1">
      <c r="A353" s="364" t="str">
        <f t="shared" si="8"/>
        <v>GLASGOWFELIXSTOWE低所有0~3</v>
      </c>
      <c r="B353" s="720" t="s">
        <v>1334</v>
      </c>
      <c r="C353" s="720" t="s">
        <v>1186</v>
      </c>
      <c r="D353" s="721">
        <v>-106</v>
      </c>
      <c r="E353" s="721">
        <v>-101</v>
      </c>
      <c r="F353" s="721">
        <v>70</v>
      </c>
      <c r="G353" s="721">
        <v>0</v>
      </c>
      <c r="H353" s="720" t="s">
        <v>3936</v>
      </c>
      <c r="I353" s="720" t="s">
        <v>1072</v>
      </c>
      <c r="J353" s="720" t="s">
        <v>2992</v>
      </c>
      <c r="K353" s="720" t="s">
        <v>1335</v>
      </c>
      <c r="L353" s="649" t="s">
        <v>1055</v>
      </c>
      <c r="M353" s="722">
        <v>43586</v>
      </c>
      <c r="N353" s="649"/>
      <c r="O353" s="721">
        <v>1</v>
      </c>
      <c r="P353" s="720" t="s">
        <v>1188</v>
      </c>
      <c r="Q353" s="720" t="s">
        <v>1057</v>
      </c>
      <c r="R353" s="720" t="s">
        <v>1058</v>
      </c>
      <c r="S353" s="649" t="s">
        <v>1060</v>
      </c>
      <c r="T353" s="720" t="s">
        <v>2445</v>
      </c>
    </row>
    <row r="354" spans="1:20" s="364" customFormat="1" ht="15.95" customHeight="1">
      <c r="A354" s="364" t="str">
        <f t="shared" si="8"/>
        <v>GLASGOWFELIXSTOWE标准所有0~3</v>
      </c>
      <c r="B354" s="720" t="s">
        <v>1334</v>
      </c>
      <c r="C354" s="720" t="s">
        <v>1186</v>
      </c>
      <c r="D354" s="721">
        <v>-36</v>
      </c>
      <c r="E354" s="721">
        <v>-31</v>
      </c>
      <c r="F354" s="721">
        <v>0</v>
      </c>
      <c r="G354" s="721">
        <v>0</v>
      </c>
      <c r="H354" s="720" t="s">
        <v>3936</v>
      </c>
      <c r="I354" s="720" t="s">
        <v>1072</v>
      </c>
      <c r="J354" s="720" t="s">
        <v>2992</v>
      </c>
      <c r="K354" s="720" t="s">
        <v>1335</v>
      </c>
      <c r="L354" s="649" t="s">
        <v>1055</v>
      </c>
      <c r="M354" s="722">
        <v>43586</v>
      </c>
      <c r="N354" s="649"/>
      <c r="O354" s="721">
        <v>1</v>
      </c>
      <c r="P354" s="720" t="s">
        <v>1188</v>
      </c>
      <c r="Q354" s="720" t="s">
        <v>1057</v>
      </c>
      <c r="R354" s="720" t="s">
        <v>1058</v>
      </c>
      <c r="S354" s="649" t="s">
        <v>1059</v>
      </c>
      <c r="T354" s="720" t="s">
        <v>2444</v>
      </c>
    </row>
    <row r="355" spans="1:20" s="364" customFormat="1" ht="15.95" customHeight="1">
      <c r="A355" s="364" t="str">
        <f t="shared" si="8"/>
        <v>GLASGOWFELIXSTOWE低所有3~999</v>
      </c>
      <c r="B355" s="720" t="s">
        <v>1334</v>
      </c>
      <c r="C355" s="720" t="s">
        <v>1186</v>
      </c>
      <c r="D355" s="721">
        <v>-101</v>
      </c>
      <c r="E355" s="721">
        <v>-96</v>
      </c>
      <c r="F355" s="721">
        <v>70</v>
      </c>
      <c r="G355" s="721">
        <v>0</v>
      </c>
      <c r="H355" s="720" t="s">
        <v>3936</v>
      </c>
      <c r="I355" s="720" t="s">
        <v>1072</v>
      </c>
      <c r="J355" s="720" t="s">
        <v>2992</v>
      </c>
      <c r="K355" s="720" t="s">
        <v>1187</v>
      </c>
      <c r="L355" s="649" t="s">
        <v>1055</v>
      </c>
      <c r="M355" s="722">
        <v>43586</v>
      </c>
      <c r="N355" s="649"/>
      <c r="O355" s="721">
        <v>1</v>
      </c>
      <c r="P355" s="720" t="s">
        <v>1160</v>
      </c>
      <c r="Q355" s="720" t="s">
        <v>1057</v>
      </c>
      <c r="R355" s="720" t="s">
        <v>1058</v>
      </c>
      <c r="S355" s="649" t="s">
        <v>1060</v>
      </c>
      <c r="T355" s="720" t="s">
        <v>2485</v>
      </c>
    </row>
    <row r="356" spans="1:20" s="364" customFormat="1" ht="15.95" customHeight="1">
      <c r="A356" s="364" t="str">
        <f t="shared" si="8"/>
        <v>GLASGOWFELIXSTOWE标准所有3~999</v>
      </c>
      <c r="B356" s="720" t="s">
        <v>1334</v>
      </c>
      <c r="C356" s="720" t="s">
        <v>1186</v>
      </c>
      <c r="D356" s="721">
        <v>-31</v>
      </c>
      <c r="E356" s="721">
        <v>-26</v>
      </c>
      <c r="F356" s="721">
        <v>0</v>
      </c>
      <c r="G356" s="721">
        <v>0</v>
      </c>
      <c r="H356" s="720" t="s">
        <v>3936</v>
      </c>
      <c r="I356" s="720" t="s">
        <v>1072</v>
      </c>
      <c r="J356" s="720" t="s">
        <v>2992</v>
      </c>
      <c r="K356" s="720" t="s">
        <v>1187</v>
      </c>
      <c r="L356" s="649" t="s">
        <v>1055</v>
      </c>
      <c r="M356" s="722">
        <v>43586</v>
      </c>
      <c r="N356" s="649"/>
      <c r="O356" s="721">
        <v>1</v>
      </c>
      <c r="P356" s="720" t="s">
        <v>1160</v>
      </c>
      <c r="Q356" s="720" t="s">
        <v>1057</v>
      </c>
      <c r="R356" s="720" t="s">
        <v>1058</v>
      </c>
      <c r="S356" s="649" t="s">
        <v>1059</v>
      </c>
      <c r="T356" s="720" t="s">
        <v>2484</v>
      </c>
    </row>
    <row r="357" spans="1:20" s="364" customFormat="1" ht="15.95" customHeight="1">
      <c r="A357" s="364" t="str">
        <f t="shared" si="8"/>
        <v>GLASGOWSOUTHAMPTON标准所有0~3</v>
      </c>
      <c r="B357" s="720" t="s">
        <v>1334</v>
      </c>
      <c r="C357" s="720" t="s">
        <v>1189</v>
      </c>
      <c r="D357" s="721">
        <v>-36</v>
      </c>
      <c r="E357" s="721">
        <v>-31</v>
      </c>
      <c r="F357" s="721">
        <v>0</v>
      </c>
      <c r="G357" s="721">
        <v>0</v>
      </c>
      <c r="H357" s="720" t="s">
        <v>1097</v>
      </c>
      <c r="I357" s="720" t="s">
        <v>1098</v>
      </c>
      <c r="J357" s="720" t="s">
        <v>1374</v>
      </c>
      <c r="K357" s="720" t="s">
        <v>1335</v>
      </c>
      <c r="L357" s="649" t="s">
        <v>1055</v>
      </c>
      <c r="M357" s="722">
        <v>43586</v>
      </c>
      <c r="N357" s="649"/>
      <c r="O357" s="721">
        <v>1</v>
      </c>
      <c r="P357" s="720" t="s">
        <v>1188</v>
      </c>
      <c r="Q357" s="720" t="s">
        <v>1057</v>
      </c>
      <c r="R357" s="720" t="s">
        <v>1058</v>
      </c>
      <c r="S357" s="649" t="s">
        <v>1059</v>
      </c>
      <c r="T357" s="720" t="s">
        <v>2444</v>
      </c>
    </row>
    <row r="358" spans="1:20" s="364" customFormat="1" ht="15.95" customHeight="1">
      <c r="A358" s="364" t="str">
        <f t="shared" si="8"/>
        <v>GLASGOWSOUTHAMPTON低所有0~3</v>
      </c>
      <c r="B358" s="720" t="s">
        <v>1334</v>
      </c>
      <c r="C358" s="720" t="s">
        <v>1189</v>
      </c>
      <c r="D358" s="721">
        <v>-106</v>
      </c>
      <c r="E358" s="721">
        <v>-101</v>
      </c>
      <c r="F358" s="721">
        <v>70</v>
      </c>
      <c r="G358" s="721">
        <v>0</v>
      </c>
      <c r="H358" s="720" t="s">
        <v>1097</v>
      </c>
      <c r="I358" s="720" t="s">
        <v>1098</v>
      </c>
      <c r="J358" s="720" t="s">
        <v>1374</v>
      </c>
      <c r="K358" s="720" t="s">
        <v>1335</v>
      </c>
      <c r="L358" s="649" t="s">
        <v>1055</v>
      </c>
      <c r="M358" s="722">
        <v>43586</v>
      </c>
      <c r="N358" s="649"/>
      <c r="O358" s="721">
        <v>1</v>
      </c>
      <c r="P358" s="720" t="s">
        <v>1188</v>
      </c>
      <c r="Q358" s="720" t="s">
        <v>1057</v>
      </c>
      <c r="R358" s="649" t="s">
        <v>1058</v>
      </c>
      <c r="S358" s="649" t="s">
        <v>1060</v>
      </c>
      <c r="T358" s="720" t="s">
        <v>2445</v>
      </c>
    </row>
    <row r="359" spans="1:20" s="364" customFormat="1" ht="15.95" customHeight="1">
      <c r="A359" s="364" t="str">
        <f t="shared" si="8"/>
        <v>GLASGOWSOUTHAMPTON标准所有3~999</v>
      </c>
      <c r="B359" s="720" t="s">
        <v>1334</v>
      </c>
      <c r="C359" s="720" t="s">
        <v>1189</v>
      </c>
      <c r="D359" s="721">
        <v>-31</v>
      </c>
      <c r="E359" s="721">
        <v>-26</v>
      </c>
      <c r="F359" s="721">
        <v>0</v>
      </c>
      <c r="G359" s="721">
        <v>0</v>
      </c>
      <c r="H359" s="720" t="s">
        <v>1097</v>
      </c>
      <c r="I359" s="720" t="s">
        <v>1098</v>
      </c>
      <c r="J359" s="720" t="s">
        <v>1374</v>
      </c>
      <c r="K359" s="649" t="s">
        <v>1187</v>
      </c>
      <c r="L359" s="649" t="s">
        <v>1055</v>
      </c>
      <c r="M359" s="722">
        <v>43586</v>
      </c>
      <c r="N359" s="649"/>
      <c r="O359" s="721">
        <v>1</v>
      </c>
      <c r="P359" s="720" t="s">
        <v>1160</v>
      </c>
      <c r="Q359" s="720" t="s">
        <v>1057</v>
      </c>
      <c r="R359" s="720" t="s">
        <v>1058</v>
      </c>
      <c r="S359" s="649" t="s">
        <v>1059</v>
      </c>
      <c r="T359" s="649" t="s">
        <v>2484</v>
      </c>
    </row>
    <row r="360" spans="1:20" s="364" customFormat="1" ht="15.95" customHeight="1">
      <c r="A360" s="364" t="str">
        <f t="shared" si="8"/>
        <v>GLASGOWSOUTHAMPTON低所有3~999</v>
      </c>
      <c r="B360" s="720" t="s">
        <v>1334</v>
      </c>
      <c r="C360" s="720" t="s">
        <v>1189</v>
      </c>
      <c r="D360" s="721">
        <v>-101</v>
      </c>
      <c r="E360" s="721">
        <v>-96</v>
      </c>
      <c r="F360" s="721">
        <v>70</v>
      </c>
      <c r="G360" s="721">
        <v>0</v>
      </c>
      <c r="H360" s="720" t="s">
        <v>1097</v>
      </c>
      <c r="I360" s="720" t="s">
        <v>1098</v>
      </c>
      <c r="J360" s="720" t="s">
        <v>1374</v>
      </c>
      <c r="K360" s="720" t="s">
        <v>1187</v>
      </c>
      <c r="L360" s="649" t="s">
        <v>1055</v>
      </c>
      <c r="M360" s="722">
        <v>43586</v>
      </c>
      <c r="N360" s="649"/>
      <c r="O360" s="721">
        <v>1</v>
      </c>
      <c r="P360" s="720" t="s">
        <v>1160</v>
      </c>
      <c r="Q360" s="720" t="s">
        <v>1057</v>
      </c>
      <c r="R360" s="720" t="s">
        <v>1058</v>
      </c>
      <c r="S360" s="649" t="s">
        <v>1060</v>
      </c>
      <c r="T360" s="720" t="s">
        <v>2485</v>
      </c>
    </row>
    <row r="361" spans="1:20" s="364" customFormat="1" ht="15.95" customHeight="1">
      <c r="A361" s="364" t="str">
        <f t="shared" si="8"/>
        <v>GLOUCESTERFELIXSTOWE低所有0~999</v>
      </c>
      <c r="B361" s="720" t="s">
        <v>2348</v>
      </c>
      <c r="C361" s="720" t="s">
        <v>1186</v>
      </c>
      <c r="D361" s="721">
        <v>-136</v>
      </c>
      <c r="E361" s="721">
        <v>-131</v>
      </c>
      <c r="F361" s="721">
        <v>70</v>
      </c>
      <c r="G361" s="721">
        <v>0</v>
      </c>
      <c r="H361" s="720" t="s">
        <v>3936</v>
      </c>
      <c r="I361" s="720" t="s">
        <v>1072</v>
      </c>
      <c r="J361" s="720" t="s">
        <v>2992</v>
      </c>
      <c r="K361" s="720" t="s">
        <v>1335</v>
      </c>
      <c r="L361" s="649" t="s">
        <v>1055</v>
      </c>
      <c r="M361" s="722">
        <v>43586</v>
      </c>
      <c r="N361" s="649"/>
      <c r="O361" s="721">
        <v>1</v>
      </c>
      <c r="P361" s="720" t="s">
        <v>1056</v>
      </c>
      <c r="Q361" s="720" t="s">
        <v>1057</v>
      </c>
      <c r="R361" s="720" t="s">
        <v>1058</v>
      </c>
      <c r="S361" s="649" t="s">
        <v>1060</v>
      </c>
      <c r="T361" s="720" t="s">
        <v>2421</v>
      </c>
    </row>
    <row r="362" spans="1:20" s="364" customFormat="1" ht="15.95" customHeight="1">
      <c r="A362" s="364" t="str">
        <f t="shared" si="8"/>
        <v>GLOUCESTERSOUTHAMPTON低所有0~999</v>
      </c>
      <c r="B362" s="720" t="s">
        <v>2348</v>
      </c>
      <c r="C362" s="720" t="s">
        <v>1189</v>
      </c>
      <c r="D362" s="721">
        <v>-136</v>
      </c>
      <c r="E362" s="721">
        <v>-131</v>
      </c>
      <c r="F362" s="721">
        <v>70</v>
      </c>
      <c r="G362" s="721">
        <v>0</v>
      </c>
      <c r="H362" s="720" t="s">
        <v>1097</v>
      </c>
      <c r="I362" s="720" t="s">
        <v>1098</v>
      </c>
      <c r="J362" s="720" t="s">
        <v>1374</v>
      </c>
      <c r="K362" s="720" t="s">
        <v>1335</v>
      </c>
      <c r="L362" s="649" t="s">
        <v>1055</v>
      </c>
      <c r="M362" s="722">
        <v>43586</v>
      </c>
      <c r="N362" s="649"/>
      <c r="O362" s="721">
        <v>1</v>
      </c>
      <c r="P362" s="720" t="s">
        <v>1056</v>
      </c>
      <c r="Q362" s="720" t="s">
        <v>1057</v>
      </c>
      <c r="R362" s="720" t="s">
        <v>1058</v>
      </c>
      <c r="S362" s="649" t="s">
        <v>1060</v>
      </c>
      <c r="T362" s="720" t="s">
        <v>2421</v>
      </c>
    </row>
    <row r="363" spans="1:20" s="364" customFormat="1" ht="15.95" customHeight="1">
      <c r="A363" s="364" t="str">
        <f t="shared" si="8"/>
        <v>GOMELHAMBURG标准所有0~999</v>
      </c>
      <c r="B363" s="720" t="s">
        <v>3390</v>
      </c>
      <c r="C363" s="720" t="s">
        <v>738</v>
      </c>
      <c r="D363" s="721">
        <v>176</v>
      </c>
      <c r="E363" s="721">
        <v>181</v>
      </c>
      <c r="F363" s="721">
        <v>0</v>
      </c>
      <c r="G363" s="721">
        <v>0</v>
      </c>
      <c r="H363" s="720" t="s">
        <v>3930</v>
      </c>
      <c r="I363" s="720" t="s">
        <v>3931</v>
      </c>
      <c r="J363" s="720" t="s">
        <v>3932</v>
      </c>
      <c r="K363" s="720" t="s">
        <v>1087</v>
      </c>
      <c r="L363" s="649" t="s">
        <v>1055</v>
      </c>
      <c r="M363" s="722">
        <v>43586</v>
      </c>
      <c r="N363" s="649"/>
      <c r="O363" s="721">
        <v>1</v>
      </c>
      <c r="P363" s="720" t="s">
        <v>1056</v>
      </c>
      <c r="Q363" s="720" t="s">
        <v>1066</v>
      </c>
      <c r="R363" s="720"/>
      <c r="S363" s="649" t="s">
        <v>1059</v>
      </c>
      <c r="T363" s="720" t="s">
        <v>3388</v>
      </c>
    </row>
    <row r="364" spans="1:20" s="364" customFormat="1" ht="15.95" customHeight="1">
      <c r="A364" s="364" t="str">
        <f t="shared" si="8"/>
        <v>GORIZIAGENOVA标准所有0~999</v>
      </c>
      <c r="B364" s="720" t="s">
        <v>1336</v>
      </c>
      <c r="C364" s="720" t="s">
        <v>733</v>
      </c>
      <c r="D364" s="721">
        <v>-128</v>
      </c>
      <c r="E364" s="721">
        <v>-123</v>
      </c>
      <c r="F364" s="721">
        <v>0</v>
      </c>
      <c r="G364" s="721">
        <v>0</v>
      </c>
      <c r="H364" s="720" t="s">
        <v>1152</v>
      </c>
      <c r="I364" s="720" t="s">
        <v>1072</v>
      </c>
      <c r="J364" s="720" t="s">
        <v>3654</v>
      </c>
      <c r="K364" s="720"/>
      <c r="L364" s="649" t="s">
        <v>1055</v>
      </c>
      <c r="M364" s="722">
        <v>43570</v>
      </c>
      <c r="N364" s="649"/>
      <c r="O364" s="721">
        <v>1</v>
      </c>
      <c r="P364" s="720" t="s">
        <v>1056</v>
      </c>
      <c r="Q364" s="720" t="s">
        <v>1057</v>
      </c>
      <c r="R364" s="720" t="s">
        <v>1058</v>
      </c>
      <c r="S364" s="649" t="s">
        <v>1059</v>
      </c>
      <c r="T364" s="720"/>
    </row>
    <row r="365" spans="1:20" s="364" customFormat="1" ht="15.95" customHeight="1">
      <c r="A365" s="364" t="str">
        <f t="shared" si="8"/>
        <v>GOTHENBURGGOTHENBURG低所有0~999</v>
      </c>
      <c r="B365" s="720" t="s">
        <v>1337</v>
      </c>
      <c r="C365" s="720" t="s">
        <v>1337</v>
      </c>
      <c r="D365" s="721">
        <v>-141</v>
      </c>
      <c r="E365" s="721">
        <v>-136</v>
      </c>
      <c r="F365" s="721">
        <v>100</v>
      </c>
      <c r="G365" s="721">
        <v>0</v>
      </c>
      <c r="H365" s="720" t="s">
        <v>1107</v>
      </c>
      <c r="I365" s="720" t="s">
        <v>1097</v>
      </c>
      <c r="J365" s="720" t="s">
        <v>2645</v>
      </c>
      <c r="K365" s="720" t="s">
        <v>1338</v>
      </c>
      <c r="L365" s="649" t="s">
        <v>1055</v>
      </c>
      <c r="M365" s="722">
        <v>43586</v>
      </c>
      <c r="N365" s="649"/>
      <c r="O365" s="721">
        <v>1</v>
      </c>
      <c r="P365" s="720" t="s">
        <v>1056</v>
      </c>
      <c r="Q365" s="720" t="s">
        <v>1057</v>
      </c>
      <c r="R365" s="720" t="s">
        <v>1058</v>
      </c>
      <c r="S365" s="649" t="s">
        <v>1060</v>
      </c>
      <c r="T365" s="720" t="s">
        <v>2421</v>
      </c>
    </row>
    <row r="366" spans="1:20" s="364" customFormat="1" ht="15.95" customHeight="1">
      <c r="A366" s="364" t="str">
        <f t="shared" si="8"/>
        <v>GOTHENBURGGOTHENBURG标准所有0~999</v>
      </c>
      <c r="B366" s="720" t="s">
        <v>1337</v>
      </c>
      <c r="C366" s="720" t="s">
        <v>1337</v>
      </c>
      <c r="D366" s="721">
        <v>-41</v>
      </c>
      <c r="E366" s="721">
        <v>-36</v>
      </c>
      <c r="F366" s="721">
        <v>0</v>
      </c>
      <c r="G366" s="721">
        <v>0</v>
      </c>
      <c r="H366" s="720" t="s">
        <v>1107</v>
      </c>
      <c r="I366" s="720" t="s">
        <v>1097</v>
      </c>
      <c r="J366" s="720" t="s">
        <v>2645</v>
      </c>
      <c r="K366" s="720" t="s">
        <v>1338</v>
      </c>
      <c r="L366" s="649" t="s">
        <v>1055</v>
      </c>
      <c r="M366" s="722">
        <v>43586</v>
      </c>
      <c r="N366" s="649"/>
      <c r="O366" s="721">
        <v>1</v>
      </c>
      <c r="P366" s="720" t="s">
        <v>1056</v>
      </c>
      <c r="Q366" s="720" t="s">
        <v>1057</v>
      </c>
      <c r="R366" s="720" t="s">
        <v>1058</v>
      </c>
      <c r="S366" s="649" t="s">
        <v>1059</v>
      </c>
      <c r="T366" s="649" t="s">
        <v>2422</v>
      </c>
    </row>
    <row r="367" spans="1:20" s="364" customFormat="1" ht="15.95" customHeight="1">
      <c r="A367" s="364" t="str">
        <f t="shared" si="8"/>
        <v>GOTTINGENHAMBURG标准所有0~999</v>
      </c>
      <c r="B367" s="720" t="s">
        <v>1339</v>
      </c>
      <c r="C367" s="720" t="s">
        <v>738</v>
      </c>
      <c r="D367" s="721">
        <v>-55</v>
      </c>
      <c r="E367" s="721">
        <v>-50</v>
      </c>
      <c r="F367" s="721">
        <v>90</v>
      </c>
      <c r="G367" s="721">
        <v>0</v>
      </c>
      <c r="H367" s="720" t="s">
        <v>3930</v>
      </c>
      <c r="I367" s="720" t="s">
        <v>3931</v>
      </c>
      <c r="J367" s="720" t="s">
        <v>3932</v>
      </c>
      <c r="K367" s="720" t="s">
        <v>1178</v>
      </c>
      <c r="L367" s="649" t="s">
        <v>1055</v>
      </c>
      <c r="M367" s="722">
        <v>43586</v>
      </c>
      <c r="N367" s="649"/>
      <c r="O367" s="721">
        <v>1</v>
      </c>
      <c r="P367" s="720" t="s">
        <v>1056</v>
      </c>
      <c r="Q367" s="720" t="s">
        <v>1057</v>
      </c>
      <c r="R367" s="649" t="s">
        <v>1058</v>
      </c>
      <c r="S367" s="649" t="s">
        <v>1059</v>
      </c>
      <c r="T367" s="720" t="s">
        <v>2452</v>
      </c>
    </row>
    <row r="368" spans="1:20" s="364" customFormat="1" ht="15.95" customHeight="1">
      <c r="A368" s="364" t="str">
        <f t="shared" si="8"/>
        <v>GRANGEMOUTHFELIXSTOWE低所有0~999</v>
      </c>
      <c r="B368" s="720" t="s">
        <v>2346</v>
      </c>
      <c r="C368" s="720" t="s">
        <v>1186</v>
      </c>
      <c r="D368" s="721">
        <v>-101</v>
      </c>
      <c r="E368" s="721">
        <v>-96</v>
      </c>
      <c r="F368" s="721">
        <v>70</v>
      </c>
      <c r="G368" s="721">
        <v>0</v>
      </c>
      <c r="H368" s="720" t="s">
        <v>3936</v>
      </c>
      <c r="I368" s="720" t="s">
        <v>1072</v>
      </c>
      <c r="J368" s="720" t="s">
        <v>2992</v>
      </c>
      <c r="K368" s="649" t="s">
        <v>1335</v>
      </c>
      <c r="L368" s="649" t="s">
        <v>1055</v>
      </c>
      <c r="M368" s="722">
        <v>43586</v>
      </c>
      <c r="N368" s="649"/>
      <c r="O368" s="721">
        <v>1</v>
      </c>
      <c r="P368" s="720" t="s">
        <v>1056</v>
      </c>
      <c r="Q368" s="720" t="s">
        <v>1057</v>
      </c>
      <c r="R368" s="720" t="s">
        <v>1058</v>
      </c>
      <c r="S368" s="649" t="s">
        <v>1060</v>
      </c>
      <c r="T368" s="649" t="s">
        <v>2477</v>
      </c>
    </row>
    <row r="369" spans="1:20" s="364" customFormat="1" ht="15.95" customHeight="1">
      <c r="A369" s="364" t="str">
        <f t="shared" si="8"/>
        <v>GRANGEMOUTHSOUTHAMPTON低所有0~999</v>
      </c>
      <c r="B369" s="720" t="s">
        <v>2346</v>
      </c>
      <c r="C369" s="720" t="s">
        <v>1189</v>
      </c>
      <c r="D369" s="721">
        <v>-101</v>
      </c>
      <c r="E369" s="721">
        <v>-96</v>
      </c>
      <c r="F369" s="721">
        <v>70</v>
      </c>
      <c r="G369" s="721">
        <v>0</v>
      </c>
      <c r="H369" s="720" t="s">
        <v>1097</v>
      </c>
      <c r="I369" s="720" t="s">
        <v>1098</v>
      </c>
      <c r="J369" s="720" t="s">
        <v>1374</v>
      </c>
      <c r="K369" s="720" t="s">
        <v>1335</v>
      </c>
      <c r="L369" s="649" t="s">
        <v>1055</v>
      </c>
      <c r="M369" s="722">
        <v>43586</v>
      </c>
      <c r="N369" s="649"/>
      <c r="O369" s="721">
        <v>1</v>
      </c>
      <c r="P369" s="720" t="s">
        <v>1056</v>
      </c>
      <c r="Q369" s="720" t="s">
        <v>1057</v>
      </c>
      <c r="R369" s="720" t="s">
        <v>1058</v>
      </c>
      <c r="S369" s="649" t="s">
        <v>1060</v>
      </c>
      <c r="T369" s="720" t="s">
        <v>2477</v>
      </c>
    </row>
    <row r="370" spans="1:20" s="364" customFormat="1" ht="15.95" customHeight="1">
      <c r="A370" s="364" t="str">
        <f t="shared" si="8"/>
        <v>GRAZKOPER标准所有0~999</v>
      </c>
      <c r="B370" s="720" t="s">
        <v>1340</v>
      </c>
      <c r="C370" s="720" t="s">
        <v>1106</v>
      </c>
      <c r="D370" s="721">
        <v>-156</v>
      </c>
      <c r="E370" s="721">
        <v>-151</v>
      </c>
      <c r="F370" s="721">
        <v>45</v>
      </c>
      <c r="G370" s="721">
        <v>0</v>
      </c>
      <c r="H370" s="720" t="s">
        <v>1112</v>
      </c>
      <c r="I370" s="720" t="s">
        <v>1107</v>
      </c>
      <c r="J370" s="720" t="s">
        <v>2788</v>
      </c>
      <c r="K370" s="720" t="s">
        <v>1218</v>
      </c>
      <c r="L370" s="649" t="s">
        <v>1055</v>
      </c>
      <c r="M370" s="722">
        <v>43586</v>
      </c>
      <c r="N370" s="649"/>
      <c r="O370" s="721">
        <v>1</v>
      </c>
      <c r="P370" s="720" t="s">
        <v>1056</v>
      </c>
      <c r="Q370" s="720" t="s">
        <v>1057</v>
      </c>
      <c r="R370" s="649" t="s">
        <v>1058</v>
      </c>
      <c r="S370" s="649" t="s">
        <v>1059</v>
      </c>
      <c r="T370" s="720" t="s">
        <v>2450</v>
      </c>
    </row>
    <row r="371" spans="1:20" s="364" customFormat="1" ht="15.95" customHeight="1">
      <c r="A371" s="364" t="str">
        <f t="shared" si="8"/>
        <v>GRENOBLELE HAVRE标准所有0~999</v>
      </c>
      <c r="B371" s="720" t="s">
        <v>1341</v>
      </c>
      <c r="C371" s="720" t="s">
        <v>1111</v>
      </c>
      <c r="D371" s="721">
        <v>-25</v>
      </c>
      <c r="E371" s="721">
        <v>-20</v>
      </c>
      <c r="F371" s="721">
        <v>0</v>
      </c>
      <c r="G371" s="721">
        <v>0</v>
      </c>
      <c r="H371" s="720" t="s">
        <v>1097</v>
      </c>
      <c r="I371" s="720" t="s">
        <v>1098</v>
      </c>
      <c r="J371" s="720" t="s">
        <v>2368</v>
      </c>
      <c r="K371" s="720" t="s">
        <v>1114</v>
      </c>
      <c r="L371" s="649" t="s">
        <v>1055</v>
      </c>
      <c r="M371" s="722">
        <v>43586</v>
      </c>
      <c r="N371" s="649"/>
      <c r="O371" s="721">
        <v>1</v>
      </c>
      <c r="P371" s="720" t="s">
        <v>1056</v>
      </c>
      <c r="Q371" s="720" t="s">
        <v>1057</v>
      </c>
      <c r="R371" s="649" t="s">
        <v>1058</v>
      </c>
      <c r="S371" s="649" t="s">
        <v>1059</v>
      </c>
      <c r="T371" s="649"/>
    </row>
    <row r="372" spans="1:20" s="364" customFormat="1" ht="15.95" customHeight="1">
      <c r="A372" s="364" t="str">
        <f t="shared" si="8"/>
        <v>GRODNOHAMBURG标准所有0~999</v>
      </c>
      <c r="B372" s="720" t="s">
        <v>3391</v>
      </c>
      <c r="C372" s="720" t="s">
        <v>738</v>
      </c>
      <c r="D372" s="721">
        <v>176</v>
      </c>
      <c r="E372" s="721">
        <v>181</v>
      </c>
      <c r="F372" s="721">
        <v>0</v>
      </c>
      <c r="G372" s="721">
        <v>0</v>
      </c>
      <c r="H372" s="720" t="s">
        <v>3930</v>
      </c>
      <c r="I372" s="720" t="s">
        <v>3931</v>
      </c>
      <c r="J372" s="720" t="s">
        <v>3932</v>
      </c>
      <c r="K372" s="720" t="s">
        <v>1087</v>
      </c>
      <c r="L372" s="649" t="s">
        <v>1055</v>
      </c>
      <c r="M372" s="722">
        <v>43586</v>
      </c>
      <c r="N372" s="649"/>
      <c r="O372" s="721">
        <v>1</v>
      </c>
      <c r="P372" s="720" t="s">
        <v>1056</v>
      </c>
      <c r="Q372" s="720" t="s">
        <v>1066</v>
      </c>
      <c r="R372" s="720"/>
      <c r="S372" s="649" t="s">
        <v>1059</v>
      </c>
      <c r="T372" s="720" t="s">
        <v>3388</v>
      </c>
    </row>
    <row r="373" spans="1:20" s="364" customFormat="1" ht="15.95" customHeight="1">
      <c r="A373" s="364" t="str">
        <f t="shared" si="8"/>
        <v>GROSSETOGENOVA标准所有0~999</v>
      </c>
      <c r="B373" s="720" t="s">
        <v>1342</v>
      </c>
      <c r="C373" s="720" t="s">
        <v>733</v>
      </c>
      <c r="D373" s="721">
        <v>-118</v>
      </c>
      <c r="E373" s="721">
        <v>-113</v>
      </c>
      <c r="F373" s="721">
        <v>0</v>
      </c>
      <c r="G373" s="721">
        <v>0</v>
      </c>
      <c r="H373" s="720" t="s">
        <v>1152</v>
      </c>
      <c r="I373" s="720" t="s">
        <v>1072</v>
      </c>
      <c r="J373" s="720" t="s">
        <v>3654</v>
      </c>
      <c r="K373" s="720"/>
      <c r="L373" s="649" t="s">
        <v>1055</v>
      </c>
      <c r="M373" s="722">
        <v>43570</v>
      </c>
      <c r="N373" s="649"/>
      <c r="O373" s="721">
        <v>1</v>
      </c>
      <c r="P373" s="720" t="s">
        <v>1056</v>
      </c>
      <c r="Q373" s="720" t="s">
        <v>1057</v>
      </c>
      <c r="R373" s="720" t="s">
        <v>1058</v>
      </c>
      <c r="S373" s="649" t="s">
        <v>1059</v>
      </c>
      <c r="T373" s="720"/>
    </row>
    <row r="374" spans="1:20" s="364" customFormat="1" ht="15.95" customHeight="1">
      <c r="A374" s="364" t="str">
        <f t="shared" si="8"/>
        <v>GUADALAJARA,MEXICOMANZANILLO,MEXICO标准所有0~999</v>
      </c>
      <c r="B374" s="720" t="s">
        <v>1343</v>
      </c>
      <c r="C374" s="720" t="s">
        <v>1077</v>
      </c>
      <c r="D374" s="721">
        <v>165</v>
      </c>
      <c r="E374" s="721">
        <v>175</v>
      </c>
      <c r="F374" s="721">
        <v>20</v>
      </c>
      <c r="G374" s="721">
        <v>15</v>
      </c>
      <c r="H374" s="720" t="s">
        <v>1125</v>
      </c>
      <c r="I374" s="720" t="s">
        <v>1064</v>
      </c>
      <c r="J374" s="720" t="s">
        <v>3166</v>
      </c>
      <c r="K374" s="720" t="s">
        <v>1078</v>
      </c>
      <c r="L374" s="649" t="s">
        <v>1055</v>
      </c>
      <c r="M374" s="722">
        <v>43570</v>
      </c>
      <c r="N374" s="649"/>
      <c r="O374" s="721">
        <v>1</v>
      </c>
      <c r="P374" s="720" t="s">
        <v>1056</v>
      </c>
      <c r="Q374" s="720" t="s">
        <v>1057</v>
      </c>
      <c r="R374" s="720" t="s">
        <v>1074</v>
      </c>
      <c r="S374" s="649" t="s">
        <v>1059</v>
      </c>
      <c r="T374" s="720" t="s">
        <v>2425</v>
      </c>
    </row>
    <row r="375" spans="1:20" s="364" customFormat="1" ht="15.95" customHeight="1">
      <c r="A375" s="364" t="str">
        <f t="shared" si="8"/>
        <v>GUADELOUPECOLON FREE ZONE标准所有0~999</v>
      </c>
      <c r="B375" s="720" t="s">
        <v>1344</v>
      </c>
      <c r="C375" s="720" t="s">
        <v>732</v>
      </c>
      <c r="D375" s="721">
        <v>467</v>
      </c>
      <c r="E375" s="721">
        <v>477</v>
      </c>
      <c r="F375" s="721">
        <v>0</v>
      </c>
      <c r="G375" s="721">
        <v>0</v>
      </c>
      <c r="H375" s="720" t="s">
        <v>1149</v>
      </c>
      <c r="I375" s="720" t="s">
        <v>1112</v>
      </c>
      <c r="J375" s="720" t="s">
        <v>3093</v>
      </c>
      <c r="K375" s="720" t="s">
        <v>1244</v>
      </c>
      <c r="L375" s="649" t="s">
        <v>1055</v>
      </c>
      <c r="M375" s="722">
        <v>43570</v>
      </c>
      <c r="N375" s="649"/>
      <c r="O375" s="721">
        <v>2</v>
      </c>
      <c r="P375" s="720" t="s">
        <v>1056</v>
      </c>
      <c r="Q375" s="720" t="s">
        <v>1066</v>
      </c>
      <c r="R375" s="720"/>
      <c r="S375" s="649" t="s">
        <v>1059</v>
      </c>
      <c r="T375" s="720" t="s">
        <v>2469</v>
      </c>
    </row>
    <row r="376" spans="1:20" s="364" customFormat="1" ht="15.95" customHeight="1">
      <c r="A376" s="364" t="str">
        <f t="shared" si="8"/>
        <v>GUAMHONG KONG标准所有0~999</v>
      </c>
      <c r="B376" s="720" t="s">
        <v>1345</v>
      </c>
      <c r="C376" s="720" t="s">
        <v>1240</v>
      </c>
      <c r="D376" s="721">
        <v>150</v>
      </c>
      <c r="E376" s="721">
        <v>155</v>
      </c>
      <c r="F376" s="721">
        <v>0</v>
      </c>
      <c r="G376" s="721">
        <v>0</v>
      </c>
      <c r="H376" s="720" t="s">
        <v>3791</v>
      </c>
      <c r="I376" s="720" t="s">
        <v>3792</v>
      </c>
      <c r="J376" s="720" t="s">
        <v>4168</v>
      </c>
      <c r="K376" s="720" t="s">
        <v>1081</v>
      </c>
      <c r="L376" s="649" t="s">
        <v>1055</v>
      </c>
      <c r="M376" s="722">
        <v>43593</v>
      </c>
      <c r="N376" s="649"/>
      <c r="O376" s="721">
        <v>1</v>
      </c>
      <c r="P376" s="720" t="s">
        <v>1056</v>
      </c>
      <c r="Q376" s="720" t="s">
        <v>1066</v>
      </c>
      <c r="R376" s="720"/>
      <c r="S376" s="649" t="s">
        <v>1059</v>
      </c>
      <c r="T376" s="720"/>
    </row>
    <row r="377" spans="1:20" s="364" customFormat="1" ht="15.95" customHeight="1">
      <c r="A377" s="364" t="str">
        <f t="shared" si="8"/>
        <v>GUATEMALA CITYGUATEMALA CITY标准所有0~999</v>
      </c>
      <c r="B377" s="720" t="s">
        <v>1076</v>
      </c>
      <c r="C377" s="720" t="s">
        <v>1076</v>
      </c>
      <c r="D377" s="721">
        <v>146</v>
      </c>
      <c r="E377" s="721">
        <v>156</v>
      </c>
      <c r="F377" s="721">
        <v>40</v>
      </c>
      <c r="G377" s="721">
        <v>0</v>
      </c>
      <c r="H377" s="720" t="s">
        <v>1071</v>
      </c>
      <c r="I377" s="720" t="s">
        <v>1072</v>
      </c>
      <c r="J377" s="720" t="s">
        <v>2992</v>
      </c>
      <c r="K377" s="720" t="s">
        <v>1136</v>
      </c>
      <c r="L377" s="649" t="s">
        <v>1055</v>
      </c>
      <c r="M377" s="722">
        <v>43570</v>
      </c>
      <c r="N377" s="649"/>
      <c r="O377" s="721">
        <v>1</v>
      </c>
      <c r="P377" s="720" t="s">
        <v>1056</v>
      </c>
      <c r="Q377" s="720" t="s">
        <v>1057</v>
      </c>
      <c r="R377" s="720" t="s">
        <v>1074</v>
      </c>
      <c r="S377" s="649" t="s">
        <v>1059</v>
      </c>
      <c r="T377" s="720" t="s">
        <v>2424</v>
      </c>
    </row>
    <row r="378" spans="1:20" s="364" customFormat="1" ht="15.95" customHeight="1">
      <c r="A378" s="364" t="str">
        <f t="shared" si="8"/>
        <v>GUATEMALA CITYSAN JOSE标准所有0~999</v>
      </c>
      <c r="B378" s="720" t="s">
        <v>1076</v>
      </c>
      <c r="C378" s="720" t="s">
        <v>731</v>
      </c>
      <c r="D378" s="721">
        <v>175</v>
      </c>
      <c r="E378" s="721">
        <v>185</v>
      </c>
      <c r="F378" s="721">
        <v>40</v>
      </c>
      <c r="G378" s="721">
        <v>0</v>
      </c>
      <c r="H378" s="720" t="s">
        <v>1149</v>
      </c>
      <c r="I378" s="720" t="s">
        <v>1112</v>
      </c>
      <c r="J378" s="720" t="s">
        <v>3179</v>
      </c>
      <c r="K378" s="720" t="s">
        <v>1075</v>
      </c>
      <c r="L378" s="649" t="s">
        <v>1055</v>
      </c>
      <c r="M378" s="722">
        <v>43570</v>
      </c>
      <c r="N378" s="649"/>
      <c r="O378" s="721">
        <v>1</v>
      </c>
      <c r="P378" s="720" t="s">
        <v>1056</v>
      </c>
      <c r="Q378" s="720" t="s">
        <v>1057</v>
      </c>
      <c r="R378" s="720" t="s">
        <v>1074</v>
      </c>
      <c r="S378" s="649" t="s">
        <v>1059</v>
      </c>
      <c r="T378" s="720" t="s">
        <v>2424</v>
      </c>
    </row>
    <row r="379" spans="1:20" s="364" customFormat="1" ht="15.95" customHeight="1">
      <c r="A379" s="364" t="str">
        <f t="shared" si="8"/>
        <v>GUATEMALA CITYCOLON FREE ZONE标准所有0~999</v>
      </c>
      <c r="B379" s="720" t="s">
        <v>1076</v>
      </c>
      <c r="C379" s="720" t="s">
        <v>732</v>
      </c>
      <c r="D379" s="721">
        <v>167</v>
      </c>
      <c r="E379" s="721">
        <v>177</v>
      </c>
      <c r="F379" s="721">
        <v>40</v>
      </c>
      <c r="G379" s="721">
        <v>0</v>
      </c>
      <c r="H379" s="720" t="s">
        <v>1149</v>
      </c>
      <c r="I379" s="720" t="s">
        <v>1112</v>
      </c>
      <c r="J379" s="720" t="s">
        <v>3093</v>
      </c>
      <c r="K379" s="720" t="s">
        <v>1087</v>
      </c>
      <c r="L379" s="649" t="s">
        <v>1055</v>
      </c>
      <c r="M379" s="722">
        <v>43570</v>
      </c>
      <c r="N379" s="649"/>
      <c r="O379" s="721">
        <v>1</v>
      </c>
      <c r="P379" s="720" t="s">
        <v>1056</v>
      </c>
      <c r="Q379" s="720" t="s">
        <v>1057</v>
      </c>
      <c r="R379" s="720" t="s">
        <v>1074</v>
      </c>
      <c r="S379" s="649" t="s">
        <v>1059</v>
      </c>
      <c r="T379" s="720" t="s">
        <v>2424</v>
      </c>
    </row>
    <row r="380" spans="1:20" s="364" customFormat="1" ht="15.95" customHeight="1">
      <c r="A380" s="364" t="str">
        <f t="shared" si="8"/>
        <v>GUAYAQUILGUAYAQUIL标准所有0~999</v>
      </c>
      <c r="B380" s="720" t="s">
        <v>1346</v>
      </c>
      <c r="C380" s="720" t="s">
        <v>1346</v>
      </c>
      <c r="D380" s="721">
        <v>15</v>
      </c>
      <c r="E380" s="721">
        <v>25</v>
      </c>
      <c r="F380" s="721">
        <v>35</v>
      </c>
      <c r="G380" s="721">
        <v>40</v>
      </c>
      <c r="H380" s="720" t="s">
        <v>1107</v>
      </c>
      <c r="I380" s="720" t="s">
        <v>1097</v>
      </c>
      <c r="J380" s="720" t="s">
        <v>3091</v>
      </c>
      <c r="K380" s="720" t="s">
        <v>1347</v>
      </c>
      <c r="L380" s="649" t="s">
        <v>1055</v>
      </c>
      <c r="M380" s="722">
        <v>43570</v>
      </c>
      <c r="N380" s="649"/>
      <c r="O380" s="721">
        <v>1</v>
      </c>
      <c r="P380" s="720" t="s">
        <v>1056</v>
      </c>
      <c r="Q380" s="720" t="s">
        <v>1057</v>
      </c>
      <c r="R380" s="720" t="s">
        <v>1074</v>
      </c>
      <c r="S380" s="649" t="s">
        <v>1059</v>
      </c>
      <c r="T380" s="720" t="s">
        <v>2424</v>
      </c>
    </row>
    <row r="381" spans="1:20" s="364" customFormat="1" ht="15.95" customHeight="1">
      <c r="A381" s="364" t="str">
        <f t="shared" si="8"/>
        <v>HAIFAASHDOD标准所有0~999</v>
      </c>
      <c r="B381" s="720" t="s">
        <v>1348</v>
      </c>
      <c r="C381" s="720" t="s">
        <v>734</v>
      </c>
      <c r="D381" s="721">
        <v>-9</v>
      </c>
      <c r="E381" s="721">
        <v>-4</v>
      </c>
      <c r="F381" s="721">
        <v>0</v>
      </c>
      <c r="G381" s="721">
        <v>0</v>
      </c>
      <c r="H381" s="720" t="s">
        <v>1152</v>
      </c>
      <c r="I381" s="720" t="s">
        <v>1072</v>
      </c>
      <c r="J381" s="720" t="s">
        <v>1748</v>
      </c>
      <c r="K381" s="720" t="s">
        <v>1137</v>
      </c>
      <c r="L381" s="649" t="s">
        <v>1055</v>
      </c>
      <c r="M381" s="722">
        <v>43586</v>
      </c>
      <c r="N381" s="649"/>
      <c r="O381" s="721">
        <v>1</v>
      </c>
      <c r="P381" s="720" t="s">
        <v>1056</v>
      </c>
      <c r="Q381" s="720" t="s">
        <v>1057</v>
      </c>
      <c r="R381" s="720" t="s">
        <v>1058</v>
      </c>
      <c r="S381" s="649" t="s">
        <v>1059</v>
      </c>
      <c r="T381" s="720" t="s">
        <v>2422</v>
      </c>
    </row>
    <row r="382" spans="1:20" s="364" customFormat="1" ht="15.95" customHeight="1">
      <c r="A382" s="364" t="str">
        <f t="shared" si="8"/>
        <v>HAIFAASHDOD低所有0~999</v>
      </c>
      <c r="B382" s="720" t="s">
        <v>1348</v>
      </c>
      <c r="C382" s="720" t="s">
        <v>734</v>
      </c>
      <c r="D382" s="721">
        <v>-59</v>
      </c>
      <c r="E382" s="721">
        <v>-54</v>
      </c>
      <c r="F382" s="721">
        <v>50</v>
      </c>
      <c r="G382" s="721">
        <v>0</v>
      </c>
      <c r="H382" s="720" t="s">
        <v>1152</v>
      </c>
      <c r="I382" s="720" t="s">
        <v>1072</v>
      </c>
      <c r="J382" s="720" t="s">
        <v>1748</v>
      </c>
      <c r="K382" s="720" t="s">
        <v>1137</v>
      </c>
      <c r="L382" s="649" t="s">
        <v>1055</v>
      </c>
      <c r="M382" s="722">
        <v>43586</v>
      </c>
      <c r="N382" s="649"/>
      <c r="O382" s="721">
        <v>1</v>
      </c>
      <c r="P382" s="720" t="s">
        <v>1056</v>
      </c>
      <c r="Q382" s="720" t="s">
        <v>1057</v>
      </c>
      <c r="R382" s="720" t="s">
        <v>1058</v>
      </c>
      <c r="S382" s="649" t="s">
        <v>1060</v>
      </c>
      <c r="T382" s="720" t="s">
        <v>2421</v>
      </c>
    </row>
    <row r="383" spans="1:20" s="364" customFormat="1" ht="15.95" customHeight="1">
      <c r="A383" s="364" t="str">
        <f t="shared" si="8"/>
        <v>HAIPHONGHAIPHONG标准所有0~999</v>
      </c>
      <c r="B383" s="720" t="s">
        <v>1349</v>
      </c>
      <c r="C383" s="720" t="s">
        <v>1349</v>
      </c>
      <c r="D383" s="721">
        <v>-13</v>
      </c>
      <c r="E383" s="721">
        <v>-8</v>
      </c>
      <c r="F383" s="721">
        <v>0</v>
      </c>
      <c r="G383" s="721">
        <v>0</v>
      </c>
      <c r="H383" s="720" t="s">
        <v>3761</v>
      </c>
      <c r="I383" s="720" t="s">
        <v>3762</v>
      </c>
      <c r="J383" s="720" t="s">
        <v>3763</v>
      </c>
      <c r="K383" s="720" t="s">
        <v>3701</v>
      </c>
      <c r="L383" s="649" t="s">
        <v>1055</v>
      </c>
      <c r="M383" s="722">
        <v>43529</v>
      </c>
      <c r="N383" s="649"/>
      <c r="O383" s="721">
        <v>0</v>
      </c>
      <c r="P383" s="720" t="s">
        <v>1056</v>
      </c>
      <c r="Q383" s="720" t="s">
        <v>1057</v>
      </c>
      <c r="R383" s="720" t="s">
        <v>1058</v>
      </c>
      <c r="S383" s="649" t="s">
        <v>1059</v>
      </c>
      <c r="T383" s="720" t="s">
        <v>2440</v>
      </c>
    </row>
    <row r="384" spans="1:20" s="364" customFormat="1" ht="15.95" customHeight="1">
      <c r="A384" s="364" t="str">
        <f t="shared" si="8"/>
        <v>HAKATAHAKATA标准同行0~999</v>
      </c>
      <c r="B384" s="720" t="s">
        <v>1324</v>
      </c>
      <c r="C384" s="720" t="s">
        <v>1324</v>
      </c>
      <c r="D384" s="721">
        <v>-35</v>
      </c>
      <c r="E384" s="721">
        <v>-35</v>
      </c>
      <c r="F384" s="721">
        <v>0</v>
      </c>
      <c r="G384" s="721">
        <v>0</v>
      </c>
      <c r="H384" s="720" t="s">
        <v>1052</v>
      </c>
      <c r="I384" s="720" t="s">
        <v>1053</v>
      </c>
      <c r="J384" s="720" t="s">
        <v>2803</v>
      </c>
      <c r="K384" s="720" t="s">
        <v>1112</v>
      </c>
      <c r="L384" s="649" t="s">
        <v>1082</v>
      </c>
      <c r="M384" s="722">
        <v>43435</v>
      </c>
      <c r="N384" s="649"/>
      <c r="O384" s="721">
        <v>1</v>
      </c>
      <c r="P384" s="720" t="s">
        <v>1056</v>
      </c>
      <c r="Q384" s="720" t="s">
        <v>1057</v>
      </c>
      <c r="R384" s="720" t="s">
        <v>1058</v>
      </c>
      <c r="S384" s="649" t="s">
        <v>1059</v>
      </c>
      <c r="T384" s="720" t="s">
        <v>2804</v>
      </c>
    </row>
    <row r="385" spans="1:20" s="364" customFormat="1" ht="15.95" customHeight="1">
      <c r="A385" s="364" t="str">
        <f t="shared" si="8"/>
        <v>HAKATAHAKATA标准直客0~999</v>
      </c>
      <c r="B385" s="720" t="s">
        <v>1324</v>
      </c>
      <c r="C385" s="720" t="s">
        <v>1324</v>
      </c>
      <c r="D385" s="721">
        <v>-40</v>
      </c>
      <c r="E385" s="721">
        <v>-40</v>
      </c>
      <c r="F385" s="721">
        <v>0</v>
      </c>
      <c r="G385" s="721">
        <v>0</v>
      </c>
      <c r="H385" s="720" t="s">
        <v>1052</v>
      </c>
      <c r="I385" s="720" t="s">
        <v>1053</v>
      </c>
      <c r="J385" s="720" t="s">
        <v>2803</v>
      </c>
      <c r="K385" s="720" t="s">
        <v>1112</v>
      </c>
      <c r="L385" s="649" t="s">
        <v>1083</v>
      </c>
      <c r="M385" s="722">
        <v>43435</v>
      </c>
      <c r="N385" s="649"/>
      <c r="O385" s="721">
        <v>1</v>
      </c>
      <c r="P385" s="720" t="s">
        <v>1056</v>
      </c>
      <c r="Q385" s="720" t="s">
        <v>1057</v>
      </c>
      <c r="R385" s="720" t="s">
        <v>1058</v>
      </c>
      <c r="S385" s="649" t="s">
        <v>1059</v>
      </c>
      <c r="T385" s="720" t="s">
        <v>2804</v>
      </c>
    </row>
    <row r="386" spans="1:20" s="364" customFormat="1" ht="15.95" customHeight="1">
      <c r="A386" s="364" t="str">
        <f t="shared" si="8"/>
        <v>HALDENOSLO标准所有0~999</v>
      </c>
      <c r="B386" s="720" t="s">
        <v>3331</v>
      </c>
      <c r="C386" s="720" t="s">
        <v>737</v>
      </c>
      <c r="D386" s="721">
        <v>34</v>
      </c>
      <c r="E386" s="721">
        <v>39</v>
      </c>
      <c r="F386" s="721">
        <v>0</v>
      </c>
      <c r="G386" s="721">
        <v>0</v>
      </c>
      <c r="H386" s="720" t="s">
        <v>1098</v>
      </c>
      <c r="I386" s="720" t="s">
        <v>1107</v>
      </c>
      <c r="J386" s="720" t="s">
        <v>3933</v>
      </c>
      <c r="K386" s="720" t="s">
        <v>1176</v>
      </c>
      <c r="L386" s="649" t="s">
        <v>1055</v>
      </c>
      <c r="M386" s="722">
        <v>43586</v>
      </c>
      <c r="N386" s="649"/>
      <c r="O386" s="721">
        <v>2</v>
      </c>
      <c r="P386" s="720" t="s">
        <v>1056</v>
      </c>
      <c r="Q386" s="720" t="s">
        <v>1057</v>
      </c>
      <c r="R386" s="720" t="s">
        <v>1058</v>
      </c>
      <c r="S386" s="649" t="s">
        <v>1059</v>
      </c>
      <c r="T386" s="720" t="s">
        <v>2422</v>
      </c>
    </row>
    <row r="387" spans="1:20" s="364" customFormat="1" ht="15.95" customHeight="1">
      <c r="A387" s="364" t="str">
        <f t="shared" si="8"/>
        <v>HAMADHAMAD标准所有0~999</v>
      </c>
      <c r="B387" s="720" t="s">
        <v>2683</v>
      </c>
      <c r="C387" s="720" t="s">
        <v>2683</v>
      </c>
      <c r="D387" s="721">
        <v>-10</v>
      </c>
      <c r="E387" s="721">
        <v>-5</v>
      </c>
      <c r="F387" s="721">
        <v>0</v>
      </c>
      <c r="G387" s="721">
        <v>0</v>
      </c>
      <c r="H387" s="720" t="s">
        <v>1097</v>
      </c>
      <c r="I387" s="720" t="s">
        <v>1098</v>
      </c>
      <c r="J387" s="720" t="s">
        <v>1254</v>
      </c>
      <c r="K387" s="720" t="s">
        <v>1284</v>
      </c>
      <c r="L387" s="649" t="s">
        <v>1055</v>
      </c>
      <c r="M387" s="722">
        <v>43438</v>
      </c>
      <c r="N387" s="649"/>
      <c r="O387" s="721">
        <v>1</v>
      </c>
      <c r="P387" s="720" t="s">
        <v>1056</v>
      </c>
      <c r="Q387" s="720" t="s">
        <v>1057</v>
      </c>
      <c r="R387" s="720" t="s">
        <v>1058</v>
      </c>
      <c r="S387" s="649" t="s">
        <v>1059</v>
      </c>
      <c r="T387" s="720" t="s">
        <v>3639</v>
      </c>
    </row>
    <row r="388" spans="1:20" s="364" customFormat="1" ht="15.95" customHeight="1">
      <c r="A388" s="364" t="str">
        <f t="shared" si="8"/>
        <v>HAMBURGHAMBURG标准所有3~999</v>
      </c>
      <c r="B388" s="720" t="s">
        <v>738</v>
      </c>
      <c r="C388" s="720" t="s">
        <v>738</v>
      </c>
      <c r="D388" s="721">
        <v>-17</v>
      </c>
      <c r="E388" s="721">
        <v>-17</v>
      </c>
      <c r="F388" s="721">
        <v>0</v>
      </c>
      <c r="G388" s="721">
        <v>0</v>
      </c>
      <c r="H388" s="720" t="s">
        <v>3930</v>
      </c>
      <c r="I388" s="720" t="s">
        <v>3931</v>
      </c>
      <c r="J388" s="720" t="s">
        <v>3932</v>
      </c>
      <c r="K388" s="720" t="s">
        <v>4046</v>
      </c>
      <c r="L388" s="649" t="s">
        <v>1055</v>
      </c>
      <c r="M388" s="722">
        <v>43586</v>
      </c>
      <c r="N388" s="649"/>
      <c r="O388" s="721">
        <v>1</v>
      </c>
      <c r="P388" s="720" t="s">
        <v>1160</v>
      </c>
      <c r="Q388" s="720" t="s">
        <v>1057</v>
      </c>
      <c r="R388" s="720" t="s">
        <v>1058</v>
      </c>
      <c r="S388" s="649" t="s">
        <v>1059</v>
      </c>
      <c r="T388" s="720" t="s">
        <v>2490</v>
      </c>
    </row>
    <row r="389" spans="1:20" s="364" customFormat="1" ht="15.95" customHeight="1">
      <c r="A389" s="364" t="str">
        <f t="shared" ref="A389:A436" si="9">B389&amp;C389&amp;S389&amp;L389&amp;P389</f>
        <v>HAMBURGHAMBURG标准所有0~1</v>
      </c>
      <c r="B389" s="720" t="s">
        <v>738</v>
      </c>
      <c r="C389" s="720" t="s">
        <v>738</v>
      </c>
      <c r="D389" s="721">
        <v>-22</v>
      </c>
      <c r="E389" s="721">
        <v>-22</v>
      </c>
      <c r="F389" s="721">
        <v>0</v>
      </c>
      <c r="G389" s="721">
        <v>0</v>
      </c>
      <c r="H389" s="720" t="s">
        <v>3930</v>
      </c>
      <c r="I389" s="720" t="s">
        <v>3931</v>
      </c>
      <c r="J389" s="720" t="s">
        <v>3932</v>
      </c>
      <c r="K389" s="720" t="s">
        <v>4046</v>
      </c>
      <c r="L389" s="649" t="s">
        <v>1055</v>
      </c>
      <c r="M389" s="722">
        <v>43586</v>
      </c>
      <c r="N389" s="649"/>
      <c r="O389" s="721">
        <v>1</v>
      </c>
      <c r="P389" s="720" t="s">
        <v>1158</v>
      </c>
      <c r="Q389" s="720" t="s">
        <v>1057</v>
      </c>
      <c r="R389" s="649" t="s">
        <v>1058</v>
      </c>
      <c r="S389" s="649" t="s">
        <v>1059</v>
      </c>
      <c r="T389" s="649" t="s">
        <v>2489</v>
      </c>
    </row>
    <row r="390" spans="1:20" s="364" customFormat="1" ht="15.95" customHeight="1">
      <c r="A390" s="364" t="str">
        <f t="shared" si="9"/>
        <v>HAMBURGHAMBURG低所有3~999</v>
      </c>
      <c r="B390" s="720" t="s">
        <v>738</v>
      </c>
      <c r="C390" s="720" t="s">
        <v>738</v>
      </c>
      <c r="D390" s="721">
        <v>-107</v>
      </c>
      <c r="E390" s="721">
        <v>-107</v>
      </c>
      <c r="F390" s="721">
        <v>90</v>
      </c>
      <c r="G390" s="721">
        <v>0</v>
      </c>
      <c r="H390" s="720" t="s">
        <v>3930</v>
      </c>
      <c r="I390" s="720" t="s">
        <v>3931</v>
      </c>
      <c r="J390" s="720" t="s">
        <v>3932</v>
      </c>
      <c r="K390" s="720" t="s">
        <v>4046</v>
      </c>
      <c r="L390" s="649" t="s">
        <v>1055</v>
      </c>
      <c r="M390" s="722">
        <v>43586</v>
      </c>
      <c r="N390" s="649"/>
      <c r="O390" s="721">
        <v>1</v>
      </c>
      <c r="P390" s="720" t="s">
        <v>1160</v>
      </c>
      <c r="Q390" s="720" t="s">
        <v>1057</v>
      </c>
      <c r="R390" s="649" t="s">
        <v>1058</v>
      </c>
      <c r="S390" s="649" t="s">
        <v>1060</v>
      </c>
      <c r="T390" s="720" t="s">
        <v>2488</v>
      </c>
    </row>
    <row r="391" spans="1:20" s="364" customFormat="1" ht="15.95" customHeight="1">
      <c r="A391" s="364" t="str">
        <f t="shared" si="9"/>
        <v>HAMBURGHAMBURG标准所有1~3</v>
      </c>
      <c r="B391" s="720" t="s">
        <v>738</v>
      </c>
      <c r="C391" s="720" t="s">
        <v>738</v>
      </c>
      <c r="D391" s="721">
        <v>-19</v>
      </c>
      <c r="E391" s="721">
        <v>-19</v>
      </c>
      <c r="F391" s="721">
        <v>0</v>
      </c>
      <c r="G391" s="721">
        <v>0</v>
      </c>
      <c r="H391" s="720" t="s">
        <v>3930</v>
      </c>
      <c r="I391" s="720" t="s">
        <v>3931</v>
      </c>
      <c r="J391" s="720" t="s">
        <v>3932</v>
      </c>
      <c r="K391" s="649" t="s">
        <v>4046</v>
      </c>
      <c r="L391" s="649" t="s">
        <v>1055</v>
      </c>
      <c r="M391" s="722">
        <v>43586</v>
      </c>
      <c r="N391" s="649"/>
      <c r="O391" s="721">
        <v>1</v>
      </c>
      <c r="P391" s="720" t="s">
        <v>1159</v>
      </c>
      <c r="Q391" s="720" t="s">
        <v>1057</v>
      </c>
      <c r="R391" s="649" t="s">
        <v>1058</v>
      </c>
      <c r="S391" s="649" t="s">
        <v>1059</v>
      </c>
      <c r="T391" s="649" t="s">
        <v>2487</v>
      </c>
    </row>
    <row r="392" spans="1:20" s="364" customFormat="1" ht="15.95" customHeight="1">
      <c r="A392" s="364" t="str">
        <f t="shared" si="9"/>
        <v>HAMBURGHAMBURG低所有0~1</v>
      </c>
      <c r="B392" s="720" t="s">
        <v>738</v>
      </c>
      <c r="C392" s="720" t="s">
        <v>738</v>
      </c>
      <c r="D392" s="721">
        <v>-112</v>
      </c>
      <c r="E392" s="721">
        <v>-112</v>
      </c>
      <c r="F392" s="721">
        <v>90</v>
      </c>
      <c r="G392" s="721">
        <v>0</v>
      </c>
      <c r="H392" s="720" t="s">
        <v>3930</v>
      </c>
      <c r="I392" s="720" t="s">
        <v>3931</v>
      </c>
      <c r="J392" s="720" t="s">
        <v>3932</v>
      </c>
      <c r="K392" s="720" t="s">
        <v>4046</v>
      </c>
      <c r="L392" s="649" t="s">
        <v>1055</v>
      </c>
      <c r="M392" s="722">
        <v>43586</v>
      </c>
      <c r="N392" s="649"/>
      <c r="O392" s="721">
        <v>1</v>
      </c>
      <c r="P392" s="720" t="s">
        <v>1158</v>
      </c>
      <c r="Q392" s="720" t="s">
        <v>1057</v>
      </c>
      <c r="R392" s="720" t="s">
        <v>1058</v>
      </c>
      <c r="S392" s="649" t="s">
        <v>1060</v>
      </c>
      <c r="T392" s="720" t="s">
        <v>2486</v>
      </c>
    </row>
    <row r="393" spans="1:20" s="364" customFormat="1" ht="15.95" customHeight="1">
      <c r="A393" s="364" t="str">
        <f t="shared" si="9"/>
        <v>HAMBURGHAMBURG低所有1~3</v>
      </c>
      <c r="B393" s="720" t="s">
        <v>738</v>
      </c>
      <c r="C393" s="720" t="s">
        <v>738</v>
      </c>
      <c r="D393" s="721">
        <v>-109</v>
      </c>
      <c r="E393" s="721">
        <v>-109</v>
      </c>
      <c r="F393" s="721">
        <v>90</v>
      </c>
      <c r="G393" s="721">
        <v>0</v>
      </c>
      <c r="H393" s="720" t="s">
        <v>3930</v>
      </c>
      <c r="I393" s="720" t="s">
        <v>3931</v>
      </c>
      <c r="J393" s="720" t="s">
        <v>3932</v>
      </c>
      <c r="K393" s="720" t="s">
        <v>4046</v>
      </c>
      <c r="L393" s="649" t="s">
        <v>1055</v>
      </c>
      <c r="M393" s="722">
        <v>43586</v>
      </c>
      <c r="N393" s="649"/>
      <c r="O393" s="721">
        <v>1</v>
      </c>
      <c r="P393" s="720" t="s">
        <v>1159</v>
      </c>
      <c r="Q393" s="720" t="s">
        <v>1057</v>
      </c>
      <c r="R393" s="720" t="s">
        <v>1058</v>
      </c>
      <c r="S393" s="649" t="s">
        <v>1060</v>
      </c>
      <c r="T393" s="720" t="s">
        <v>2491</v>
      </c>
    </row>
    <row r="394" spans="1:20" s="364" customFormat="1" ht="15.95" customHeight="1">
      <c r="A394" s="364" t="str">
        <f t="shared" si="9"/>
        <v>HAMILTONAUCKLAND标准所有0~999</v>
      </c>
      <c r="B394" s="720" t="s">
        <v>1350</v>
      </c>
      <c r="C394" s="720" t="s">
        <v>1089</v>
      </c>
      <c r="D394" s="721">
        <v>91</v>
      </c>
      <c r="E394" s="721">
        <v>96</v>
      </c>
      <c r="F394" s="721">
        <v>0</v>
      </c>
      <c r="G394" s="721">
        <v>0</v>
      </c>
      <c r="H394" s="720" t="s">
        <v>1090</v>
      </c>
      <c r="I394" s="720" t="s">
        <v>1489</v>
      </c>
      <c r="J394" s="720" t="s">
        <v>2791</v>
      </c>
      <c r="K394" s="720" t="s">
        <v>1078</v>
      </c>
      <c r="L394" s="649" t="s">
        <v>1055</v>
      </c>
      <c r="M394" s="722">
        <v>43438</v>
      </c>
      <c r="N394" s="649"/>
      <c r="O394" s="721">
        <v>1</v>
      </c>
      <c r="P394" s="720" t="s">
        <v>1056</v>
      </c>
      <c r="Q394" s="720" t="s">
        <v>1066</v>
      </c>
      <c r="R394" s="649"/>
      <c r="S394" s="649" t="s">
        <v>1059</v>
      </c>
      <c r="T394" s="720"/>
    </row>
    <row r="395" spans="1:20" s="364" customFormat="1" ht="15.95" customHeight="1">
      <c r="A395" s="364" t="str">
        <f t="shared" si="9"/>
        <v>HAMILTON,BERMUDAMIAMI,FL标准所有0~999</v>
      </c>
      <c r="B395" s="720" t="s">
        <v>1351</v>
      </c>
      <c r="C395" s="720" t="s">
        <v>384</v>
      </c>
      <c r="D395" s="721">
        <v>362</v>
      </c>
      <c r="E395" s="721">
        <v>362</v>
      </c>
      <c r="F395" s="721">
        <v>0</v>
      </c>
      <c r="G395" s="721">
        <v>0</v>
      </c>
      <c r="H395" s="720" t="s">
        <v>1107</v>
      </c>
      <c r="I395" s="720" t="s">
        <v>1097</v>
      </c>
      <c r="J395" s="720" t="s">
        <v>2789</v>
      </c>
      <c r="K395" s="720" t="s">
        <v>1120</v>
      </c>
      <c r="L395" s="649" t="s">
        <v>1055</v>
      </c>
      <c r="M395" s="722">
        <v>43527</v>
      </c>
      <c r="N395" s="649"/>
      <c r="O395" s="721">
        <v>1</v>
      </c>
      <c r="P395" s="720" t="s">
        <v>1056</v>
      </c>
      <c r="Q395" s="720" t="s">
        <v>1066</v>
      </c>
      <c r="R395" s="720"/>
      <c r="S395" s="649" t="s">
        <v>1059</v>
      </c>
      <c r="T395" s="720" t="s">
        <v>2437</v>
      </c>
    </row>
    <row r="396" spans="1:20" s="364" customFormat="1" ht="15.95" customHeight="1">
      <c r="A396" s="364" t="str">
        <f t="shared" si="9"/>
        <v>HAMINAHELSINKI标准所有0~999</v>
      </c>
      <c r="B396" s="720" t="s">
        <v>1352</v>
      </c>
      <c r="C396" s="720" t="s">
        <v>744</v>
      </c>
      <c r="D396" s="721">
        <v>11</v>
      </c>
      <c r="E396" s="721">
        <v>16</v>
      </c>
      <c r="F396" s="721">
        <v>0</v>
      </c>
      <c r="G396" s="721">
        <v>0</v>
      </c>
      <c r="H396" s="720" t="s">
        <v>1098</v>
      </c>
      <c r="I396" s="720" t="s">
        <v>1107</v>
      </c>
      <c r="J396" s="720" t="s">
        <v>3933</v>
      </c>
      <c r="K396" s="720"/>
      <c r="L396" s="649" t="s">
        <v>1055</v>
      </c>
      <c r="M396" s="722">
        <v>43586</v>
      </c>
      <c r="N396" s="649"/>
      <c r="O396" s="721">
        <v>1</v>
      </c>
      <c r="P396" s="720" t="s">
        <v>1056</v>
      </c>
      <c r="Q396" s="720" t="s">
        <v>1066</v>
      </c>
      <c r="R396" s="649"/>
      <c r="S396" s="649" t="s">
        <v>1059</v>
      </c>
      <c r="T396" s="649"/>
    </row>
    <row r="397" spans="1:20" s="364" customFormat="1" ht="15.95" customHeight="1">
      <c r="A397" s="364" t="str">
        <f t="shared" si="9"/>
        <v>HANNOVERHAMBURG标准所有0~999</v>
      </c>
      <c r="B397" s="720" t="s">
        <v>1353</v>
      </c>
      <c r="C397" s="720" t="s">
        <v>738</v>
      </c>
      <c r="D397" s="721">
        <v>-55</v>
      </c>
      <c r="E397" s="721">
        <v>-50</v>
      </c>
      <c r="F397" s="721">
        <v>90</v>
      </c>
      <c r="G397" s="721">
        <v>0</v>
      </c>
      <c r="H397" s="720" t="s">
        <v>3930</v>
      </c>
      <c r="I397" s="720" t="s">
        <v>3931</v>
      </c>
      <c r="J397" s="720" t="s">
        <v>3932</v>
      </c>
      <c r="K397" s="720" t="s">
        <v>1178</v>
      </c>
      <c r="L397" s="649" t="s">
        <v>1055</v>
      </c>
      <c r="M397" s="722">
        <v>43586</v>
      </c>
      <c r="N397" s="649"/>
      <c r="O397" s="721">
        <v>1</v>
      </c>
      <c r="P397" s="720" t="s">
        <v>1056</v>
      </c>
      <c r="Q397" s="720" t="s">
        <v>1057</v>
      </c>
      <c r="R397" s="649" t="s">
        <v>1058</v>
      </c>
      <c r="S397" s="649" t="s">
        <v>1059</v>
      </c>
      <c r="T397" s="649" t="s">
        <v>2452</v>
      </c>
    </row>
    <row r="398" spans="1:20" s="364" customFormat="1" ht="15.95" customHeight="1">
      <c r="A398" s="364" t="str">
        <f t="shared" si="9"/>
        <v>HANOIHAIPHONG标准所有0~999</v>
      </c>
      <c r="B398" s="720" t="s">
        <v>1354</v>
      </c>
      <c r="C398" s="720" t="s">
        <v>1349</v>
      </c>
      <c r="D398" s="721">
        <v>30</v>
      </c>
      <c r="E398" s="721">
        <v>35</v>
      </c>
      <c r="F398" s="721">
        <v>0</v>
      </c>
      <c r="G398" s="721">
        <v>0</v>
      </c>
      <c r="H398" s="720" t="s">
        <v>3761</v>
      </c>
      <c r="I398" s="720" t="s">
        <v>3762</v>
      </c>
      <c r="J398" s="720" t="s">
        <v>3780</v>
      </c>
      <c r="K398" s="720" t="s">
        <v>3781</v>
      </c>
      <c r="L398" s="649" t="s">
        <v>1055</v>
      </c>
      <c r="M398" s="722">
        <v>43477</v>
      </c>
      <c r="N398" s="649"/>
      <c r="O398" s="721">
        <v>2</v>
      </c>
      <c r="P398" s="720" t="s">
        <v>1056</v>
      </c>
      <c r="Q398" s="720" t="s">
        <v>1057</v>
      </c>
      <c r="R398" s="720" t="s">
        <v>1058</v>
      </c>
      <c r="S398" s="649" t="s">
        <v>1059</v>
      </c>
      <c r="T398" s="720" t="s">
        <v>2472</v>
      </c>
    </row>
    <row r="399" spans="1:20" s="364" customFormat="1" ht="15.95" customHeight="1">
      <c r="A399" s="364" t="str">
        <f t="shared" si="9"/>
        <v>HARAREDURBAN标准所有0~999</v>
      </c>
      <c r="B399" s="720" t="s">
        <v>1752</v>
      </c>
      <c r="C399" s="720" t="s">
        <v>1062</v>
      </c>
      <c r="D399" s="721">
        <v>176</v>
      </c>
      <c r="E399" s="721">
        <v>181</v>
      </c>
      <c r="F399" s="721">
        <v>0</v>
      </c>
      <c r="G399" s="721">
        <v>0</v>
      </c>
      <c r="H399" s="720" t="s">
        <v>1593</v>
      </c>
      <c r="I399" s="720" t="s">
        <v>1119</v>
      </c>
      <c r="J399" s="720" t="s">
        <v>3248</v>
      </c>
      <c r="K399" s="720" t="s">
        <v>1078</v>
      </c>
      <c r="L399" s="649" t="s">
        <v>1055</v>
      </c>
      <c r="M399" s="722">
        <v>43438</v>
      </c>
      <c r="N399" s="649"/>
      <c r="O399" s="721">
        <v>2</v>
      </c>
      <c r="P399" s="720" t="s">
        <v>1056</v>
      </c>
      <c r="Q399" s="720" t="s">
        <v>1066</v>
      </c>
      <c r="R399" s="720"/>
      <c r="S399" s="649" t="s">
        <v>1059</v>
      </c>
      <c r="T399" s="720" t="s">
        <v>3735</v>
      </c>
    </row>
    <row r="400" spans="1:20" s="364" customFormat="1" ht="15.95" customHeight="1">
      <c r="A400" s="364" t="str">
        <f t="shared" si="9"/>
        <v>HARSTADOSLO标准所有0~999</v>
      </c>
      <c r="B400" s="720" t="s">
        <v>3332</v>
      </c>
      <c r="C400" s="720" t="s">
        <v>737</v>
      </c>
      <c r="D400" s="721">
        <v>124</v>
      </c>
      <c r="E400" s="721">
        <v>129</v>
      </c>
      <c r="F400" s="721">
        <v>0</v>
      </c>
      <c r="G400" s="721">
        <v>0</v>
      </c>
      <c r="H400" s="720" t="s">
        <v>1098</v>
      </c>
      <c r="I400" s="720" t="s">
        <v>1107</v>
      </c>
      <c r="J400" s="720" t="s">
        <v>3933</v>
      </c>
      <c r="K400" s="720" t="s">
        <v>1176</v>
      </c>
      <c r="L400" s="649" t="s">
        <v>1055</v>
      </c>
      <c r="M400" s="722">
        <v>43586</v>
      </c>
      <c r="N400" s="649"/>
      <c r="O400" s="721">
        <v>2</v>
      </c>
      <c r="P400" s="720" t="s">
        <v>1056</v>
      </c>
      <c r="Q400" s="720" t="s">
        <v>1057</v>
      </c>
      <c r="R400" s="720" t="s">
        <v>1058</v>
      </c>
      <c r="S400" s="649" t="s">
        <v>1059</v>
      </c>
      <c r="T400" s="720" t="s">
        <v>2422</v>
      </c>
    </row>
    <row r="401" spans="1:20" s="364" customFormat="1" ht="15.95" customHeight="1">
      <c r="A401" s="364" t="str">
        <f t="shared" si="9"/>
        <v>HASTINGSAUCKLAND标准所有0~999</v>
      </c>
      <c r="B401" s="720" t="s">
        <v>1356</v>
      </c>
      <c r="C401" s="720" t="s">
        <v>1089</v>
      </c>
      <c r="D401" s="721">
        <v>75</v>
      </c>
      <c r="E401" s="721">
        <v>80</v>
      </c>
      <c r="F401" s="721">
        <v>0</v>
      </c>
      <c r="G401" s="721">
        <v>0</v>
      </c>
      <c r="H401" s="720" t="s">
        <v>1090</v>
      </c>
      <c r="I401" s="720" t="s">
        <v>1489</v>
      </c>
      <c r="J401" s="720" t="s">
        <v>2791</v>
      </c>
      <c r="K401" s="720" t="s">
        <v>1078</v>
      </c>
      <c r="L401" s="649" t="s">
        <v>1055</v>
      </c>
      <c r="M401" s="722">
        <v>43438</v>
      </c>
      <c r="N401" s="649"/>
      <c r="O401" s="721">
        <v>1</v>
      </c>
      <c r="P401" s="720" t="s">
        <v>1056</v>
      </c>
      <c r="Q401" s="720" t="s">
        <v>1066</v>
      </c>
      <c r="R401" s="720"/>
      <c r="S401" s="649" t="s">
        <v>1059</v>
      </c>
      <c r="T401" s="720"/>
    </row>
    <row r="402" spans="1:20" s="364" customFormat="1" ht="15.95" customHeight="1">
      <c r="A402" s="364" t="str">
        <f t="shared" si="9"/>
        <v>HAUGESUNDOSLO标准所有0~999</v>
      </c>
      <c r="B402" s="720" t="s">
        <v>1357</v>
      </c>
      <c r="C402" s="720" t="s">
        <v>737</v>
      </c>
      <c r="D402" s="721">
        <v>38</v>
      </c>
      <c r="E402" s="721">
        <v>43</v>
      </c>
      <c r="F402" s="721">
        <v>0</v>
      </c>
      <c r="G402" s="721">
        <v>0</v>
      </c>
      <c r="H402" s="720" t="s">
        <v>1098</v>
      </c>
      <c r="I402" s="720" t="s">
        <v>1107</v>
      </c>
      <c r="J402" s="720" t="s">
        <v>3933</v>
      </c>
      <c r="K402" s="720" t="s">
        <v>1176</v>
      </c>
      <c r="L402" s="649" t="s">
        <v>1055</v>
      </c>
      <c r="M402" s="722">
        <v>43586</v>
      </c>
      <c r="N402" s="649"/>
      <c r="O402" s="721">
        <v>2</v>
      </c>
      <c r="P402" s="720" t="s">
        <v>1056</v>
      </c>
      <c r="Q402" s="720" t="s">
        <v>1066</v>
      </c>
      <c r="R402" s="720"/>
      <c r="S402" s="649" t="s">
        <v>1059</v>
      </c>
      <c r="T402" s="720"/>
    </row>
    <row r="403" spans="1:20" s="364" customFormat="1" ht="15.95" customHeight="1">
      <c r="A403" s="364" t="str">
        <f t="shared" si="9"/>
        <v>HEIDELBERGHAMBURG标准所有0~999</v>
      </c>
      <c r="B403" s="720" t="s">
        <v>1358</v>
      </c>
      <c r="C403" s="720" t="s">
        <v>738</v>
      </c>
      <c r="D403" s="721">
        <v>-55</v>
      </c>
      <c r="E403" s="721">
        <v>-50</v>
      </c>
      <c r="F403" s="721">
        <v>90</v>
      </c>
      <c r="G403" s="721">
        <v>0</v>
      </c>
      <c r="H403" s="720" t="s">
        <v>3930</v>
      </c>
      <c r="I403" s="720" t="s">
        <v>3931</v>
      </c>
      <c r="J403" s="720" t="s">
        <v>3932</v>
      </c>
      <c r="K403" s="720" t="s">
        <v>1178</v>
      </c>
      <c r="L403" s="649" t="s">
        <v>1055</v>
      </c>
      <c r="M403" s="722">
        <v>43586</v>
      </c>
      <c r="N403" s="649"/>
      <c r="O403" s="721">
        <v>1</v>
      </c>
      <c r="P403" s="720" t="s">
        <v>1056</v>
      </c>
      <c r="Q403" s="720" t="s">
        <v>1057</v>
      </c>
      <c r="R403" s="720" t="s">
        <v>1058</v>
      </c>
      <c r="S403" s="649" t="s">
        <v>1059</v>
      </c>
      <c r="T403" s="720" t="s">
        <v>2452</v>
      </c>
    </row>
    <row r="404" spans="1:20" s="364" customFormat="1" ht="15.95" customHeight="1">
      <c r="A404" s="364" t="str">
        <f t="shared" si="9"/>
        <v>HELSINGBORGGOTHENBURG低所有0~999</v>
      </c>
      <c r="B404" s="720" t="s">
        <v>1359</v>
      </c>
      <c r="C404" s="720" t="s">
        <v>1337</v>
      </c>
      <c r="D404" s="721">
        <v>-126</v>
      </c>
      <c r="E404" s="721">
        <v>-121</v>
      </c>
      <c r="F404" s="721">
        <v>100</v>
      </c>
      <c r="G404" s="721">
        <v>0</v>
      </c>
      <c r="H404" s="720" t="s">
        <v>1107</v>
      </c>
      <c r="I404" s="720" t="s">
        <v>1097</v>
      </c>
      <c r="J404" s="720" t="s">
        <v>2645</v>
      </c>
      <c r="K404" s="720" t="s">
        <v>1360</v>
      </c>
      <c r="L404" s="649" t="s">
        <v>1055</v>
      </c>
      <c r="M404" s="722">
        <v>43586</v>
      </c>
      <c r="N404" s="649"/>
      <c r="O404" s="721">
        <v>1</v>
      </c>
      <c r="P404" s="720" t="s">
        <v>1056</v>
      </c>
      <c r="Q404" s="720" t="s">
        <v>1057</v>
      </c>
      <c r="R404" s="720" t="s">
        <v>1058</v>
      </c>
      <c r="S404" s="649" t="s">
        <v>1060</v>
      </c>
      <c r="T404" s="720" t="s">
        <v>3400</v>
      </c>
    </row>
    <row r="405" spans="1:20" s="364" customFormat="1" ht="15.95" customHeight="1">
      <c r="A405" s="364" t="str">
        <f t="shared" si="9"/>
        <v>HELSINGBORGGOTHENBURG标准所有0~999</v>
      </c>
      <c r="B405" s="720" t="s">
        <v>1359</v>
      </c>
      <c r="C405" s="720" t="s">
        <v>1337</v>
      </c>
      <c r="D405" s="721">
        <v>-26</v>
      </c>
      <c r="E405" s="721">
        <v>-21</v>
      </c>
      <c r="F405" s="721">
        <v>0</v>
      </c>
      <c r="G405" s="721">
        <v>0</v>
      </c>
      <c r="H405" s="720" t="s">
        <v>1107</v>
      </c>
      <c r="I405" s="720" t="s">
        <v>1097</v>
      </c>
      <c r="J405" s="720" t="s">
        <v>2645</v>
      </c>
      <c r="K405" s="720" t="s">
        <v>1360</v>
      </c>
      <c r="L405" s="649" t="s">
        <v>1055</v>
      </c>
      <c r="M405" s="722">
        <v>43586</v>
      </c>
      <c r="N405" s="649"/>
      <c r="O405" s="721">
        <v>1</v>
      </c>
      <c r="P405" s="720" t="s">
        <v>1056</v>
      </c>
      <c r="Q405" s="720" t="s">
        <v>1057</v>
      </c>
      <c r="R405" s="720" t="s">
        <v>1058</v>
      </c>
      <c r="S405" s="649" t="s">
        <v>1059</v>
      </c>
      <c r="T405" s="720" t="s">
        <v>3399</v>
      </c>
    </row>
    <row r="406" spans="1:20" s="364" customFormat="1" ht="15.95" customHeight="1">
      <c r="A406" s="364" t="str">
        <f t="shared" si="9"/>
        <v>HELSINKIHELSINKI低所有0~999</v>
      </c>
      <c r="B406" s="720" t="s">
        <v>744</v>
      </c>
      <c r="C406" s="720" t="s">
        <v>744</v>
      </c>
      <c r="D406" s="721">
        <v>-135</v>
      </c>
      <c r="E406" s="721">
        <v>-130</v>
      </c>
      <c r="F406" s="721">
        <v>100</v>
      </c>
      <c r="G406" s="721">
        <v>0</v>
      </c>
      <c r="H406" s="720" t="s">
        <v>1098</v>
      </c>
      <c r="I406" s="720" t="s">
        <v>1107</v>
      </c>
      <c r="J406" s="720" t="s">
        <v>3933</v>
      </c>
      <c r="K406" s="720" t="s">
        <v>3620</v>
      </c>
      <c r="L406" s="649" t="s">
        <v>1055</v>
      </c>
      <c r="M406" s="722">
        <v>43586</v>
      </c>
      <c r="N406" s="649"/>
      <c r="O406" s="721">
        <v>1</v>
      </c>
      <c r="P406" s="720" t="s">
        <v>1056</v>
      </c>
      <c r="Q406" s="720" t="s">
        <v>1057</v>
      </c>
      <c r="R406" s="720" t="s">
        <v>1058</v>
      </c>
      <c r="S406" s="649" t="s">
        <v>1060</v>
      </c>
      <c r="T406" s="720" t="s">
        <v>2492</v>
      </c>
    </row>
    <row r="407" spans="1:20" s="364" customFormat="1" ht="15.95" customHeight="1">
      <c r="A407" s="364" t="str">
        <f t="shared" si="9"/>
        <v>HELSINKIHELSINKI标准所有0~999</v>
      </c>
      <c r="B407" s="720" t="s">
        <v>744</v>
      </c>
      <c r="C407" s="720" t="s">
        <v>744</v>
      </c>
      <c r="D407" s="721">
        <v>-35</v>
      </c>
      <c r="E407" s="721">
        <v>-30</v>
      </c>
      <c r="F407" s="721">
        <v>0</v>
      </c>
      <c r="G407" s="721">
        <v>0</v>
      </c>
      <c r="H407" s="720" t="s">
        <v>1098</v>
      </c>
      <c r="I407" s="720" t="s">
        <v>1107</v>
      </c>
      <c r="J407" s="720" t="s">
        <v>3933</v>
      </c>
      <c r="K407" s="720" t="s">
        <v>3620</v>
      </c>
      <c r="L407" s="649" t="s">
        <v>1055</v>
      </c>
      <c r="M407" s="722">
        <v>43586</v>
      </c>
      <c r="N407" s="649"/>
      <c r="O407" s="721">
        <v>1</v>
      </c>
      <c r="P407" s="720" t="s">
        <v>1056</v>
      </c>
      <c r="Q407" s="720" t="s">
        <v>1057</v>
      </c>
      <c r="R407" s="720" t="s">
        <v>1058</v>
      </c>
      <c r="S407" s="649" t="s">
        <v>1059</v>
      </c>
      <c r="T407" s="720" t="s">
        <v>2422</v>
      </c>
    </row>
    <row r="408" spans="1:20" s="364" customFormat="1" ht="15.95" customHeight="1">
      <c r="A408" s="364" t="str">
        <f t="shared" si="9"/>
        <v>HERAKLIONPIRAEUS低所有0~999</v>
      </c>
      <c r="B408" s="720" t="s">
        <v>1361</v>
      </c>
      <c r="C408" s="720" t="s">
        <v>736</v>
      </c>
      <c r="D408" s="721">
        <v>0</v>
      </c>
      <c r="E408" s="721">
        <v>5</v>
      </c>
      <c r="F408" s="721">
        <v>85</v>
      </c>
      <c r="G408" s="721">
        <v>0</v>
      </c>
      <c r="H408" s="720" t="s">
        <v>1052</v>
      </c>
      <c r="I408" s="720" t="s">
        <v>1053</v>
      </c>
      <c r="J408" s="720" t="s">
        <v>1374</v>
      </c>
      <c r="K408" s="720" t="s">
        <v>1127</v>
      </c>
      <c r="L408" s="649" t="s">
        <v>1055</v>
      </c>
      <c r="M408" s="722">
        <v>43586</v>
      </c>
      <c r="N408" s="649"/>
      <c r="O408" s="721">
        <v>2</v>
      </c>
      <c r="P408" s="720" t="s">
        <v>1056</v>
      </c>
      <c r="Q408" s="720" t="s">
        <v>1057</v>
      </c>
      <c r="R408" s="720" t="s">
        <v>1058</v>
      </c>
      <c r="S408" s="649" t="s">
        <v>1060</v>
      </c>
      <c r="T408" s="720" t="s">
        <v>2494</v>
      </c>
    </row>
    <row r="409" spans="1:20" s="364" customFormat="1" ht="15.95" customHeight="1">
      <c r="A409" s="364" t="str">
        <f t="shared" si="9"/>
        <v>HERAKLIONPIRAEUS标准所有0~999</v>
      </c>
      <c r="B409" s="720" t="s">
        <v>1361</v>
      </c>
      <c r="C409" s="720" t="s">
        <v>736</v>
      </c>
      <c r="D409" s="721">
        <v>85</v>
      </c>
      <c r="E409" s="721">
        <v>90</v>
      </c>
      <c r="F409" s="721">
        <v>0</v>
      </c>
      <c r="G409" s="721">
        <v>0</v>
      </c>
      <c r="H409" s="720" t="s">
        <v>1052</v>
      </c>
      <c r="I409" s="720" t="s">
        <v>1053</v>
      </c>
      <c r="J409" s="720" t="s">
        <v>1374</v>
      </c>
      <c r="K409" s="720" t="s">
        <v>1127</v>
      </c>
      <c r="L409" s="649" t="s">
        <v>1055</v>
      </c>
      <c r="M409" s="722">
        <v>43586</v>
      </c>
      <c r="N409" s="649"/>
      <c r="O409" s="721">
        <v>2</v>
      </c>
      <c r="P409" s="720" t="s">
        <v>1056</v>
      </c>
      <c r="Q409" s="720" t="s">
        <v>1057</v>
      </c>
      <c r="R409" s="720" t="s">
        <v>1058</v>
      </c>
      <c r="S409" s="649" t="s">
        <v>1059</v>
      </c>
      <c r="T409" s="649" t="s">
        <v>2493</v>
      </c>
    </row>
    <row r="410" spans="1:20" s="364" customFormat="1" ht="15.95" customHeight="1">
      <c r="A410" s="364" t="str">
        <f t="shared" si="9"/>
        <v>HERMOSILLOMANZANILLO,MEXICO标准所有0~999</v>
      </c>
      <c r="B410" s="720" t="s">
        <v>1362</v>
      </c>
      <c r="C410" s="720" t="s">
        <v>1077</v>
      </c>
      <c r="D410" s="721">
        <v>229</v>
      </c>
      <c r="E410" s="721">
        <v>239</v>
      </c>
      <c r="F410" s="721">
        <v>20</v>
      </c>
      <c r="G410" s="721">
        <v>15</v>
      </c>
      <c r="H410" s="720" t="s">
        <v>1125</v>
      </c>
      <c r="I410" s="720" t="s">
        <v>1064</v>
      </c>
      <c r="J410" s="720" t="s">
        <v>3166</v>
      </c>
      <c r="K410" s="720" t="s">
        <v>1078</v>
      </c>
      <c r="L410" s="649" t="s">
        <v>1055</v>
      </c>
      <c r="M410" s="722">
        <v>43570</v>
      </c>
      <c r="N410" s="649"/>
      <c r="O410" s="721">
        <v>2</v>
      </c>
      <c r="P410" s="720" t="s">
        <v>1056</v>
      </c>
      <c r="Q410" s="720" t="s">
        <v>1057</v>
      </c>
      <c r="R410" s="720" t="s">
        <v>1074</v>
      </c>
      <c r="S410" s="649" t="s">
        <v>1059</v>
      </c>
      <c r="T410" s="649" t="s">
        <v>2428</v>
      </c>
    </row>
    <row r="411" spans="1:20" s="364" customFormat="1" ht="15.95" customHeight="1">
      <c r="A411" s="364" t="str">
        <f t="shared" si="9"/>
        <v>HIROSHIMABUSAN标准所有0~999</v>
      </c>
      <c r="B411" s="720" t="s">
        <v>1363</v>
      </c>
      <c r="C411" s="720" t="s">
        <v>1093</v>
      </c>
      <c r="D411" s="721">
        <v>20</v>
      </c>
      <c r="E411" s="721">
        <v>25</v>
      </c>
      <c r="F411" s="721">
        <v>0</v>
      </c>
      <c r="G411" s="721">
        <v>0</v>
      </c>
      <c r="H411" s="720" t="s">
        <v>1094</v>
      </c>
      <c r="I411" s="720" t="s">
        <v>3625</v>
      </c>
      <c r="J411" s="720" t="s">
        <v>2782</v>
      </c>
      <c r="K411" s="720" t="s">
        <v>1095</v>
      </c>
      <c r="L411" s="649" t="s">
        <v>1055</v>
      </c>
      <c r="M411" s="722">
        <v>43435</v>
      </c>
      <c r="N411" s="649"/>
      <c r="O411" s="721">
        <v>1</v>
      </c>
      <c r="P411" s="720" t="s">
        <v>1056</v>
      </c>
      <c r="Q411" s="720" t="s">
        <v>1057</v>
      </c>
      <c r="R411" s="720" t="s">
        <v>1058</v>
      </c>
      <c r="S411" s="649" t="s">
        <v>1059</v>
      </c>
      <c r="T411" s="649" t="s">
        <v>2430</v>
      </c>
    </row>
    <row r="412" spans="1:20" s="364" customFormat="1" ht="15.95" customHeight="1">
      <c r="A412" s="364" t="str">
        <f t="shared" si="9"/>
        <v>HO CHI MINH CITYHO CHI MINH CITY标准所有0~999</v>
      </c>
      <c r="B412" s="720" t="s">
        <v>1364</v>
      </c>
      <c r="C412" s="720" t="s">
        <v>1364</v>
      </c>
      <c r="D412" s="721">
        <v>-17</v>
      </c>
      <c r="E412" s="721">
        <v>-12</v>
      </c>
      <c r="F412" s="721">
        <v>0</v>
      </c>
      <c r="G412" s="721">
        <v>0</v>
      </c>
      <c r="H412" s="720" t="s">
        <v>1365</v>
      </c>
      <c r="I412" s="720" t="s">
        <v>3630</v>
      </c>
      <c r="J412" s="720" t="s">
        <v>3759</v>
      </c>
      <c r="K412" s="720" t="s">
        <v>1366</v>
      </c>
      <c r="L412" s="649" t="s">
        <v>1055</v>
      </c>
      <c r="M412" s="722">
        <v>43453</v>
      </c>
      <c r="N412" s="649"/>
      <c r="O412" s="721">
        <v>1</v>
      </c>
      <c r="P412" s="720" t="s">
        <v>1056</v>
      </c>
      <c r="Q412" s="720" t="s">
        <v>1057</v>
      </c>
      <c r="R412" s="720" t="s">
        <v>1058</v>
      </c>
      <c r="S412" s="649" t="s">
        <v>1059</v>
      </c>
      <c r="T412" s="720" t="s">
        <v>2440</v>
      </c>
    </row>
    <row r="413" spans="1:20" s="364" customFormat="1" ht="15.95" customHeight="1">
      <c r="A413" s="364" t="str">
        <f t="shared" si="9"/>
        <v>HOLMESTRANDOSLO标准所有0~999</v>
      </c>
      <c r="B413" s="720" t="s">
        <v>3333</v>
      </c>
      <c r="C413" s="720" t="s">
        <v>737</v>
      </c>
      <c r="D413" s="721">
        <v>29</v>
      </c>
      <c r="E413" s="721">
        <v>34</v>
      </c>
      <c r="F413" s="721">
        <v>0</v>
      </c>
      <c r="G413" s="721">
        <v>0</v>
      </c>
      <c r="H413" s="720" t="s">
        <v>1098</v>
      </c>
      <c r="I413" s="720" t="s">
        <v>1107</v>
      </c>
      <c r="J413" s="720" t="s">
        <v>3933</v>
      </c>
      <c r="K413" s="720" t="s">
        <v>1176</v>
      </c>
      <c r="L413" s="649" t="s">
        <v>1055</v>
      </c>
      <c r="M413" s="722">
        <v>43586</v>
      </c>
      <c r="N413" s="649"/>
      <c r="O413" s="721">
        <v>2</v>
      </c>
      <c r="P413" s="720" t="s">
        <v>1056</v>
      </c>
      <c r="Q413" s="720" t="s">
        <v>1057</v>
      </c>
      <c r="R413" s="720" t="s">
        <v>1058</v>
      </c>
      <c r="S413" s="649" t="s">
        <v>1059</v>
      </c>
      <c r="T413" s="720" t="s">
        <v>2422</v>
      </c>
    </row>
    <row r="414" spans="1:20" s="364" customFormat="1" ht="15.95" customHeight="1">
      <c r="A414" s="364" t="str">
        <f t="shared" si="9"/>
        <v>HONG KONGHONG KONG标准同行0~1</v>
      </c>
      <c r="B414" s="720" t="s">
        <v>1240</v>
      </c>
      <c r="C414" s="720" t="s">
        <v>1240</v>
      </c>
      <c r="D414" s="721">
        <v>-110</v>
      </c>
      <c r="E414" s="721">
        <v>-110</v>
      </c>
      <c r="F414" s="721">
        <v>0</v>
      </c>
      <c r="G414" s="721">
        <v>0</v>
      </c>
      <c r="H414" s="720" t="s">
        <v>3791</v>
      </c>
      <c r="I414" s="720" t="s">
        <v>3792</v>
      </c>
      <c r="J414" s="720" t="s">
        <v>4168</v>
      </c>
      <c r="K414" s="720" t="s">
        <v>1220</v>
      </c>
      <c r="L414" s="649" t="s">
        <v>1082</v>
      </c>
      <c r="M414" s="722">
        <v>43593</v>
      </c>
      <c r="N414" s="649"/>
      <c r="O414" s="721">
        <v>1</v>
      </c>
      <c r="P414" s="720" t="s">
        <v>1158</v>
      </c>
      <c r="Q414" s="720" t="s">
        <v>1057</v>
      </c>
      <c r="R414" s="720" t="s">
        <v>1058</v>
      </c>
      <c r="S414" s="649" t="s">
        <v>1059</v>
      </c>
      <c r="T414" s="720"/>
    </row>
    <row r="415" spans="1:20" s="364" customFormat="1" ht="15.95" customHeight="1">
      <c r="A415" s="364" t="str">
        <f t="shared" si="9"/>
        <v>HONG KONGHONG KONG标准同行1~2</v>
      </c>
      <c r="B415" s="720" t="s">
        <v>1240</v>
      </c>
      <c r="C415" s="720" t="s">
        <v>1240</v>
      </c>
      <c r="D415" s="721">
        <v>-65</v>
      </c>
      <c r="E415" s="721">
        <v>-65</v>
      </c>
      <c r="F415" s="721">
        <v>0</v>
      </c>
      <c r="G415" s="721">
        <v>0</v>
      </c>
      <c r="H415" s="720" t="s">
        <v>3791</v>
      </c>
      <c r="I415" s="720" t="s">
        <v>3792</v>
      </c>
      <c r="J415" s="720" t="s">
        <v>4168</v>
      </c>
      <c r="K415" s="720" t="s">
        <v>1220</v>
      </c>
      <c r="L415" s="649" t="s">
        <v>1082</v>
      </c>
      <c r="M415" s="722">
        <v>43593</v>
      </c>
      <c r="N415" s="649"/>
      <c r="O415" s="721">
        <v>1</v>
      </c>
      <c r="P415" s="720" t="s">
        <v>1368</v>
      </c>
      <c r="Q415" s="720" t="s">
        <v>1057</v>
      </c>
      <c r="R415" s="720" t="s">
        <v>1058</v>
      </c>
      <c r="S415" s="649" t="s">
        <v>1059</v>
      </c>
      <c r="T415" s="720"/>
    </row>
    <row r="416" spans="1:20" s="364" customFormat="1" ht="15.95" customHeight="1">
      <c r="A416" s="364" t="str">
        <f t="shared" si="9"/>
        <v>HONG KONGHONG KONG标准同行2~3</v>
      </c>
      <c r="B416" s="720" t="s">
        <v>1240</v>
      </c>
      <c r="C416" s="720" t="s">
        <v>1240</v>
      </c>
      <c r="D416" s="721">
        <v>-55</v>
      </c>
      <c r="E416" s="721">
        <v>-55</v>
      </c>
      <c r="F416" s="721">
        <v>0</v>
      </c>
      <c r="G416" s="721">
        <v>0</v>
      </c>
      <c r="H416" s="720" t="s">
        <v>3791</v>
      </c>
      <c r="I416" s="720" t="s">
        <v>3792</v>
      </c>
      <c r="J416" s="720" t="s">
        <v>4168</v>
      </c>
      <c r="K416" s="720" t="s">
        <v>1220</v>
      </c>
      <c r="L416" s="649" t="s">
        <v>1082</v>
      </c>
      <c r="M416" s="722">
        <v>43593</v>
      </c>
      <c r="N416" s="649"/>
      <c r="O416" s="721">
        <v>1</v>
      </c>
      <c r="P416" s="720" t="s">
        <v>1467</v>
      </c>
      <c r="Q416" s="720" t="s">
        <v>1057</v>
      </c>
      <c r="R416" s="720" t="s">
        <v>1058</v>
      </c>
      <c r="S416" s="649" t="s">
        <v>1059</v>
      </c>
      <c r="T416" s="649"/>
    </row>
    <row r="417" spans="1:20" s="364" customFormat="1" ht="15.95" customHeight="1">
      <c r="A417" s="364" t="str">
        <f t="shared" si="9"/>
        <v>HONG KONGHONG KONG标准直客0~1</v>
      </c>
      <c r="B417" s="720" t="s">
        <v>1240</v>
      </c>
      <c r="C417" s="720" t="s">
        <v>1240</v>
      </c>
      <c r="D417" s="721">
        <v>-154</v>
      </c>
      <c r="E417" s="721">
        <v>-154</v>
      </c>
      <c r="F417" s="721">
        <v>0</v>
      </c>
      <c r="G417" s="721">
        <v>0</v>
      </c>
      <c r="H417" s="720" t="s">
        <v>3791</v>
      </c>
      <c r="I417" s="720" t="s">
        <v>3792</v>
      </c>
      <c r="J417" s="720" t="s">
        <v>4168</v>
      </c>
      <c r="K417" s="720" t="s">
        <v>1220</v>
      </c>
      <c r="L417" s="649" t="s">
        <v>1083</v>
      </c>
      <c r="M417" s="722">
        <v>43593</v>
      </c>
      <c r="N417" s="649"/>
      <c r="O417" s="721">
        <v>1</v>
      </c>
      <c r="P417" s="720" t="s">
        <v>1158</v>
      </c>
      <c r="Q417" s="720" t="s">
        <v>1057</v>
      </c>
      <c r="R417" s="720" t="s">
        <v>1058</v>
      </c>
      <c r="S417" s="649" t="s">
        <v>1059</v>
      </c>
      <c r="T417" s="720" t="s">
        <v>2497</v>
      </c>
    </row>
    <row r="418" spans="1:20" s="364" customFormat="1" ht="15.95" customHeight="1">
      <c r="A418" s="364" t="str">
        <f t="shared" si="9"/>
        <v>HONG KONGHONG KONG标准直客1~2</v>
      </c>
      <c r="B418" s="720" t="s">
        <v>1240</v>
      </c>
      <c r="C418" s="720" t="s">
        <v>1240</v>
      </c>
      <c r="D418" s="721">
        <v>-81</v>
      </c>
      <c r="E418" s="721">
        <v>-81</v>
      </c>
      <c r="F418" s="721">
        <v>0</v>
      </c>
      <c r="G418" s="721">
        <v>0</v>
      </c>
      <c r="H418" s="720" t="s">
        <v>3791</v>
      </c>
      <c r="I418" s="720" t="s">
        <v>3792</v>
      </c>
      <c r="J418" s="720" t="s">
        <v>4168</v>
      </c>
      <c r="K418" s="720" t="s">
        <v>1220</v>
      </c>
      <c r="L418" s="649" t="s">
        <v>1083</v>
      </c>
      <c r="M418" s="722">
        <v>43593</v>
      </c>
      <c r="N418" s="649"/>
      <c r="O418" s="721">
        <v>1</v>
      </c>
      <c r="P418" s="720" t="s">
        <v>1368</v>
      </c>
      <c r="Q418" s="720" t="s">
        <v>1057</v>
      </c>
      <c r="R418" s="720" t="s">
        <v>1058</v>
      </c>
      <c r="S418" s="649" t="s">
        <v>1059</v>
      </c>
      <c r="T418" s="720" t="s">
        <v>2497</v>
      </c>
    </row>
    <row r="419" spans="1:20" s="364" customFormat="1" ht="15.95" customHeight="1">
      <c r="A419" s="364" t="str">
        <f t="shared" si="9"/>
        <v>HONG KONGHONG KONG标准直客2~3</v>
      </c>
      <c r="B419" s="720" t="s">
        <v>1240</v>
      </c>
      <c r="C419" s="720" t="s">
        <v>1240</v>
      </c>
      <c r="D419" s="721">
        <v>-76</v>
      </c>
      <c r="E419" s="721">
        <v>-76</v>
      </c>
      <c r="F419" s="721">
        <v>0</v>
      </c>
      <c r="G419" s="721">
        <v>0</v>
      </c>
      <c r="H419" s="720" t="s">
        <v>3791</v>
      </c>
      <c r="I419" s="720" t="s">
        <v>3792</v>
      </c>
      <c r="J419" s="720" t="s">
        <v>4168</v>
      </c>
      <c r="K419" s="720" t="s">
        <v>1220</v>
      </c>
      <c r="L419" s="649" t="s">
        <v>1083</v>
      </c>
      <c r="M419" s="722">
        <v>43593</v>
      </c>
      <c r="N419" s="649"/>
      <c r="O419" s="721">
        <v>1</v>
      </c>
      <c r="P419" s="720" t="s">
        <v>1467</v>
      </c>
      <c r="Q419" s="720" t="s">
        <v>1057</v>
      </c>
      <c r="R419" s="720" t="s">
        <v>1058</v>
      </c>
      <c r="S419" s="649" t="s">
        <v>1059</v>
      </c>
      <c r="T419" s="649" t="s">
        <v>2500</v>
      </c>
    </row>
    <row r="420" spans="1:20" s="364" customFormat="1" ht="15.95" customHeight="1">
      <c r="A420" s="364" t="str">
        <f t="shared" si="9"/>
        <v>HONG KONGHONG KONG标准直客3~5</v>
      </c>
      <c r="B420" s="720" t="s">
        <v>1240</v>
      </c>
      <c r="C420" s="720" t="s">
        <v>1240</v>
      </c>
      <c r="D420" s="721">
        <v>-42</v>
      </c>
      <c r="E420" s="721">
        <v>-42</v>
      </c>
      <c r="F420" s="721">
        <v>0</v>
      </c>
      <c r="G420" s="721">
        <v>0</v>
      </c>
      <c r="H420" s="720" t="s">
        <v>3791</v>
      </c>
      <c r="I420" s="720" t="s">
        <v>3792</v>
      </c>
      <c r="J420" s="720" t="s">
        <v>4168</v>
      </c>
      <c r="K420" s="720" t="s">
        <v>1220</v>
      </c>
      <c r="L420" s="649" t="s">
        <v>1083</v>
      </c>
      <c r="M420" s="722">
        <v>43593</v>
      </c>
      <c r="N420" s="649"/>
      <c r="O420" s="721">
        <v>1</v>
      </c>
      <c r="P420" s="720" t="s">
        <v>2499</v>
      </c>
      <c r="Q420" s="720" t="s">
        <v>1057</v>
      </c>
      <c r="R420" s="720" t="s">
        <v>1058</v>
      </c>
      <c r="S420" s="649" t="s">
        <v>1059</v>
      </c>
      <c r="T420" s="720"/>
    </row>
    <row r="421" spans="1:20" s="364" customFormat="1" ht="15.95" customHeight="1">
      <c r="A421" s="364" t="str">
        <f t="shared" si="9"/>
        <v>HONG KONGHONG KONG标准直客5~15</v>
      </c>
      <c r="B421" s="720" t="s">
        <v>1240</v>
      </c>
      <c r="C421" s="720" t="s">
        <v>1240</v>
      </c>
      <c r="D421" s="721">
        <v>-23</v>
      </c>
      <c r="E421" s="721">
        <v>-23</v>
      </c>
      <c r="F421" s="721">
        <v>0</v>
      </c>
      <c r="G421" s="721">
        <v>0</v>
      </c>
      <c r="H421" s="720" t="s">
        <v>3791</v>
      </c>
      <c r="I421" s="720" t="s">
        <v>3792</v>
      </c>
      <c r="J421" s="720" t="s">
        <v>4168</v>
      </c>
      <c r="K421" s="720" t="s">
        <v>1220</v>
      </c>
      <c r="L421" s="649" t="s">
        <v>1083</v>
      </c>
      <c r="M421" s="722">
        <v>43593</v>
      </c>
      <c r="N421" s="649"/>
      <c r="O421" s="721">
        <v>1</v>
      </c>
      <c r="P421" s="720" t="s">
        <v>1369</v>
      </c>
      <c r="Q421" s="720" t="s">
        <v>1057</v>
      </c>
      <c r="R421" s="649" t="s">
        <v>1058</v>
      </c>
      <c r="S421" s="649" t="s">
        <v>1059</v>
      </c>
      <c r="T421" s="649" t="s">
        <v>2496</v>
      </c>
    </row>
    <row r="422" spans="1:20" s="364" customFormat="1" ht="15.95" customHeight="1">
      <c r="A422" s="364" t="str">
        <f t="shared" si="9"/>
        <v>HONG KONGHONG KONG标准同行15~999</v>
      </c>
      <c r="B422" s="720" t="s">
        <v>1240</v>
      </c>
      <c r="C422" s="720" t="s">
        <v>1240</v>
      </c>
      <c r="D422" s="721">
        <v>0</v>
      </c>
      <c r="E422" s="721">
        <v>0</v>
      </c>
      <c r="F422" s="721">
        <v>0</v>
      </c>
      <c r="G422" s="721">
        <v>0</v>
      </c>
      <c r="H422" s="720" t="s">
        <v>3791</v>
      </c>
      <c r="I422" s="720" t="s">
        <v>3792</v>
      </c>
      <c r="J422" s="720" t="s">
        <v>4168</v>
      </c>
      <c r="K422" s="720" t="s">
        <v>1220</v>
      </c>
      <c r="L422" s="649" t="s">
        <v>1082</v>
      </c>
      <c r="M422" s="722">
        <v>43593</v>
      </c>
      <c r="N422" s="649"/>
      <c r="O422" s="721">
        <v>1</v>
      </c>
      <c r="P422" s="720" t="s">
        <v>1367</v>
      </c>
      <c r="Q422" s="720" t="s">
        <v>1057</v>
      </c>
      <c r="R422" s="720" t="s">
        <v>1058</v>
      </c>
      <c r="S422" s="649" t="s">
        <v>1059</v>
      </c>
      <c r="T422" s="720" t="s">
        <v>2498</v>
      </c>
    </row>
    <row r="423" spans="1:20" s="364" customFormat="1" ht="15.95" customHeight="1">
      <c r="A423" s="364" t="str">
        <f t="shared" si="9"/>
        <v>HONG KONGHONG KONG标准同行3~5</v>
      </c>
      <c r="B423" s="720" t="s">
        <v>1240</v>
      </c>
      <c r="C423" s="720" t="s">
        <v>1240</v>
      </c>
      <c r="D423" s="721">
        <v>-35</v>
      </c>
      <c r="E423" s="721">
        <v>-35</v>
      </c>
      <c r="F423" s="721">
        <v>0</v>
      </c>
      <c r="G423" s="721">
        <v>0</v>
      </c>
      <c r="H423" s="720" t="s">
        <v>3791</v>
      </c>
      <c r="I423" s="720" t="s">
        <v>3792</v>
      </c>
      <c r="J423" s="720" t="s">
        <v>4168</v>
      </c>
      <c r="K423" s="720" t="s">
        <v>1220</v>
      </c>
      <c r="L423" s="649" t="s">
        <v>1082</v>
      </c>
      <c r="M423" s="722">
        <v>43593</v>
      </c>
      <c r="N423" s="649"/>
      <c r="O423" s="721">
        <v>1</v>
      </c>
      <c r="P423" s="720" t="s">
        <v>2499</v>
      </c>
      <c r="Q423" s="720" t="s">
        <v>1057</v>
      </c>
      <c r="R423" s="720" t="s">
        <v>1058</v>
      </c>
      <c r="S423" s="649" t="s">
        <v>1059</v>
      </c>
      <c r="T423" s="720"/>
    </row>
    <row r="424" spans="1:20" s="364" customFormat="1" ht="15.95" customHeight="1">
      <c r="A424" s="364" t="str">
        <f t="shared" si="9"/>
        <v>HONG KONGHONG KONG标准直客15~999</v>
      </c>
      <c r="B424" s="720" t="s">
        <v>1240</v>
      </c>
      <c r="C424" s="720" t="s">
        <v>1240</v>
      </c>
      <c r="D424" s="721">
        <v>0</v>
      </c>
      <c r="E424" s="721">
        <v>0</v>
      </c>
      <c r="F424" s="721">
        <v>0</v>
      </c>
      <c r="G424" s="721">
        <v>0</v>
      </c>
      <c r="H424" s="720" t="s">
        <v>3791</v>
      </c>
      <c r="I424" s="720" t="s">
        <v>3792</v>
      </c>
      <c r="J424" s="720" t="s">
        <v>4168</v>
      </c>
      <c r="K424" s="720" t="s">
        <v>1220</v>
      </c>
      <c r="L424" s="649" t="s">
        <v>1083</v>
      </c>
      <c r="M424" s="722">
        <v>43593</v>
      </c>
      <c r="N424" s="649"/>
      <c r="O424" s="721">
        <v>1</v>
      </c>
      <c r="P424" s="720" t="s">
        <v>1367</v>
      </c>
      <c r="Q424" s="720" t="s">
        <v>1057</v>
      </c>
      <c r="R424" s="720" t="s">
        <v>1058</v>
      </c>
      <c r="S424" s="649" t="s">
        <v>1059</v>
      </c>
      <c r="T424" s="720" t="s">
        <v>2495</v>
      </c>
    </row>
    <row r="425" spans="1:20" s="364" customFormat="1" ht="15.95" customHeight="1">
      <c r="A425" s="364" t="str">
        <f t="shared" si="9"/>
        <v>HONG KONGHONG KONG标准同行5~15</v>
      </c>
      <c r="B425" s="720" t="s">
        <v>1240</v>
      </c>
      <c r="C425" s="720" t="s">
        <v>1240</v>
      </c>
      <c r="D425" s="721">
        <v>-18</v>
      </c>
      <c r="E425" s="721">
        <v>-18</v>
      </c>
      <c r="F425" s="721">
        <v>0</v>
      </c>
      <c r="G425" s="721">
        <v>0</v>
      </c>
      <c r="H425" s="720" t="s">
        <v>3791</v>
      </c>
      <c r="I425" s="720" t="s">
        <v>3792</v>
      </c>
      <c r="J425" s="720" t="s">
        <v>4168</v>
      </c>
      <c r="K425" s="720" t="s">
        <v>1220</v>
      </c>
      <c r="L425" s="649" t="s">
        <v>1082</v>
      </c>
      <c r="M425" s="722">
        <v>43593</v>
      </c>
      <c r="N425" s="649"/>
      <c r="O425" s="721">
        <v>1</v>
      </c>
      <c r="P425" s="720" t="s">
        <v>1369</v>
      </c>
      <c r="Q425" s="720" t="s">
        <v>1057</v>
      </c>
      <c r="R425" s="720" t="s">
        <v>1058</v>
      </c>
      <c r="S425" s="649" t="s">
        <v>1059</v>
      </c>
      <c r="T425" s="720" t="s">
        <v>2496</v>
      </c>
    </row>
    <row r="426" spans="1:20" s="364" customFormat="1" ht="15.95" customHeight="1">
      <c r="A426" s="364" t="str">
        <f t="shared" si="9"/>
        <v>HONIARAAUCKLAND标准所有0~999</v>
      </c>
      <c r="B426" s="720" t="s">
        <v>1370</v>
      </c>
      <c r="C426" s="720" t="s">
        <v>1089</v>
      </c>
      <c r="D426" s="721">
        <v>270</v>
      </c>
      <c r="E426" s="721">
        <v>275</v>
      </c>
      <c r="F426" s="721">
        <v>0</v>
      </c>
      <c r="G426" s="721">
        <v>0</v>
      </c>
      <c r="H426" s="720" t="s">
        <v>1090</v>
      </c>
      <c r="I426" s="720" t="s">
        <v>1489</v>
      </c>
      <c r="J426" s="720" t="s">
        <v>2791</v>
      </c>
      <c r="K426" s="720" t="s">
        <v>1078</v>
      </c>
      <c r="L426" s="649" t="s">
        <v>1055</v>
      </c>
      <c r="M426" s="722">
        <v>43438</v>
      </c>
      <c r="N426" s="649"/>
      <c r="O426" s="721">
        <v>1</v>
      </c>
      <c r="P426" s="720" t="s">
        <v>1056</v>
      </c>
      <c r="Q426" s="720" t="s">
        <v>1066</v>
      </c>
      <c r="R426" s="720"/>
      <c r="S426" s="649" t="s">
        <v>1059</v>
      </c>
      <c r="T426" s="649"/>
    </row>
    <row r="427" spans="1:20" s="364" customFormat="1" ht="15.95" customHeight="1">
      <c r="A427" s="364" t="str">
        <f t="shared" si="9"/>
        <v>HONOLULU,HIHONOLULU,HI标准所有0~999</v>
      </c>
      <c r="B427" s="720" t="s">
        <v>1371</v>
      </c>
      <c r="C427" s="720" t="s">
        <v>1371</v>
      </c>
      <c r="D427" s="721">
        <v>205</v>
      </c>
      <c r="E427" s="721">
        <v>210</v>
      </c>
      <c r="F427" s="721">
        <v>0</v>
      </c>
      <c r="G427" s="721">
        <v>0</v>
      </c>
      <c r="H427" s="720" t="s">
        <v>1112</v>
      </c>
      <c r="I427" s="720" t="s">
        <v>1107</v>
      </c>
      <c r="J427" s="720" t="s">
        <v>1372</v>
      </c>
      <c r="K427" s="720" t="s">
        <v>1373</v>
      </c>
      <c r="L427" s="649" t="s">
        <v>1055</v>
      </c>
      <c r="M427" s="722">
        <v>43394</v>
      </c>
      <c r="N427" s="649"/>
      <c r="O427" s="721">
        <v>1</v>
      </c>
      <c r="P427" s="720" t="s">
        <v>1056</v>
      </c>
      <c r="Q427" s="720" t="s">
        <v>1057</v>
      </c>
      <c r="R427" s="720" t="s">
        <v>1058</v>
      </c>
      <c r="S427" s="649" t="s">
        <v>1059</v>
      </c>
      <c r="T427" s="720" t="s">
        <v>2501</v>
      </c>
    </row>
    <row r="428" spans="1:20" s="364" customFormat="1" ht="15.95" customHeight="1">
      <c r="A428" s="364" t="str">
        <f t="shared" si="9"/>
        <v>HORTENOSLO标准所有0~999</v>
      </c>
      <c r="B428" s="720" t="s">
        <v>3334</v>
      </c>
      <c r="C428" s="720" t="s">
        <v>737</v>
      </c>
      <c r="D428" s="721">
        <v>24</v>
      </c>
      <c r="E428" s="721">
        <v>29</v>
      </c>
      <c r="F428" s="721">
        <v>0</v>
      </c>
      <c r="G428" s="721">
        <v>0</v>
      </c>
      <c r="H428" s="720" t="s">
        <v>1098</v>
      </c>
      <c r="I428" s="720" t="s">
        <v>1107</v>
      </c>
      <c r="J428" s="720" t="s">
        <v>3933</v>
      </c>
      <c r="K428" s="720" t="s">
        <v>1176</v>
      </c>
      <c r="L428" s="649" t="s">
        <v>1055</v>
      </c>
      <c r="M428" s="722">
        <v>43586</v>
      </c>
      <c r="N428" s="649"/>
      <c r="O428" s="721">
        <v>2</v>
      </c>
      <c r="P428" s="720" t="s">
        <v>1056</v>
      </c>
      <c r="Q428" s="720" t="s">
        <v>1057</v>
      </c>
      <c r="R428" s="720" t="s">
        <v>1058</v>
      </c>
      <c r="S428" s="649" t="s">
        <v>1059</v>
      </c>
      <c r="T428" s="720" t="s">
        <v>2422</v>
      </c>
    </row>
    <row r="429" spans="1:20" s="364" customFormat="1" ht="15.95" customHeight="1">
      <c r="A429" s="364" t="str">
        <f t="shared" si="9"/>
        <v>HOUSTON,TXHOUSTON,TX标准同行0~999</v>
      </c>
      <c r="B429" s="720" t="s">
        <v>389</v>
      </c>
      <c r="C429" s="720" t="s">
        <v>389</v>
      </c>
      <c r="D429" s="721">
        <v>71</v>
      </c>
      <c r="E429" s="721">
        <v>144</v>
      </c>
      <c r="F429" s="721">
        <v>0</v>
      </c>
      <c r="G429" s="721">
        <v>0</v>
      </c>
      <c r="H429" s="720" t="s">
        <v>1098</v>
      </c>
      <c r="I429" s="720" t="s">
        <v>1107</v>
      </c>
      <c r="J429" s="720" t="s">
        <v>1374</v>
      </c>
      <c r="K429" s="720" t="s">
        <v>1142</v>
      </c>
      <c r="L429" s="649" t="s">
        <v>1082</v>
      </c>
      <c r="M429" s="722">
        <v>43558</v>
      </c>
      <c r="N429" s="649"/>
      <c r="O429" s="721">
        <v>1</v>
      </c>
      <c r="P429" s="720" t="s">
        <v>1056</v>
      </c>
      <c r="Q429" s="720" t="s">
        <v>1057</v>
      </c>
      <c r="R429" s="720" t="s">
        <v>1058</v>
      </c>
      <c r="S429" s="649" t="s">
        <v>1059</v>
      </c>
      <c r="T429" s="720" t="s">
        <v>2437</v>
      </c>
    </row>
    <row r="430" spans="1:20" s="364" customFormat="1" ht="15.95" customHeight="1">
      <c r="A430" s="364" t="str">
        <f t="shared" si="9"/>
        <v>HOUSTON,TXHOUSTON,TX标准直客0~999</v>
      </c>
      <c r="B430" s="720" t="s">
        <v>389</v>
      </c>
      <c r="C430" s="720" t="s">
        <v>389</v>
      </c>
      <c r="D430" s="721">
        <v>66</v>
      </c>
      <c r="E430" s="721">
        <v>139</v>
      </c>
      <c r="F430" s="721">
        <v>0</v>
      </c>
      <c r="G430" s="721">
        <v>0</v>
      </c>
      <c r="H430" s="720" t="s">
        <v>1098</v>
      </c>
      <c r="I430" s="720" t="s">
        <v>1107</v>
      </c>
      <c r="J430" s="720" t="s">
        <v>1374</v>
      </c>
      <c r="K430" s="720" t="s">
        <v>1142</v>
      </c>
      <c r="L430" s="649" t="s">
        <v>1083</v>
      </c>
      <c r="M430" s="722">
        <v>43558</v>
      </c>
      <c r="N430" s="649"/>
      <c r="O430" s="721">
        <v>1</v>
      </c>
      <c r="P430" s="720" t="s">
        <v>1056</v>
      </c>
      <c r="Q430" s="720" t="s">
        <v>1057</v>
      </c>
      <c r="R430" s="720" t="s">
        <v>1058</v>
      </c>
      <c r="S430" s="649" t="s">
        <v>1059</v>
      </c>
      <c r="T430" s="649" t="s">
        <v>2437</v>
      </c>
    </row>
    <row r="431" spans="1:20" s="364" customFormat="1" ht="15.95" customHeight="1">
      <c r="A431" s="364" t="str">
        <f t="shared" si="9"/>
        <v>HUELVABARCELONA标准所有0~999</v>
      </c>
      <c r="B431" s="720" t="s">
        <v>3736</v>
      </c>
      <c r="C431" s="720" t="s">
        <v>1103</v>
      </c>
      <c r="D431" s="721">
        <v>-87</v>
      </c>
      <c r="E431" s="721">
        <v>-82</v>
      </c>
      <c r="F431" s="721">
        <v>0</v>
      </c>
      <c r="G431" s="721">
        <v>0</v>
      </c>
      <c r="H431" s="720" t="s">
        <v>1593</v>
      </c>
      <c r="I431" s="720" t="s">
        <v>1119</v>
      </c>
      <c r="J431" s="720" t="s">
        <v>3801</v>
      </c>
      <c r="K431" s="720" t="s">
        <v>1130</v>
      </c>
      <c r="L431" s="649" t="s">
        <v>1055</v>
      </c>
      <c r="M431" s="722">
        <v>43570</v>
      </c>
      <c r="N431" s="649"/>
      <c r="O431" s="721">
        <v>1</v>
      </c>
      <c r="P431" s="720" t="s">
        <v>1056</v>
      </c>
      <c r="Q431" s="720" t="s">
        <v>1057</v>
      </c>
      <c r="R431" s="720" t="s">
        <v>1058</v>
      </c>
      <c r="S431" s="649" t="s">
        <v>1059</v>
      </c>
      <c r="T431" s="720"/>
    </row>
    <row r="432" spans="1:20" s="364" customFormat="1" ht="15.95" customHeight="1">
      <c r="A432" s="364" t="str">
        <f t="shared" si="9"/>
        <v>HULLFELIXSTOWE低所有0~999</v>
      </c>
      <c r="B432" s="720" t="s">
        <v>2337</v>
      </c>
      <c r="C432" s="720" t="s">
        <v>1186</v>
      </c>
      <c r="D432" s="721">
        <v>-136</v>
      </c>
      <c r="E432" s="721">
        <v>-131</v>
      </c>
      <c r="F432" s="721">
        <v>70</v>
      </c>
      <c r="G432" s="721">
        <v>0</v>
      </c>
      <c r="H432" s="720" t="s">
        <v>3936</v>
      </c>
      <c r="I432" s="720" t="s">
        <v>1072</v>
      </c>
      <c r="J432" s="720" t="s">
        <v>2992</v>
      </c>
      <c r="K432" s="720" t="s">
        <v>1335</v>
      </c>
      <c r="L432" s="649" t="s">
        <v>1055</v>
      </c>
      <c r="M432" s="722">
        <v>43586</v>
      </c>
      <c r="N432" s="649"/>
      <c r="O432" s="721">
        <v>1</v>
      </c>
      <c r="P432" s="720" t="s">
        <v>1056</v>
      </c>
      <c r="Q432" s="720" t="s">
        <v>1057</v>
      </c>
      <c r="R432" s="720" t="s">
        <v>1058</v>
      </c>
      <c r="S432" s="649" t="s">
        <v>1060</v>
      </c>
      <c r="T432" s="720" t="s">
        <v>2421</v>
      </c>
    </row>
    <row r="433" spans="1:20" s="364" customFormat="1" ht="15.95" customHeight="1">
      <c r="A433" s="364" t="str">
        <f t="shared" si="9"/>
        <v>HULLSOUTHAMPTON低所有0~999</v>
      </c>
      <c r="B433" s="720" t="s">
        <v>2337</v>
      </c>
      <c r="C433" s="720" t="s">
        <v>1189</v>
      </c>
      <c r="D433" s="721">
        <v>-136</v>
      </c>
      <c r="E433" s="721">
        <v>-131</v>
      </c>
      <c r="F433" s="721">
        <v>70</v>
      </c>
      <c r="G433" s="721">
        <v>0</v>
      </c>
      <c r="H433" s="720" t="s">
        <v>1097</v>
      </c>
      <c r="I433" s="720" t="s">
        <v>1098</v>
      </c>
      <c r="J433" s="720" t="s">
        <v>1374</v>
      </c>
      <c r="K433" s="720" t="s">
        <v>1335</v>
      </c>
      <c r="L433" s="649" t="s">
        <v>1055</v>
      </c>
      <c r="M433" s="722">
        <v>43586</v>
      </c>
      <c r="N433" s="649"/>
      <c r="O433" s="721">
        <v>1</v>
      </c>
      <c r="P433" s="720" t="s">
        <v>1056</v>
      </c>
      <c r="Q433" s="720" t="s">
        <v>1057</v>
      </c>
      <c r="R433" s="720" t="s">
        <v>1058</v>
      </c>
      <c r="S433" s="649" t="s">
        <v>1060</v>
      </c>
      <c r="T433" s="649" t="s">
        <v>2421</v>
      </c>
    </row>
    <row r="434" spans="1:20" s="364" customFormat="1" ht="15.95" customHeight="1">
      <c r="A434" s="364" t="str">
        <f t="shared" si="9"/>
        <v>HYDERABADCHENNAI标准所有0~999</v>
      </c>
      <c r="B434" s="720" t="s">
        <v>1375</v>
      </c>
      <c r="C434" s="720" t="s">
        <v>1151</v>
      </c>
      <c r="D434" s="721">
        <v>-4</v>
      </c>
      <c r="E434" s="721">
        <v>1</v>
      </c>
      <c r="F434" s="721">
        <v>0</v>
      </c>
      <c r="G434" s="721">
        <v>0</v>
      </c>
      <c r="H434" s="720" t="s">
        <v>1118</v>
      </c>
      <c r="I434" s="720" t="s">
        <v>1119</v>
      </c>
      <c r="J434" s="720" t="s">
        <v>3378</v>
      </c>
      <c r="K434" s="720" t="s">
        <v>1376</v>
      </c>
      <c r="L434" s="649" t="s">
        <v>1055</v>
      </c>
      <c r="M434" s="722">
        <v>43438</v>
      </c>
      <c r="N434" s="649"/>
      <c r="O434" s="721">
        <v>1</v>
      </c>
      <c r="P434" s="720" t="s">
        <v>1056</v>
      </c>
      <c r="Q434" s="720" t="s">
        <v>1057</v>
      </c>
      <c r="R434" s="720" t="s">
        <v>1058</v>
      </c>
      <c r="S434" s="649" t="s">
        <v>1059</v>
      </c>
      <c r="T434" s="720" t="s">
        <v>2439</v>
      </c>
    </row>
    <row r="435" spans="1:20" s="364" customFormat="1" ht="15.95" customHeight="1">
      <c r="A435" s="364" t="str">
        <f t="shared" si="9"/>
        <v>IBIZABARCELONA标准所有0~999</v>
      </c>
      <c r="B435" s="720" t="s">
        <v>1377</v>
      </c>
      <c r="C435" s="720" t="s">
        <v>1103</v>
      </c>
      <c r="D435" s="721">
        <v>-26</v>
      </c>
      <c r="E435" s="721">
        <v>-21</v>
      </c>
      <c r="F435" s="721">
        <v>0</v>
      </c>
      <c r="G435" s="721">
        <v>0</v>
      </c>
      <c r="H435" s="720" t="s">
        <v>1593</v>
      </c>
      <c r="I435" s="720" t="s">
        <v>1119</v>
      </c>
      <c r="J435" s="720" t="s">
        <v>3801</v>
      </c>
      <c r="K435" s="720" t="s">
        <v>1120</v>
      </c>
      <c r="L435" s="649" t="s">
        <v>1055</v>
      </c>
      <c r="M435" s="722">
        <v>43570</v>
      </c>
      <c r="N435" s="649"/>
      <c r="O435" s="721">
        <v>1</v>
      </c>
      <c r="P435" s="720" t="s">
        <v>1056</v>
      </c>
      <c r="Q435" s="720" t="s">
        <v>1057</v>
      </c>
      <c r="R435" s="720" t="s">
        <v>1058</v>
      </c>
      <c r="S435" s="649" t="s">
        <v>1059</v>
      </c>
      <c r="T435" s="720"/>
    </row>
    <row r="436" spans="1:20" s="364" customFormat="1" ht="15.95" customHeight="1">
      <c r="A436" s="364" t="str">
        <f t="shared" si="9"/>
        <v>ILYICHEVSKODESSA标准所有0~999</v>
      </c>
      <c r="B436" s="720" t="s">
        <v>1378</v>
      </c>
      <c r="C436" s="720" t="s">
        <v>1252</v>
      </c>
      <c r="D436" s="721">
        <v>37</v>
      </c>
      <c r="E436" s="721">
        <v>42</v>
      </c>
      <c r="F436" s="721">
        <v>0</v>
      </c>
      <c r="G436" s="721">
        <v>0</v>
      </c>
      <c r="H436" s="720" t="s">
        <v>1053</v>
      </c>
      <c r="I436" s="720" t="s">
        <v>1107</v>
      </c>
      <c r="J436" s="720" t="s">
        <v>2794</v>
      </c>
      <c r="K436" s="720" t="s">
        <v>1087</v>
      </c>
      <c r="L436" s="649" t="s">
        <v>1055</v>
      </c>
      <c r="M436" s="722">
        <v>43586</v>
      </c>
      <c r="N436" s="649"/>
      <c r="O436" s="721">
        <v>1</v>
      </c>
      <c r="P436" s="720" t="s">
        <v>1056</v>
      </c>
      <c r="Q436" s="720" t="s">
        <v>1057</v>
      </c>
      <c r="R436" s="720" t="s">
        <v>1058</v>
      </c>
      <c r="S436" s="649" t="s">
        <v>1059</v>
      </c>
      <c r="T436" s="720" t="s">
        <v>2468</v>
      </c>
    </row>
    <row r="437" spans="1:20" s="364" customFormat="1" ht="15.95" customHeight="1">
      <c r="A437" s="364" t="str">
        <f t="shared" ref="A437:A476" si="10">B437&amp;C437&amp;S437&amp;L437&amp;P437</f>
        <v>IMABARIBUSAN标准所有0~999</v>
      </c>
      <c r="B437" s="720" t="s">
        <v>1379</v>
      </c>
      <c r="C437" s="720" t="s">
        <v>1093</v>
      </c>
      <c r="D437" s="721">
        <v>25</v>
      </c>
      <c r="E437" s="721">
        <v>30</v>
      </c>
      <c r="F437" s="721">
        <v>0</v>
      </c>
      <c r="G437" s="721">
        <v>0</v>
      </c>
      <c r="H437" s="720" t="s">
        <v>1094</v>
      </c>
      <c r="I437" s="720" t="s">
        <v>3625</v>
      </c>
      <c r="J437" s="720" t="s">
        <v>2782</v>
      </c>
      <c r="K437" s="720" t="s">
        <v>1095</v>
      </c>
      <c r="L437" s="649" t="s">
        <v>1055</v>
      </c>
      <c r="M437" s="722">
        <v>43435</v>
      </c>
      <c r="N437" s="649"/>
      <c r="O437" s="721">
        <v>1</v>
      </c>
      <c r="P437" s="720" t="s">
        <v>1056</v>
      </c>
      <c r="Q437" s="720" t="s">
        <v>1057</v>
      </c>
      <c r="R437" s="720" t="s">
        <v>1058</v>
      </c>
      <c r="S437" s="649" t="s">
        <v>1059</v>
      </c>
      <c r="T437" s="720" t="s">
        <v>2430</v>
      </c>
    </row>
    <row r="438" spans="1:20" s="364" customFormat="1" ht="15.95" customHeight="1">
      <c r="A438" s="364" t="str">
        <f t="shared" si="10"/>
        <v>IMPERIAGENOVA标准所有0~999</v>
      </c>
      <c r="B438" s="720" t="s">
        <v>1380</v>
      </c>
      <c r="C438" s="720" t="s">
        <v>733</v>
      </c>
      <c r="D438" s="721">
        <v>-143</v>
      </c>
      <c r="E438" s="721">
        <v>-138</v>
      </c>
      <c r="F438" s="721">
        <v>0</v>
      </c>
      <c r="G438" s="721">
        <v>0</v>
      </c>
      <c r="H438" s="720" t="s">
        <v>1152</v>
      </c>
      <c r="I438" s="720" t="s">
        <v>1072</v>
      </c>
      <c r="J438" s="720" t="s">
        <v>3654</v>
      </c>
      <c r="K438" s="720" t="s">
        <v>1120</v>
      </c>
      <c r="L438" s="649" t="s">
        <v>1055</v>
      </c>
      <c r="M438" s="722">
        <v>43570</v>
      </c>
      <c r="N438" s="649"/>
      <c r="O438" s="721">
        <v>1</v>
      </c>
      <c r="P438" s="720" t="s">
        <v>1056</v>
      </c>
      <c r="Q438" s="720" t="s">
        <v>1057</v>
      </c>
      <c r="R438" s="720" t="s">
        <v>1058</v>
      </c>
      <c r="S438" s="649" t="s">
        <v>1059</v>
      </c>
      <c r="T438" s="649"/>
    </row>
    <row r="439" spans="1:20" s="364" customFormat="1" ht="15.95" customHeight="1">
      <c r="A439" s="364" t="str">
        <f t="shared" si="10"/>
        <v>INCHONINCHON标准所有1~999</v>
      </c>
      <c r="B439" s="720" t="s">
        <v>1381</v>
      </c>
      <c r="C439" s="720" t="s">
        <v>1381</v>
      </c>
      <c r="D439" s="721">
        <v>-42</v>
      </c>
      <c r="E439" s="721">
        <v>-32</v>
      </c>
      <c r="F439" s="721">
        <v>0</v>
      </c>
      <c r="G439" s="721">
        <v>0</v>
      </c>
      <c r="H439" s="720" t="s">
        <v>1382</v>
      </c>
      <c r="I439" s="720" t="s">
        <v>3631</v>
      </c>
      <c r="J439" s="720" t="s">
        <v>2805</v>
      </c>
      <c r="K439" s="720" t="s">
        <v>1383</v>
      </c>
      <c r="L439" s="649" t="s">
        <v>1055</v>
      </c>
      <c r="M439" s="722">
        <v>43435</v>
      </c>
      <c r="N439" s="649"/>
      <c r="O439" s="721">
        <v>1</v>
      </c>
      <c r="P439" s="720" t="s">
        <v>1207</v>
      </c>
      <c r="Q439" s="720" t="s">
        <v>1057</v>
      </c>
      <c r="R439" s="720" t="s">
        <v>1058</v>
      </c>
      <c r="S439" s="649" t="s">
        <v>1059</v>
      </c>
      <c r="T439" s="720" t="s">
        <v>2460</v>
      </c>
    </row>
    <row r="440" spans="1:20" s="364" customFormat="1" ht="15.95" customHeight="1">
      <c r="A440" s="364" t="str">
        <f t="shared" si="10"/>
        <v>INCHONINCHON标准所有0~1</v>
      </c>
      <c r="B440" s="720" t="s">
        <v>1381</v>
      </c>
      <c r="C440" s="720" t="s">
        <v>1381</v>
      </c>
      <c r="D440" s="721">
        <v>-52</v>
      </c>
      <c r="E440" s="721">
        <v>-42</v>
      </c>
      <c r="F440" s="721">
        <v>0</v>
      </c>
      <c r="G440" s="721">
        <v>0</v>
      </c>
      <c r="H440" s="720" t="s">
        <v>1382</v>
      </c>
      <c r="I440" s="720" t="s">
        <v>3631</v>
      </c>
      <c r="J440" s="720" t="s">
        <v>2805</v>
      </c>
      <c r="K440" s="720" t="s">
        <v>1383</v>
      </c>
      <c r="L440" s="649" t="s">
        <v>1055</v>
      </c>
      <c r="M440" s="722">
        <v>43435</v>
      </c>
      <c r="N440" s="649"/>
      <c r="O440" s="721">
        <v>1</v>
      </c>
      <c r="P440" s="720" t="s">
        <v>1158</v>
      </c>
      <c r="Q440" s="720" t="s">
        <v>1057</v>
      </c>
      <c r="R440" s="720" t="s">
        <v>1058</v>
      </c>
      <c r="S440" s="649" t="s">
        <v>1059</v>
      </c>
      <c r="T440" s="720" t="s">
        <v>2460</v>
      </c>
    </row>
    <row r="441" spans="1:20" s="364" customFormat="1" ht="15.95" customHeight="1">
      <c r="A441" s="364" t="str">
        <f t="shared" si="10"/>
        <v>INNSBRUCKKOPER低所有0~999</v>
      </c>
      <c r="B441" s="720" t="s">
        <v>1384</v>
      </c>
      <c r="C441" s="720" t="s">
        <v>1106</v>
      </c>
      <c r="D441" s="721">
        <v>-124</v>
      </c>
      <c r="E441" s="721">
        <v>-119</v>
      </c>
      <c r="F441" s="721">
        <v>45</v>
      </c>
      <c r="G441" s="721">
        <v>0</v>
      </c>
      <c r="H441" s="720" t="s">
        <v>1112</v>
      </c>
      <c r="I441" s="720" t="s">
        <v>1107</v>
      </c>
      <c r="J441" s="720" t="s">
        <v>2788</v>
      </c>
      <c r="K441" s="720" t="s">
        <v>1218</v>
      </c>
      <c r="L441" s="649" t="s">
        <v>1055</v>
      </c>
      <c r="M441" s="722">
        <v>43586</v>
      </c>
      <c r="N441" s="649"/>
      <c r="O441" s="721">
        <v>1</v>
      </c>
      <c r="P441" s="720" t="s">
        <v>1056</v>
      </c>
      <c r="Q441" s="720" t="s">
        <v>1057</v>
      </c>
      <c r="R441" s="720" t="s">
        <v>1058</v>
      </c>
      <c r="S441" s="649" t="s">
        <v>1060</v>
      </c>
      <c r="T441" s="720" t="s">
        <v>2450</v>
      </c>
    </row>
    <row r="442" spans="1:20" s="364" customFormat="1" ht="15.95" customHeight="1">
      <c r="A442" s="364" t="str">
        <f t="shared" si="10"/>
        <v>IQUIQUEVALPARAISO标准所有0~999</v>
      </c>
      <c r="B442" s="720" t="s">
        <v>1385</v>
      </c>
      <c r="C442" s="720" t="s">
        <v>1124</v>
      </c>
      <c r="D442" s="721">
        <v>78</v>
      </c>
      <c r="E442" s="721">
        <v>88</v>
      </c>
      <c r="F442" s="721">
        <v>30</v>
      </c>
      <c r="G442" s="721">
        <v>0</v>
      </c>
      <c r="H442" s="720" t="s">
        <v>1090</v>
      </c>
      <c r="I442" s="720" t="s">
        <v>1489</v>
      </c>
      <c r="J442" s="720" t="s">
        <v>3695</v>
      </c>
      <c r="K442" s="720" t="s">
        <v>1073</v>
      </c>
      <c r="L442" s="649" t="s">
        <v>1055</v>
      </c>
      <c r="M442" s="722">
        <v>43570</v>
      </c>
      <c r="N442" s="649"/>
      <c r="O442" s="721">
        <v>1</v>
      </c>
      <c r="P442" s="720" t="s">
        <v>1056</v>
      </c>
      <c r="Q442" s="720" t="s">
        <v>1057</v>
      </c>
      <c r="R442" s="720" t="s">
        <v>1074</v>
      </c>
      <c r="S442" s="649" t="s">
        <v>1059</v>
      </c>
      <c r="T442" s="720" t="s">
        <v>2424</v>
      </c>
    </row>
    <row r="443" spans="1:20" s="364" customFormat="1" ht="15.95" customHeight="1">
      <c r="A443" s="364" t="str">
        <f t="shared" si="10"/>
        <v>ISERNIAGENOVA标准所有0~999</v>
      </c>
      <c r="B443" s="720" t="s">
        <v>1386</v>
      </c>
      <c r="C443" s="720" t="s">
        <v>733</v>
      </c>
      <c r="D443" s="721">
        <v>-118</v>
      </c>
      <c r="E443" s="721">
        <v>-113</v>
      </c>
      <c r="F443" s="721">
        <v>0</v>
      </c>
      <c r="G443" s="721">
        <v>0</v>
      </c>
      <c r="H443" s="720" t="s">
        <v>1152</v>
      </c>
      <c r="I443" s="720" t="s">
        <v>1072</v>
      </c>
      <c r="J443" s="720" t="s">
        <v>3654</v>
      </c>
      <c r="K443" s="720" t="s">
        <v>1120</v>
      </c>
      <c r="L443" s="649" t="s">
        <v>1055</v>
      </c>
      <c r="M443" s="722">
        <v>43570</v>
      </c>
      <c r="N443" s="649"/>
      <c r="O443" s="721">
        <v>1</v>
      </c>
      <c r="P443" s="720" t="s">
        <v>1056</v>
      </c>
      <c r="Q443" s="720" t="s">
        <v>1057</v>
      </c>
      <c r="R443" s="720" t="s">
        <v>1058</v>
      </c>
      <c r="S443" s="649" t="s">
        <v>1059</v>
      </c>
      <c r="T443" s="720"/>
    </row>
    <row r="444" spans="1:20" s="364" customFormat="1" ht="15.95" customHeight="1">
      <c r="A444" s="364" t="str">
        <f t="shared" si="10"/>
        <v>ISTANBULISTANBUL低直客1~999</v>
      </c>
      <c r="B444" s="720" t="s">
        <v>741</v>
      </c>
      <c r="C444" s="720" t="s">
        <v>741</v>
      </c>
      <c r="D444" s="721">
        <v>-141</v>
      </c>
      <c r="E444" s="721">
        <v>-136</v>
      </c>
      <c r="F444" s="721">
        <v>60</v>
      </c>
      <c r="G444" s="721">
        <v>0</v>
      </c>
      <c r="H444" s="720" t="s">
        <v>3879</v>
      </c>
      <c r="I444" s="720" t="s">
        <v>2374</v>
      </c>
      <c r="J444" s="720" t="s">
        <v>3880</v>
      </c>
      <c r="K444" s="720" t="s">
        <v>1388</v>
      </c>
      <c r="L444" s="649" t="s">
        <v>1083</v>
      </c>
      <c r="M444" s="722">
        <v>43586</v>
      </c>
      <c r="N444" s="649"/>
      <c r="O444" s="721">
        <v>1</v>
      </c>
      <c r="P444" s="720" t="s">
        <v>1207</v>
      </c>
      <c r="Q444" s="720" t="s">
        <v>1057</v>
      </c>
      <c r="R444" s="720" t="s">
        <v>1058</v>
      </c>
      <c r="S444" s="649" t="s">
        <v>1060</v>
      </c>
      <c r="T444" s="720" t="s">
        <v>2481</v>
      </c>
    </row>
    <row r="445" spans="1:20" s="364" customFormat="1" ht="15.95" customHeight="1">
      <c r="A445" s="364" t="str">
        <f t="shared" si="10"/>
        <v>ISTANBULISTANBUL标准同行1~999</v>
      </c>
      <c r="B445" s="720" t="s">
        <v>741</v>
      </c>
      <c r="C445" s="720" t="s">
        <v>741</v>
      </c>
      <c r="D445" s="721">
        <v>-38</v>
      </c>
      <c r="E445" s="721">
        <v>-33</v>
      </c>
      <c r="F445" s="721">
        <v>0</v>
      </c>
      <c r="G445" s="721">
        <v>0</v>
      </c>
      <c r="H445" s="720" t="s">
        <v>3879</v>
      </c>
      <c r="I445" s="720" t="s">
        <v>2374</v>
      </c>
      <c r="J445" s="720" t="s">
        <v>3880</v>
      </c>
      <c r="K445" s="720" t="s">
        <v>1388</v>
      </c>
      <c r="L445" s="649" t="s">
        <v>1082</v>
      </c>
      <c r="M445" s="722">
        <v>43586</v>
      </c>
      <c r="N445" s="649"/>
      <c r="O445" s="721">
        <v>1</v>
      </c>
      <c r="P445" s="720" t="s">
        <v>1207</v>
      </c>
      <c r="Q445" s="720" t="s">
        <v>1057</v>
      </c>
      <c r="R445" s="720" t="s">
        <v>1058</v>
      </c>
      <c r="S445" s="649" t="s">
        <v>1059</v>
      </c>
      <c r="T445" s="720" t="s">
        <v>2481</v>
      </c>
    </row>
    <row r="446" spans="1:20" s="364" customFormat="1" ht="15.95" customHeight="1">
      <c r="A446" s="364" t="str">
        <f t="shared" si="10"/>
        <v>ISTANBULISTANBUL标准直客0~1</v>
      </c>
      <c r="B446" s="720" t="s">
        <v>741</v>
      </c>
      <c r="C446" s="720" t="s">
        <v>741</v>
      </c>
      <c r="D446" s="721">
        <v>-106</v>
      </c>
      <c r="E446" s="721">
        <v>-101</v>
      </c>
      <c r="F446" s="721">
        <v>0</v>
      </c>
      <c r="G446" s="721">
        <v>0</v>
      </c>
      <c r="H446" s="720" t="s">
        <v>3879</v>
      </c>
      <c r="I446" s="720" t="s">
        <v>2374</v>
      </c>
      <c r="J446" s="720" t="s">
        <v>3880</v>
      </c>
      <c r="K446" s="720" t="s">
        <v>1388</v>
      </c>
      <c r="L446" s="649" t="s">
        <v>1083</v>
      </c>
      <c r="M446" s="722">
        <v>43586</v>
      </c>
      <c r="N446" s="649"/>
      <c r="O446" s="721">
        <v>1</v>
      </c>
      <c r="P446" s="720" t="s">
        <v>1158</v>
      </c>
      <c r="Q446" s="720" t="s">
        <v>1057</v>
      </c>
      <c r="R446" s="720" t="s">
        <v>1058</v>
      </c>
      <c r="S446" s="649" t="s">
        <v>1059</v>
      </c>
      <c r="T446" s="720" t="s">
        <v>2482</v>
      </c>
    </row>
    <row r="447" spans="1:20" s="364" customFormat="1" ht="15.95" customHeight="1">
      <c r="A447" s="364" t="str">
        <f t="shared" si="10"/>
        <v>ISTANBULISTANBUL标准同行0~1</v>
      </c>
      <c r="B447" s="720" t="s">
        <v>741</v>
      </c>
      <c r="C447" s="720" t="s">
        <v>741</v>
      </c>
      <c r="D447" s="721">
        <v>-63</v>
      </c>
      <c r="E447" s="721">
        <v>-58</v>
      </c>
      <c r="F447" s="721">
        <v>0</v>
      </c>
      <c r="G447" s="721">
        <v>0</v>
      </c>
      <c r="H447" s="720" t="s">
        <v>3879</v>
      </c>
      <c r="I447" s="720" t="s">
        <v>2374</v>
      </c>
      <c r="J447" s="720" t="s">
        <v>3880</v>
      </c>
      <c r="K447" s="720" t="s">
        <v>1388</v>
      </c>
      <c r="L447" s="649" t="s">
        <v>1082</v>
      </c>
      <c r="M447" s="722">
        <v>43586</v>
      </c>
      <c r="N447" s="649"/>
      <c r="O447" s="721">
        <v>1</v>
      </c>
      <c r="P447" s="720" t="s">
        <v>1158</v>
      </c>
      <c r="Q447" s="720" t="s">
        <v>1057</v>
      </c>
      <c r="R447" s="720" t="s">
        <v>1058</v>
      </c>
      <c r="S447" s="649" t="s">
        <v>1059</v>
      </c>
      <c r="T447" s="720" t="s">
        <v>2482</v>
      </c>
    </row>
    <row r="448" spans="1:20" s="364" customFormat="1" ht="15.95" customHeight="1">
      <c r="A448" s="364" t="str">
        <f t="shared" si="10"/>
        <v>ISTANBULISTANBUL低同行1~999</v>
      </c>
      <c r="B448" s="720" t="s">
        <v>741</v>
      </c>
      <c r="C448" s="720" t="s">
        <v>741</v>
      </c>
      <c r="D448" s="721">
        <v>-98</v>
      </c>
      <c r="E448" s="721">
        <v>-93</v>
      </c>
      <c r="F448" s="721">
        <v>60</v>
      </c>
      <c r="G448" s="721">
        <v>0</v>
      </c>
      <c r="H448" s="720" t="s">
        <v>3879</v>
      </c>
      <c r="I448" s="720" t="s">
        <v>2374</v>
      </c>
      <c r="J448" s="720" t="s">
        <v>3880</v>
      </c>
      <c r="K448" s="720" t="s">
        <v>1388</v>
      </c>
      <c r="L448" s="649" t="s">
        <v>1082</v>
      </c>
      <c r="M448" s="722">
        <v>43586</v>
      </c>
      <c r="N448" s="649"/>
      <c r="O448" s="721">
        <v>1</v>
      </c>
      <c r="P448" s="720" t="s">
        <v>1207</v>
      </c>
      <c r="Q448" s="720" t="s">
        <v>1057</v>
      </c>
      <c r="R448" s="720" t="s">
        <v>1058</v>
      </c>
      <c r="S448" s="649" t="s">
        <v>1060</v>
      </c>
      <c r="T448" s="720" t="s">
        <v>2481</v>
      </c>
    </row>
    <row r="449" spans="1:20" s="364" customFormat="1" ht="15.95" customHeight="1">
      <c r="A449" s="364" t="str">
        <f t="shared" si="10"/>
        <v>ISTANBULISTANBUL低同行0~1</v>
      </c>
      <c r="B449" s="720" t="s">
        <v>741</v>
      </c>
      <c r="C449" s="720" t="s">
        <v>741</v>
      </c>
      <c r="D449" s="721">
        <v>-123</v>
      </c>
      <c r="E449" s="721">
        <v>-118</v>
      </c>
      <c r="F449" s="721">
        <v>60</v>
      </c>
      <c r="G449" s="721">
        <v>0</v>
      </c>
      <c r="H449" s="720" t="s">
        <v>3879</v>
      </c>
      <c r="I449" s="720" t="s">
        <v>2374</v>
      </c>
      <c r="J449" s="720" t="s">
        <v>3880</v>
      </c>
      <c r="K449" s="720" t="s">
        <v>1388</v>
      </c>
      <c r="L449" s="649" t="s">
        <v>1082</v>
      </c>
      <c r="M449" s="722">
        <v>43586</v>
      </c>
      <c r="N449" s="649"/>
      <c r="O449" s="721">
        <v>1</v>
      </c>
      <c r="P449" s="720" t="s">
        <v>1158</v>
      </c>
      <c r="Q449" s="720" t="s">
        <v>1057</v>
      </c>
      <c r="R449" s="720" t="s">
        <v>1058</v>
      </c>
      <c r="S449" s="649" t="s">
        <v>1060</v>
      </c>
      <c r="T449" s="720" t="s">
        <v>2482</v>
      </c>
    </row>
    <row r="450" spans="1:20" s="364" customFormat="1" ht="15.95" customHeight="1">
      <c r="A450" s="364" t="str">
        <f t="shared" si="10"/>
        <v>ISTANBULISTANBUL低直客0~1</v>
      </c>
      <c r="B450" s="720" t="s">
        <v>741</v>
      </c>
      <c r="C450" s="720" t="s">
        <v>741</v>
      </c>
      <c r="D450" s="721">
        <v>-166</v>
      </c>
      <c r="E450" s="721">
        <v>-161</v>
      </c>
      <c r="F450" s="721">
        <v>60</v>
      </c>
      <c r="G450" s="721">
        <v>0</v>
      </c>
      <c r="H450" s="720" t="s">
        <v>3879</v>
      </c>
      <c r="I450" s="720" t="s">
        <v>2374</v>
      </c>
      <c r="J450" s="720" t="s">
        <v>3880</v>
      </c>
      <c r="K450" s="720" t="s">
        <v>1388</v>
      </c>
      <c r="L450" s="649" t="s">
        <v>1083</v>
      </c>
      <c r="M450" s="722">
        <v>43586</v>
      </c>
      <c r="N450" s="649"/>
      <c r="O450" s="721">
        <v>1</v>
      </c>
      <c r="P450" s="720" t="s">
        <v>1158</v>
      </c>
      <c r="Q450" s="720" t="s">
        <v>1057</v>
      </c>
      <c r="R450" s="720" t="s">
        <v>1058</v>
      </c>
      <c r="S450" s="649" t="s">
        <v>1060</v>
      </c>
      <c r="T450" s="720" t="s">
        <v>2482</v>
      </c>
    </row>
    <row r="451" spans="1:20" s="364" customFormat="1" ht="15.95" customHeight="1">
      <c r="A451" s="364" t="str">
        <f t="shared" si="10"/>
        <v>ISTANBULISTANBUL标准直客1~999</v>
      </c>
      <c r="B451" s="720" t="s">
        <v>741</v>
      </c>
      <c r="C451" s="720" t="s">
        <v>741</v>
      </c>
      <c r="D451" s="721">
        <v>-81</v>
      </c>
      <c r="E451" s="721">
        <v>-76</v>
      </c>
      <c r="F451" s="721">
        <v>0</v>
      </c>
      <c r="G451" s="721">
        <v>0</v>
      </c>
      <c r="H451" s="720" t="s">
        <v>3879</v>
      </c>
      <c r="I451" s="720" t="s">
        <v>2374</v>
      </c>
      <c r="J451" s="720" t="s">
        <v>3880</v>
      </c>
      <c r="K451" s="720" t="s">
        <v>1388</v>
      </c>
      <c r="L451" s="649" t="s">
        <v>1083</v>
      </c>
      <c r="M451" s="722">
        <v>43586</v>
      </c>
      <c r="N451" s="649"/>
      <c r="O451" s="721">
        <v>1</v>
      </c>
      <c r="P451" s="720" t="s">
        <v>1207</v>
      </c>
      <c r="Q451" s="720" t="s">
        <v>1057</v>
      </c>
      <c r="R451" s="720" t="s">
        <v>1058</v>
      </c>
      <c r="S451" s="649" t="s">
        <v>1059</v>
      </c>
      <c r="T451" s="720" t="s">
        <v>2481</v>
      </c>
    </row>
    <row r="452" spans="1:20" s="364" customFormat="1" ht="15.95" customHeight="1">
      <c r="A452" s="364" t="str">
        <f t="shared" si="10"/>
        <v>ITAJAIITAJAI标准所有0~999</v>
      </c>
      <c r="B452" s="720" t="s">
        <v>1389</v>
      </c>
      <c r="C452" s="720" t="s">
        <v>1389</v>
      </c>
      <c r="D452" s="721">
        <v>129</v>
      </c>
      <c r="E452" s="721">
        <v>139</v>
      </c>
      <c r="F452" s="721">
        <v>0</v>
      </c>
      <c r="G452" s="721">
        <v>0</v>
      </c>
      <c r="H452" s="720" t="s">
        <v>1053</v>
      </c>
      <c r="I452" s="720" t="s">
        <v>1097</v>
      </c>
      <c r="J452" s="720" t="s">
        <v>1390</v>
      </c>
      <c r="K452" s="720" t="s">
        <v>1178</v>
      </c>
      <c r="L452" s="649" t="s">
        <v>1055</v>
      </c>
      <c r="M452" s="722">
        <v>43556</v>
      </c>
      <c r="N452" s="649"/>
      <c r="O452" s="721">
        <v>1</v>
      </c>
      <c r="P452" s="720" t="s">
        <v>1056</v>
      </c>
      <c r="Q452" s="720" t="s">
        <v>1057</v>
      </c>
      <c r="R452" s="720" t="s">
        <v>1074</v>
      </c>
      <c r="S452" s="649" t="s">
        <v>1059</v>
      </c>
      <c r="T452" s="720" t="s">
        <v>2503</v>
      </c>
    </row>
    <row r="453" spans="1:20" s="364" customFormat="1" ht="15.95" customHeight="1">
      <c r="A453" s="364" t="str">
        <f t="shared" si="10"/>
        <v>IZMIRISTANBUL标准直客1~999</v>
      </c>
      <c r="B453" s="720" t="s">
        <v>1391</v>
      </c>
      <c r="C453" s="720" t="s">
        <v>741</v>
      </c>
      <c r="D453" s="721">
        <v>-70</v>
      </c>
      <c r="E453" s="721">
        <v>-65</v>
      </c>
      <c r="F453" s="721">
        <v>0</v>
      </c>
      <c r="G453" s="721">
        <v>0</v>
      </c>
      <c r="H453" s="720" t="s">
        <v>3879</v>
      </c>
      <c r="I453" s="720" t="s">
        <v>2374</v>
      </c>
      <c r="J453" s="720" t="s">
        <v>3880</v>
      </c>
      <c r="K453" s="720" t="s">
        <v>1069</v>
      </c>
      <c r="L453" s="649" t="s">
        <v>1083</v>
      </c>
      <c r="M453" s="722">
        <v>43586</v>
      </c>
      <c r="N453" s="649"/>
      <c r="O453" s="721">
        <v>1</v>
      </c>
      <c r="P453" s="720" t="s">
        <v>1207</v>
      </c>
      <c r="Q453" s="720" t="s">
        <v>1057</v>
      </c>
      <c r="R453" s="720" t="s">
        <v>1058</v>
      </c>
      <c r="S453" s="649" t="s">
        <v>1059</v>
      </c>
      <c r="T453" s="720" t="s">
        <v>2481</v>
      </c>
    </row>
    <row r="454" spans="1:20" s="364" customFormat="1" ht="15.95" customHeight="1">
      <c r="A454" s="364" t="str">
        <f t="shared" si="10"/>
        <v>IZMIRISTANBUL低直客0~1</v>
      </c>
      <c r="B454" s="720" t="s">
        <v>1391</v>
      </c>
      <c r="C454" s="720" t="s">
        <v>741</v>
      </c>
      <c r="D454" s="721">
        <v>-155</v>
      </c>
      <c r="E454" s="721">
        <v>-150</v>
      </c>
      <c r="F454" s="721">
        <v>60</v>
      </c>
      <c r="G454" s="721">
        <v>0</v>
      </c>
      <c r="H454" s="720" t="s">
        <v>3879</v>
      </c>
      <c r="I454" s="720" t="s">
        <v>2374</v>
      </c>
      <c r="J454" s="720" t="s">
        <v>3880</v>
      </c>
      <c r="K454" s="720" t="s">
        <v>1069</v>
      </c>
      <c r="L454" s="649" t="s">
        <v>1083</v>
      </c>
      <c r="M454" s="722">
        <v>43586</v>
      </c>
      <c r="N454" s="649"/>
      <c r="O454" s="721">
        <v>1</v>
      </c>
      <c r="P454" s="720" t="s">
        <v>1158</v>
      </c>
      <c r="Q454" s="720" t="s">
        <v>1057</v>
      </c>
      <c r="R454" s="720" t="s">
        <v>1058</v>
      </c>
      <c r="S454" s="649" t="s">
        <v>1060</v>
      </c>
      <c r="T454" s="720" t="s">
        <v>2482</v>
      </c>
    </row>
    <row r="455" spans="1:20" s="364" customFormat="1" ht="15.95" customHeight="1">
      <c r="A455" s="364" t="str">
        <f t="shared" si="10"/>
        <v>IZMIRISTANBUL低直客1~999</v>
      </c>
      <c r="B455" s="720" t="s">
        <v>1391</v>
      </c>
      <c r="C455" s="720" t="s">
        <v>741</v>
      </c>
      <c r="D455" s="721">
        <v>-130</v>
      </c>
      <c r="E455" s="721">
        <v>-125</v>
      </c>
      <c r="F455" s="721">
        <v>60</v>
      </c>
      <c r="G455" s="721">
        <v>0</v>
      </c>
      <c r="H455" s="720" t="s">
        <v>3879</v>
      </c>
      <c r="I455" s="720" t="s">
        <v>2374</v>
      </c>
      <c r="J455" s="720" t="s">
        <v>3880</v>
      </c>
      <c r="K455" s="720" t="s">
        <v>1069</v>
      </c>
      <c r="L455" s="649" t="s">
        <v>1083</v>
      </c>
      <c r="M455" s="722">
        <v>43586</v>
      </c>
      <c r="N455" s="649"/>
      <c r="O455" s="721">
        <v>1</v>
      </c>
      <c r="P455" s="720" t="s">
        <v>1207</v>
      </c>
      <c r="Q455" s="720" t="s">
        <v>1057</v>
      </c>
      <c r="R455" s="720" t="s">
        <v>1058</v>
      </c>
      <c r="S455" s="649" t="s">
        <v>1060</v>
      </c>
      <c r="T455" s="720" t="s">
        <v>2481</v>
      </c>
    </row>
    <row r="456" spans="1:20" s="364" customFormat="1" ht="15.95" customHeight="1">
      <c r="A456" s="364" t="str">
        <f t="shared" si="10"/>
        <v>IZMIRISTANBUL标准同行0~1</v>
      </c>
      <c r="B456" s="720" t="s">
        <v>1391</v>
      </c>
      <c r="C456" s="720" t="s">
        <v>741</v>
      </c>
      <c r="D456" s="721">
        <v>-55</v>
      </c>
      <c r="E456" s="721">
        <v>-50</v>
      </c>
      <c r="F456" s="721">
        <v>0</v>
      </c>
      <c r="G456" s="721">
        <v>0</v>
      </c>
      <c r="H456" s="720" t="s">
        <v>3879</v>
      </c>
      <c r="I456" s="720" t="s">
        <v>2374</v>
      </c>
      <c r="J456" s="720" t="s">
        <v>3880</v>
      </c>
      <c r="K456" s="720" t="s">
        <v>1069</v>
      </c>
      <c r="L456" s="649" t="s">
        <v>1082</v>
      </c>
      <c r="M456" s="722">
        <v>43586</v>
      </c>
      <c r="N456" s="649"/>
      <c r="O456" s="721">
        <v>1</v>
      </c>
      <c r="P456" s="720" t="s">
        <v>1158</v>
      </c>
      <c r="Q456" s="720" t="s">
        <v>1057</v>
      </c>
      <c r="R456" s="720" t="s">
        <v>1058</v>
      </c>
      <c r="S456" s="649" t="s">
        <v>1059</v>
      </c>
      <c r="T456" s="720" t="s">
        <v>2482</v>
      </c>
    </row>
    <row r="457" spans="1:20" s="364" customFormat="1" ht="15.95" customHeight="1">
      <c r="A457" s="364" t="str">
        <f t="shared" si="10"/>
        <v>IZMIRISTANBUL低同行0~1</v>
      </c>
      <c r="B457" s="720" t="s">
        <v>1391</v>
      </c>
      <c r="C457" s="720" t="s">
        <v>741</v>
      </c>
      <c r="D457" s="721">
        <v>-115</v>
      </c>
      <c r="E457" s="721">
        <v>-110</v>
      </c>
      <c r="F457" s="721">
        <v>60</v>
      </c>
      <c r="G457" s="721">
        <v>0</v>
      </c>
      <c r="H457" s="720" t="s">
        <v>3879</v>
      </c>
      <c r="I457" s="720" t="s">
        <v>2374</v>
      </c>
      <c r="J457" s="720" t="s">
        <v>3880</v>
      </c>
      <c r="K457" s="720" t="s">
        <v>1069</v>
      </c>
      <c r="L457" s="649" t="s">
        <v>1082</v>
      </c>
      <c r="M457" s="722">
        <v>43586</v>
      </c>
      <c r="N457" s="649"/>
      <c r="O457" s="721">
        <v>1</v>
      </c>
      <c r="P457" s="720" t="s">
        <v>1158</v>
      </c>
      <c r="Q457" s="720" t="s">
        <v>1057</v>
      </c>
      <c r="R457" s="720" t="s">
        <v>1058</v>
      </c>
      <c r="S457" s="649" t="s">
        <v>1060</v>
      </c>
      <c r="T457" s="720" t="s">
        <v>2482</v>
      </c>
    </row>
    <row r="458" spans="1:20" s="364" customFormat="1" ht="15.95" customHeight="1">
      <c r="A458" s="364" t="str">
        <f t="shared" si="10"/>
        <v>IZMIRISTANBUL标准同行1~999</v>
      </c>
      <c r="B458" s="720" t="s">
        <v>1391</v>
      </c>
      <c r="C458" s="720" t="s">
        <v>741</v>
      </c>
      <c r="D458" s="721">
        <v>-30</v>
      </c>
      <c r="E458" s="721">
        <v>-25</v>
      </c>
      <c r="F458" s="721">
        <v>0</v>
      </c>
      <c r="G458" s="721">
        <v>0</v>
      </c>
      <c r="H458" s="720" t="s">
        <v>3879</v>
      </c>
      <c r="I458" s="720" t="s">
        <v>2374</v>
      </c>
      <c r="J458" s="720" t="s">
        <v>3880</v>
      </c>
      <c r="K458" s="720" t="s">
        <v>1069</v>
      </c>
      <c r="L458" s="649" t="s">
        <v>1082</v>
      </c>
      <c r="M458" s="722">
        <v>43586</v>
      </c>
      <c r="N458" s="649"/>
      <c r="O458" s="721">
        <v>1</v>
      </c>
      <c r="P458" s="720" t="s">
        <v>1207</v>
      </c>
      <c r="Q458" s="720" t="s">
        <v>1057</v>
      </c>
      <c r="R458" s="720" t="s">
        <v>1058</v>
      </c>
      <c r="S458" s="649" t="s">
        <v>1059</v>
      </c>
      <c r="T458" s="720" t="s">
        <v>2481</v>
      </c>
    </row>
    <row r="459" spans="1:20" s="364" customFormat="1" ht="15.95" customHeight="1">
      <c r="A459" s="364" t="str">
        <f t="shared" si="10"/>
        <v>IZMIRISTANBUL标准直客0~1</v>
      </c>
      <c r="B459" s="720" t="s">
        <v>1391</v>
      </c>
      <c r="C459" s="720" t="s">
        <v>741</v>
      </c>
      <c r="D459" s="721">
        <v>-95</v>
      </c>
      <c r="E459" s="721">
        <v>-90</v>
      </c>
      <c r="F459" s="721">
        <v>0</v>
      </c>
      <c r="G459" s="721">
        <v>0</v>
      </c>
      <c r="H459" s="720" t="s">
        <v>3879</v>
      </c>
      <c r="I459" s="720" t="s">
        <v>2374</v>
      </c>
      <c r="J459" s="720" t="s">
        <v>3880</v>
      </c>
      <c r="K459" s="720" t="s">
        <v>1069</v>
      </c>
      <c r="L459" s="649" t="s">
        <v>1083</v>
      </c>
      <c r="M459" s="722">
        <v>43586</v>
      </c>
      <c r="N459" s="649"/>
      <c r="O459" s="721">
        <v>1</v>
      </c>
      <c r="P459" s="720" t="s">
        <v>1158</v>
      </c>
      <c r="Q459" s="720" t="s">
        <v>1057</v>
      </c>
      <c r="R459" s="720" t="s">
        <v>1058</v>
      </c>
      <c r="S459" s="649" t="s">
        <v>1059</v>
      </c>
      <c r="T459" s="720" t="s">
        <v>2482</v>
      </c>
    </row>
    <row r="460" spans="1:20" s="364" customFormat="1" ht="15.95" customHeight="1">
      <c r="A460" s="364" t="str">
        <f t="shared" si="10"/>
        <v>IZMIRISTANBUL低同行1~999</v>
      </c>
      <c r="B460" s="720" t="s">
        <v>1391</v>
      </c>
      <c r="C460" s="720" t="s">
        <v>741</v>
      </c>
      <c r="D460" s="721">
        <v>-90</v>
      </c>
      <c r="E460" s="721">
        <v>-85</v>
      </c>
      <c r="F460" s="721">
        <v>60</v>
      </c>
      <c r="G460" s="721">
        <v>0</v>
      </c>
      <c r="H460" s="720" t="s">
        <v>3879</v>
      </c>
      <c r="I460" s="720" t="s">
        <v>2374</v>
      </c>
      <c r="J460" s="720" t="s">
        <v>3880</v>
      </c>
      <c r="K460" s="720" t="s">
        <v>1069</v>
      </c>
      <c r="L460" s="649" t="s">
        <v>1082</v>
      </c>
      <c r="M460" s="722">
        <v>43586</v>
      </c>
      <c r="N460" s="649"/>
      <c r="O460" s="721">
        <v>1</v>
      </c>
      <c r="P460" s="720" t="s">
        <v>1207</v>
      </c>
      <c r="Q460" s="720" t="s">
        <v>1057</v>
      </c>
      <c r="R460" s="720" t="s">
        <v>1058</v>
      </c>
      <c r="S460" s="649" t="s">
        <v>1060</v>
      </c>
      <c r="T460" s="720" t="s">
        <v>2481</v>
      </c>
    </row>
    <row r="461" spans="1:20" s="364" customFormat="1" ht="15.95" customHeight="1">
      <c r="A461" s="364" t="str">
        <f t="shared" si="10"/>
        <v>JAKARTAJAKARTA标准所有0~999</v>
      </c>
      <c r="B461" s="720" t="s">
        <v>1392</v>
      </c>
      <c r="C461" s="720" t="s">
        <v>1392</v>
      </c>
      <c r="D461" s="721">
        <v>-170</v>
      </c>
      <c r="E461" s="721">
        <v>-165</v>
      </c>
      <c r="F461" s="721">
        <v>0</v>
      </c>
      <c r="G461" s="721">
        <v>0</v>
      </c>
      <c r="H461" s="720" t="s">
        <v>1080</v>
      </c>
      <c r="I461" s="720" t="s">
        <v>1072</v>
      </c>
      <c r="J461" s="720" t="s">
        <v>2806</v>
      </c>
      <c r="K461" s="720" t="s">
        <v>1393</v>
      </c>
      <c r="L461" s="649" t="s">
        <v>1055</v>
      </c>
      <c r="M461" s="722">
        <v>43435</v>
      </c>
      <c r="N461" s="649"/>
      <c r="O461" s="721">
        <v>1</v>
      </c>
      <c r="P461" s="720" t="s">
        <v>1056</v>
      </c>
      <c r="Q461" s="720" t="s">
        <v>1057</v>
      </c>
      <c r="R461" s="720" t="s">
        <v>1058</v>
      </c>
      <c r="S461" s="649" t="s">
        <v>1059</v>
      </c>
      <c r="T461" s="720" t="s">
        <v>2692</v>
      </c>
    </row>
    <row r="462" spans="1:20" s="364" customFormat="1" ht="15.95" customHeight="1">
      <c r="A462" s="364" t="str">
        <f t="shared" si="10"/>
        <v>JEBEL ALIJEBEL ALI标准所有0~1</v>
      </c>
      <c r="B462" s="720" t="s">
        <v>229</v>
      </c>
      <c r="C462" s="720" t="s">
        <v>229</v>
      </c>
      <c r="D462" s="721">
        <v>-70</v>
      </c>
      <c r="E462" s="721">
        <v>-65</v>
      </c>
      <c r="F462" s="721">
        <v>0</v>
      </c>
      <c r="G462" s="721">
        <v>0</v>
      </c>
      <c r="H462" s="720" t="s">
        <v>1068</v>
      </c>
      <c r="I462" s="720" t="s">
        <v>1611</v>
      </c>
      <c r="J462" s="720" t="s">
        <v>4056</v>
      </c>
      <c r="K462" s="720" t="s">
        <v>1155</v>
      </c>
      <c r="L462" s="649" t="s">
        <v>1055</v>
      </c>
      <c r="M462" s="722">
        <v>43582</v>
      </c>
      <c r="N462" s="649"/>
      <c r="O462" s="721">
        <v>1</v>
      </c>
      <c r="P462" s="720" t="s">
        <v>1158</v>
      </c>
      <c r="Q462" s="720" t="s">
        <v>1057</v>
      </c>
      <c r="R462" s="720" t="s">
        <v>1058</v>
      </c>
      <c r="S462" s="649" t="s">
        <v>1059</v>
      </c>
      <c r="T462" s="649" t="s">
        <v>2901</v>
      </c>
    </row>
    <row r="463" spans="1:20" s="364" customFormat="1" ht="15.95" customHeight="1">
      <c r="A463" s="364" t="str">
        <f t="shared" si="10"/>
        <v>JEBEL ALIJEBEL ALI标准所有1~3</v>
      </c>
      <c r="B463" s="720" t="s">
        <v>229</v>
      </c>
      <c r="C463" s="720" t="s">
        <v>229</v>
      </c>
      <c r="D463" s="721">
        <v>-65</v>
      </c>
      <c r="E463" s="721">
        <v>-60</v>
      </c>
      <c r="F463" s="721">
        <v>0</v>
      </c>
      <c r="G463" s="721">
        <v>0</v>
      </c>
      <c r="H463" s="720" t="s">
        <v>1068</v>
      </c>
      <c r="I463" s="720" t="s">
        <v>1611</v>
      </c>
      <c r="J463" s="720" t="s">
        <v>4056</v>
      </c>
      <c r="K463" s="720" t="s">
        <v>3656</v>
      </c>
      <c r="L463" s="649" t="s">
        <v>1055</v>
      </c>
      <c r="M463" s="722">
        <v>43582</v>
      </c>
      <c r="N463" s="649"/>
      <c r="O463" s="721">
        <v>1</v>
      </c>
      <c r="P463" s="720" t="s">
        <v>1159</v>
      </c>
      <c r="Q463" s="720" t="s">
        <v>1057</v>
      </c>
      <c r="R463" s="720" t="s">
        <v>1058</v>
      </c>
      <c r="S463" s="649" t="s">
        <v>1059</v>
      </c>
      <c r="T463" s="649" t="s">
        <v>2902</v>
      </c>
    </row>
    <row r="464" spans="1:20" s="364" customFormat="1" ht="15.95" customHeight="1">
      <c r="A464" s="364" t="str">
        <f t="shared" si="10"/>
        <v>JEBEL ALIJEBEL ALI标准所有3~999</v>
      </c>
      <c r="B464" s="720" t="s">
        <v>229</v>
      </c>
      <c r="C464" s="720" t="s">
        <v>229</v>
      </c>
      <c r="D464" s="721">
        <v>-60</v>
      </c>
      <c r="E464" s="721">
        <v>-55</v>
      </c>
      <c r="F464" s="721">
        <v>0</v>
      </c>
      <c r="G464" s="721">
        <v>0</v>
      </c>
      <c r="H464" s="720" t="s">
        <v>1068</v>
      </c>
      <c r="I464" s="720" t="s">
        <v>1611</v>
      </c>
      <c r="J464" s="720" t="s">
        <v>4056</v>
      </c>
      <c r="K464" s="720" t="s">
        <v>1155</v>
      </c>
      <c r="L464" s="649" t="s">
        <v>1055</v>
      </c>
      <c r="M464" s="722">
        <v>43582</v>
      </c>
      <c r="N464" s="649"/>
      <c r="O464" s="721">
        <v>1</v>
      </c>
      <c r="P464" s="720" t="s">
        <v>1160</v>
      </c>
      <c r="Q464" s="720" t="s">
        <v>1057</v>
      </c>
      <c r="R464" s="649" t="s">
        <v>1058</v>
      </c>
      <c r="S464" s="649" t="s">
        <v>1059</v>
      </c>
      <c r="T464" s="720" t="s">
        <v>2903</v>
      </c>
    </row>
    <row r="465" spans="1:20" s="364" customFormat="1" ht="15.95" customHeight="1">
      <c r="A465" s="364" t="str">
        <f t="shared" si="10"/>
        <v>JEDDAHJEBEL ALI标准所有0~999</v>
      </c>
      <c r="B465" s="720" t="s">
        <v>1394</v>
      </c>
      <c r="C465" s="720" t="s">
        <v>229</v>
      </c>
      <c r="D465" s="721">
        <v>-10</v>
      </c>
      <c r="E465" s="721">
        <v>-5</v>
      </c>
      <c r="F465" s="721">
        <v>0</v>
      </c>
      <c r="G465" s="721">
        <v>0</v>
      </c>
      <c r="H465" s="720" t="s">
        <v>1068</v>
      </c>
      <c r="I465" s="720" t="s">
        <v>1611</v>
      </c>
      <c r="J465" s="720" t="s">
        <v>3618</v>
      </c>
      <c r="K465" s="720" t="s">
        <v>1069</v>
      </c>
      <c r="L465" s="649" t="s">
        <v>1055</v>
      </c>
      <c r="M465" s="722">
        <v>43554</v>
      </c>
      <c r="N465" s="649"/>
      <c r="O465" s="721">
        <v>1</v>
      </c>
      <c r="P465" s="720" t="s">
        <v>1056</v>
      </c>
      <c r="Q465" s="720" t="s">
        <v>1057</v>
      </c>
      <c r="R465" s="649" t="s">
        <v>1058</v>
      </c>
      <c r="S465" s="649" t="s">
        <v>1059</v>
      </c>
      <c r="T465" s="649" t="s">
        <v>2505</v>
      </c>
    </row>
    <row r="466" spans="1:20" s="364" customFormat="1" ht="15.95" customHeight="1">
      <c r="A466" s="364" t="str">
        <f t="shared" si="10"/>
        <v>JEDDAHJEDDAH标准所有0~999</v>
      </c>
      <c r="B466" s="720" t="s">
        <v>1394</v>
      </c>
      <c r="C466" s="720" t="s">
        <v>1394</v>
      </c>
      <c r="D466" s="721">
        <v>-30</v>
      </c>
      <c r="E466" s="721">
        <v>-25</v>
      </c>
      <c r="F466" s="721">
        <v>0</v>
      </c>
      <c r="G466" s="721">
        <v>0</v>
      </c>
      <c r="H466" s="720" t="s">
        <v>1149</v>
      </c>
      <c r="I466" s="720" t="s">
        <v>1112</v>
      </c>
      <c r="J466" s="720" t="s">
        <v>1254</v>
      </c>
      <c r="K466" s="720" t="s">
        <v>2986</v>
      </c>
      <c r="L466" s="649" t="s">
        <v>1055</v>
      </c>
      <c r="M466" s="722">
        <v>43438</v>
      </c>
      <c r="N466" s="649"/>
      <c r="O466" s="721">
        <v>1</v>
      </c>
      <c r="P466" s="720" t="s">
        <v>1056</v>
      </c>
      <c r="Q466" s="720" t="s">
        <v>1057</v>
      </c>
      <c r="R466" s="720" t="s">
        <v>1058</v>
      </c>
      <c r="S466" s="649" t="s">
        <v>1059</v>
      </c>
      <c r="T466" s="720" t="s">
        <v>2504</v>
      </c>
    </row>
    <row r="467" spans="1:20" s="364" customFormat="1" ht="15.95" customHeight="1">
      <c r="A467" s="364" t="str">
        <f t="shared" si="10"/>
        <v>JOHANNESBURGDURBAN标准所有0~999</v>
      </c>
      <c r="B467" s="720" t="s">
        <v>1395</v>
      </c>
      <c r="C467" s="720" t="s">
        <v>1062</v>
      </c>
      <c r="D467" s="721">
        <v>-7</v>
      </c>
      <c r="E467" s="721">
        <v>-2</v>
      </c>
      <c r="F467" s="721">
        <v>0</v>
      </c>
      <c r="G467" s="721">
        <v>0</v>
      </c>
      <c r="H467" s="720" t="s">
        <v>1593</v>
      </c>
      <c r="I467" s="720" t="s">
        <v>1119</v>
      </c>
      <c r="J467" s="720" t="s">
        <v>3248</v>
      </c>
      <c r="K467" s="720" t="s">
        <v>1069</v>
      </c>
      <c r="L467" s="649" t="s">
        <v>1055</v>
      </c>
      <c r="M467" s="722">
        <v>43438</v>
      </c>
      <c r="N467" s="649"/>
      <c r="O467" s="721">
        <v>1</v>
      </c>
      <c r="P467" s="720" t="s">
        <v>1056</v>
      </c>
      <c r="Q467" s="720" t="s">
        <v>1057</v>
      </c>
      <c r="R467" s="720" t="s">
        <v>1058</v>
      </c>
      <c r="S467" s="649" t="s">
        <v>1059</v>
      </c>
      <c r="T467" s="720"/>
    </row>
    <row r="468" spans="1:20" s="364" customFormat="1" ht="15.95" customHeight="1">
      <c r="A468" s="364" t="str">
        <f t="shared" si="10"/>
        <v>JOHANNESBURGDURBAN低所有0~999</v>
      </c>
      <c r="B468" s="720" t="s">
        <v>1395</v>
      </c>
      <c r="C468" s="720" t="s">
        <v>1062</v>
      </c>
      <c r="D468" s="721">
        <v>-53</v>
      </c>
      <c r="E468" s="721">
        <v>-48</v>
      </c>
      <c r="F468" s="721">
        <v>46</v>
      </c>
      <c r="G468" s="721">
        <v>0</v>
      </c>
      <c r="H468" s="720" t="s">
        <v>1593</v>
      </c>
      <c r="I468" s="720" t="s">
        <v>1119</v>
      </c>
      <c r="J468" s="720" t="s">
        <v>3248</v>
      </c>
      <c r="K468" s="720" t="s">
        <v>1069</v>
      </c>
      <c r="L468" s="649" t="s">
        <v>1055</v>
      </c>
      <c r="M468" s="722">
        <v>43438</v>
      </c>
      <c r="N468" s="649"/>
      <c r="O468" s="721">
        <v>1</v>
      </c>
      <c r="P468" s="720" t="s">
        <v>1056</v>
      </c>
      <c r="Q468" s="720" t="s">
        <v>1057</v>
      </c>
      <c r="R468" s="720" t="s">
        <v>1058</v>
      </c>
      <c r="S468" s="649" t="s">
        <v>1060</v>
      </c>
      <c r="T468" s="720"/>
    </row>
    <row r="469" spans="1:20" s="364" customFormat="1" ht="15.95" customHeight="1">
      <c r="A469" s="364" t="str">
        <f t="shared" si="10"/>
        <v>KAISTENHAMBURG标准所有0~999</v>
      </c>
      <c r="B469" s="720" t="s">
        <v>1396</v>
      </c>
      <c r="C469" s="720" t="s">
        <v>738</v>
      </c>
      <c r="D469" s="721">
        <v>176</v>
      </c>
      <c r="E469" s="721">
        <v>181</v>
      </c>
      <c r="F469" s="721">
        <v>0</v>
      </c>
      <c r="G469" s="721">
        <v>0</v>
      </c>
      <c r="H469" s="720" t="s">
        <v>3930</v>
      </c>
      <c r="I469" s="720" t="s">
        <v>3931</v>
      </c>
      <c r="J469" s="720" t="s">
        <v>3932</v>
      </c>
      <c r="K469" s="720" t="s">
        <v>1087</v>
      </c>
      <c r="L469" s="649" t="s">
        <v>1055</v>
      </c>
      <c r="M469" s="722">
        <v>43586</v>
      </c>
      <c r="N469" s="649"/>
      <c r="O469" s="721">
        <v>1</v>
      </c>
      <c r="P469" s="720" t="s">
        <v>1056</v>
      </c>
      <c r="Q469" s="720" t="s">
        <v>1066</v>
      </c>
      <c r="R469" s="720"/>
      <c r="S469" s="649" t="s">
        <v>1059</v>
      </c>
      <c r="T469" s="720" t="s">
        <v>2467</v>
      </c>
    </row>
    <row r="470" spans="1:20" s="364" customFormat="1" ht="15.95" customHeight="1">
      <c r="A470" s="364" t="str">
        <f t="shared" si="10"/>
        <v>KAMPALADURBAN标准所有0~999</v>
      </c>
      <c r="B470" s="720" t="s">
        <v>1397</v>
      </c>
      <c r="C470" s="720" t="s">
        <v>1062</v>
      </c>
      <c r="D470" s="721">
        <v>310</v>
      </c>
      <c r="E470" s="721">
        <v>315</v>
      </c>
      <c r="F470" s="721">
        <v>0</v>
      </c>
      <c r="G470" s="721">
        <v>0</v>
      </c>
      <c r="H470" s="720" t="s">
        <v>1593</v>
      </c>
      <c r="I470" s="720" t="s">
        <v>1119</v>
      </c>
      <c r="J470" s="720" t="s">
        <v>3248</v>
      </c>
      <c r="K470" s="720" t="s">
        <v>1073</v>
      </c>
      <c r="L470" s="649" t="s">
        <v>1055</v>
      </c>
      <c r="M470" s="722">
        <v>43438</v>
      </c>
      <c r="N470" s="649"/>
      <c r="O470" s="721">
        <v>1</v>
      </c>
      <c r="P470" s="720" t="s">
        <v>1056</v>
      </c>
      <c r="Q470" s="720" t="s">
        <v>1066</v>
      </c>
      <c r="R470" s="720"/>
      <c r="S470" s="649" t="s">
        <v>1059</v>
      </c>
      <c r="T470" s="720"/>
    </row>
    <row r="471" spans="1:20" s="364" customFormat="1" ht="15.95" customHeight="1">
      <c r="A471" s="364" t="str">
        <f t="shared" si="10"/>
        <v>KANAZAWABUSAN标准所有0~999</v>
      </c>
      <c r="B471" s="720" t="s">
        <v>1398</v>
      </c>
      <c r="C471" s="720" t="s">
        <v>1093</v>
      </c>
      <c r="D471" s="721">
        <v>30</v>
      </c>
      <c r="E471" s="721">
        <v>35</v>
      </c>
      <c r="F471" s="721">
        <v>0</v>
      </c>
      <c r="G471" s="721">
        <v>0</v>
      </c>
      <c r="H471" s="720" t="s">
        <v>1094</v>
      </c>
      <c r="I471" s="720" t="s">
        <v>3625</v>
      </c>
      <c r="J471" s="720" t="s">
        <v>2782</v>
      </c>
      <c r="K471" s="720" t="s">
        <v>1387</v>
      </c>
      <c r="L471" s="649" t="s">
        <v>1055</v>
      </c>
      <c r="M471" s="722">
        <v>43435</v>
      </c>
      <c r="N471" s="649"/>
      <c r="O471" s="721">
        <v>1</v>
      </c>
      <c r="P471" s="720" t="s">
        <v>1056</v>
      </c>
      <c r="Q471" s="720" t="s">
        <v>1057</v>
      </c>
      <c r="R471" s="720" t="s">
        <v>1058</v>
      </c>
      <c r="S471" s="649" t="s">
        <v>1059</v>
      </c>
      <c r="T471" s="720" t="s">
        <v>2430</v>
      </c>
    </row>
    <row r="472" spans="1:20" s="364" customFormat="1" ht="15.95" customHeight="1">
      <c r="A472" s="364" t="str">
        <f t="shared" si="10"/>
        <v>KAOHSIUNGKAOHSIUNG标准所有0~999</v>
      </c>
      <c r="B472" s="720" t="s">
        <v>1399</v>
      </c>
      <c r="C472" s="720" t="s">
        <v>1399</v>
      </c>
      <c r="D472" s="721">
        <v>8</v>
      </c>
      <c r="E472" s="721">
        <v>10</v>
      </c>
      <c r="F472" s="721">
        <v>0</v>
      </c>
      <c r="G472" s="721">
        <v>0</v>
      </c>
      <c r="H472" s="720" t="s">
        <v>1090</v>
      </c>
      <c r="I472" s="720" t="s">
        <v>1489</v>
      </c>
      <c r="J472" s="720" t="s">
        <v>2506</v>
      </c>
      <c r="K472" s="720" t="s">
        <v>1400</v>
      </c>
      <c r="L472" s="649" t="s">
        <v>1055</v>
      </c>
      <c r="M472" s="722">
        <v>43435</v>
      </c>
      <c r="N472" s="649"/>
      <c r="O472" s="721">
        <v>1</v>
      </c>
      <c r="P472" s="720" t="s">
        <v>1056</v>
      </c>
      <c r="Q472" s="720" t="s">
        <v>1057</v>
      </c>
      <c r="R472" s="720" t="s">
        <v>1058</v>
      </c>
      <c r="S472" s="649" t="s">
        <v>1059</v>
      </c>
      <c r="T472" s="649" t="s">
        <v>2507</v>
      </c>
    </row>
    <row r="473" spans="1:20" s="364" customFormat="1" ht="15.95" customHeight="1">
      <c r="A473" s="364" t="str">
        <f t="shared" si="10"/>
        <v>KARACHIKARACHI标准所有1~999</v>
      </c>
      <c r="B473" s="720" t="s">
        <v>1401</v>
      </c>
      <c r="C473" s="720" t="s">
        <v>1401</v>
      </c>
      <c r="D473" s="721">
        <v>-80</v>
      </c>
      <c r="E473" s="721">
        <v>-75</v>
      </c>
      <c r="F473" s="721">
        <v>0</v>
      </c>
      <c r="G473" s="721">
        <v>0</v>
      </c>
      <c r="H473" s="720" t="s">
        <v>1091</v>
      </c>
      <c r="I473" s="720" t="s">
        <v>1064</v>
      </c>
      <c r="J473" s="720" t="s">
        <v>3640</v>
      </c>
      <c r="K473" s="720" t="s">
        <v>1143</v>
      </c>
      <c r="L473" s="649" t="s">
        <v>1055</v>
      </c>
      <c r="M473" s="722">
        <v>43438</v>
      </c>
      <c r="N473" s="649"/>
      <c r="O473" s="721">
        <v>1</v>
      </c>
      <c r="P473" s="720" t="s">
        <v>1207</v>
      </c>
      <c r="Q473" s="720" t="s">
        <v>1057</v>
      </c>
      <c r="R473" s="720" t="s">
        <v>1058</v>
      </c>
      <c r="S473" s="649" t="s">
        <v>1059</v>
      </c>
      <c r="T473" s="649" t="s">
        <v>2508</v>
      </c>
    </row>
    <row r="474" spans="1:20" s="364" customFormat="1" ht="15.95" customHeight="1">
      <c r="A474" s="364" t="str">
        <f t="shared" si="10"/>
        <v>KARACHIKARACHI标准所有0~1</v>
      </c>
      <c r="B474" s="720" t="s">
        <v>1401</v>
      </c>
      <c r="C474" s="720" t="s">
        <v>1401</v>
      </c>
      <c r="D474" s="721">
        <v>-100</v>
      </c>
      <c r="E474" s="721">
        <v>-95</v>
      </c>
      <c r="F474" s="721">
        <v>0</v>
      </c>
      <c r="G474" s="721">
        <v>0</v>
      </c>
      <c r="H474" s="720" t="s">
        <v>1091</v>
      </c>
      <c r="I474" s="720" t="s">
        <v>1064</v>
      </c>
      <c r="J474" s="720" t="s">
        <v>3640</v>
      </c>
      <c r="K474" s="720" t="s">
        <v>1143</v>
      </c>
      <c r="L474" s="649" t="s">
        <v>1055</v>
      </c>
      <c r="M474" s="722">
        <v>43438</v>
      </c>
      <c r="N474" s="649"/>
      <c r="O474" s="721">
        <v>1</v>
      </c>
      <c r="P474" s="720" t="s">
        <v>1158</v>
      </c>
      <c r="Q474" s="720" t="s">
        <v>1057</v>
      </c>
      <c r="R474" s="720" t="s">
        <v>1058</v>
      </c>
      <c r="S474" s="649" t="s">
        <v>1059</v>
      </c>
      <c r="T474" s="720" t="s">
        <v>2475</v>
      </c>
    </row>
    <row r="475" spans="1:20" s="364" customFormat="1" ht="15.95" customHeight="1">
      <c r="A475" s="364" t="str">
        <f t="shared" si="10"/>
        <v>KARLSRUHEHAMBURG标准所有0~999</v>
      </c>
      <c r="B475" s="720" t="s">
        <v>1402</v>
      </c>
      <c r="C475" s="720" t="s">
        <v>738</v>
      </c>
      <c r="D475" s="721">
        <v>-55</v>
      </c>
      <c r="E475" s="721">
        <v>-50</v>
      </c>
      <c r="F475" s="721">
        <v>90</v>
      </c>
      <c r="G475" s="721">
        <v>0</v>
      </c>
      <c r="H475" s="720" t="s">
        <v>3930</v>
      </c>
      <c r="I475" s="720" t="s">
        <v>3931</v>
      </c>
      <c r="J475" s="720" t="s">
        <v>3932</v>
      </c>
      <c r="K475" s="720" t="s">
        <v>1178</v>
      </c>
      <c r="L475" s="649" t="s">
        <v>1055</v>
      </c>
      <c r="M475" s="722">
        <v>43586</v>
      </c>
      <c r="N475" s="649"/>
      <c r="O475" s="721">
        <v>1</v>
      </c>
      <c r="P475" s="720" t="s">
        <v>1056</v>
      </c>
      <c r="Q475" s="720" t="s">
        <v>1057</v>
      </c>
      <c r="R475" s="720" t="s">
        <v>1058</v>
      </c>
      <c r="S475" s="649" t="s">
        <v>1059</v>
      </c>
      <c r="T475" s="720" t="s">
        <v>2455</v>
      </c>
    </row>
    <row r="476" spans="1:20" s="364" customFormat="1" ht="15.95" customHeight="1">
      <c r="A476" s="364" t="str">
        <f t="shared" si="10"/>
        <v>KASSELHAMBURG标准所有0~999</v>
      </c>
      <c r="B476" s="720" t="s">
        <v>1403</v>
      </c>
      <c r="C476" s="720" t="s">
        <v>738</v>
      </c>
      <c r="D476" s="721">
        <v>-55</v>
      </c>
      <c r="E476" s="721">
        <v>-50</v>
      </c>
      <c r="F476" s="721">
        <v>90</v>
      </c>
      <c r="G476" s="721">
        <v>0</v>
      </c>
      <c r="H476" s="720" t="s">
        <v>3930</v>
      </c>
      <c r="I476" s="720" t="s">
        <v>3931</v>
      </c>
      <c r="J476" s="720" t="s">
        <v>3932</v>
      </c>
      <c r="K476" s="720" t="s">
        <v>1178</v>
      </c>
      <c r="L476" s="649" t="s">
        <v>1055</v>
      </c>
      <c r="M476" s="722">
        <v>43586</v>
      </c>
      <c r="N476" s="649"/>
      <c r="O476" s="721">
        <v>1</v>
      </c>
      <c r="P476" s="720" t="s">
        <v>1056</v>
      </c>
      <c r="Q476" s="720" t="s">
        <v>1057</v>
      </c>
      <c r="R476" s="720" t="s">
        <v>1058</v>
      </c>
      <c r="S476" s="649" t="s">
        <v>1059</v>
      </c>
      <c r="T476" s="720" t="s">
        <v>2455</v>
      </c>
    </row>
    <row r="477" spans="1:20" s="364" customFormat="1" ht="15.95" customHeight="1">
      <c r="A477" s="364" t="str">
        <f t="shared" ref="A477:A516" si="11">B477&amp;C477&amp;S477&amp;L477&amp;P477</f>
        <v>KATOWICEGDYNIA标准所有0~999</v>
      </c>
      <c r="B477" s="720" t="s">
        <v>1404</v>
      </c>
      <c r="C477" s="720" t="s">
        <v>1222</v>
      </c>
      <c r="D477" s="721">
        <v>-80</v>
      </c>
      <c r="E477" s="721">
        <v>-75</v>
      </c>
      <c r="F477" s="721">
        <v>0</v>
      </c>
      <c r="G477" s="721">
        <v>0</v>
      </c>
      <c r="H477" s="720" t="s">
        <v>1149</v>
      </c>
      <c r="I477" s="720" t="s">
        <v>1112</v>
      </c>
      <c r="J477" s="720" t="s">
        <v>1374</v>
      </c>
      <c r="K477" s="720" t="s">
        <v>1176</v>
      </c>
      <c r="L477" s="649" t="s">
        <v>1055</v>
      </c>
      <c r="M477" s="722">
        <v>43586</v>
      </c>
      <c r="N477" s="649"/>
      <c r="O477" s="721">
        <v>1</v>
      </c>
      <c r="P477" s="720" t="s">
        <v>1056</v>
      </c>
      <c r="Q477" s="720" t="s">
        <v>1057</v>
      </c>
      <c r="R477" s="720" t="s">
        <v>1058</v>
      </c>
      <c r="S477" s="649" t="s">
        <v>1059</v>
      </c>
      <c r="T477" s="720"/>
    </row>
    <row r="478" spans="1:20" s="364" customFormat="1" ht="15.95" customHeight="1">
      <c r="A478" s="364" t="str">
        <f t="shared" si="11"/>
        <v>KATOWICEGDYNIA低所有0~999</v>
      </c>
      <c r="B478" s="720" t="s">
        <v>1404</v>
      </c>
      <c r="C478" s="720" t="s">
        <v>1222</v>
      </c>
      <c r="D478" s="721">
        <v>-120</v>
      </c>
      <c r="E478" s="721">
        <v>-115</v>
      </c>
      <c r="F478" s="721">
        <v>40</v>
      </c>
      <c r="G478" s="721">
        <v>0</v>
      </c>
      <c r="H478" s="720" t="s">
        <v>1149</v>
      </c>
      <c r="I478" s="720" t="s">
        <v>1112</v>
      </c>
      <c r="J478" s="720" t="s">
        <v>1374</v>
      </c>
      <c r="K478" s="720" t="s">
        <v>1176</v>
      </c>
      <c r="L478" s="649" t="s">
        <v>1055</v>
      </c>
      <c r="M478" s="722">
        <v>43586</v>
      </c>
      <c r="N478" s="649"/>
      <c r="O478" s="721">
        <v>1</v>
      </c>
      <c r="P478" s="720" t="s">
        <v>1056</v>
      </c>
      <c r="Q478" s="720" t="s">
        <v>1057</v>
      </c>
      <c r="R478" s="649" t="s">
        <v>1058</v>
      </c>
      <c r="S478" s="649" t="s">
        <v>1060</v>
      </c>
      <c r="T478" s="720"/>
    </row>
    <row r="479" spans="1:20" s="364" customFormat="1" ht="15.95" customHeight="1">
      <c r="A479" s="364" t="str">
        <f t="shared" si="11"/>
        <v>KEELUNGKEELUNG标准所有0~999</v>
      </c>
      <c r="B479" s="720" t="s">
        <v>1405</v>
      </c>
      <c r="C479" s="720" t="s">
        <v>1405</v>
      </c>
      <c r="D479" s="721">
        <v>5</v>
      </c>
      <c r="E479" s="721">
        <v>7</v>
      </c>
      <c r="F479" s="721">
        <v>0</v>
      </c>
      <c r="G479" s="721">
        <v>0</v>
      </c>
      <c r="H479" s="720" t="s">
        <v>1090</v>
      </c>
      <c r="I479" s="720" t="s">
        <v>1489</v>
      </c>
      <c r="J479" s="720" t="s">
        <v>2509</v>
      </c>
      <c r="K479" s="720" t="s">
        <v>1406</v>
      </c>
      <c r="L479" s="649" t="s">
        <v>1055</v>
      </c>
      <c r="M479" s="722">
        <v>43435</v>
      </c>
      <c r="N479" s="649"/>
      <c r="O479" s="721">
        <v>1</v>
      </c>
      <c r="P479" s="720" t="s">
        <v>1056</v>
      </c>
      <c r="Q479" s="720" t="s">
        <v>1057</v>
      </c>
      <c r="R479" s="720" t="s">
        <v>1058</v>
      </c>
      <c r="S479" s="649" t="s">
        <v>1059</v>
      </c>
      <c r="T479" s="720" t="s">
        <v>2507</v>
      </c>
    </row>
    <row r="480" spans="1:20" s="364" customFormat="1" ht="15.95" customHeight="1">
      <c r="A480" s="364" t="str">
        <f t="shared" si="11"/>
        <v>KHARKOVODESSA标准所有0~999</v>
      </c>
      <c r="B480" s="720" t="s">
        <v>1407</v>
      </c>
      <c r="C480" s="720" t="s">
        <v>1252</v>
      </c>
      <c r="D480" s="721">
        <v>77</v>
      </c>
      <c r="E480" s="721">
        <v>82</v>
      </c>
      <c r="F480" s="721">
        <v>0</v>
      </c>
      <c r="G480" s="721">
        <v>0</v>
      </c>
      <c r="H480" s="720" t="s">
        <v>1053</v>
      </c>
      <c r="I480" s="720" t="s">
        <v>1107</v>
      </c>
      <c r="J480" s="720" t="s">
        <v>2794</v>
      </c>
      <c r="K480" s="720" t="s">
        <v>1087</v>
      </c>
      <c r="L480" s="649" t="s">
        <v>1055</v>
      </c>
      <c r="M480" s="722">
        <v>43586</v>
      </c>
      <c r="N480" s="649"/>
      <c r="O480" s="721">
        <v>1</v>
      </c>
      <c r="P480" s="720" t="s">
        <v>1056</v>
      </c>
      <c r="Q480" s="720" t="s">
        <v>1057</v>
      </c>
      <c r="R480" s="649" t="s">
        <v>1058</v>
      </c>
      <c r="S480" s="649" t="s">
        <v>1059</v>
      </c>
      <c r="T480" s="720" t="s">
        <v>2468</v>
      </c>
    </row>
    <row r="481" spans="1:20" s="364" customFormat="1" ht="15.95" customHeight="1">
      <c r="A481" s="364" t="str">
        <f t="shared" si="11"/>
        <v>KIEVODESSA标准所有0~999</v>
      </c>
      <c r="B481" s="720" t="s">
        <v>1408</v>
      </c>
      <c r="C481" s="720" t="s">
        <v>1252</v>
      </c>
      <c r="D481" s="721">
        <v>37</v>
      </c>
      <c r="E481" s="721">
        <v>42</v>
      </c>
      <c r="F481" s="721">
        <v>0</v>
      </c>
      <c r="G481" s="721">
        <v>0</v>
      </c>
      <c r="H481" s="720" t="s">
        <v>1053</v>
      </c>
      <c r="I481" s="720" t="s">
        <v>1107</v>
      </c>
      <c r="J481" s="720" t="s">
        <v>2794</v>
      </c>
      <c r="K481" s="720" t="s">
        <v>1087</v>
      </c>
      <c r="L481" s="649" t="s">
        <v>1055</v>
      </c>
      <c r="M481" s="722">
        <v>43586</v>
      </c>
      <c r="N481" s="649"/>
      <c r="O481" s="721">
        <v>1</v>
      </c>
      <c r="P481" s="720" t="s">
        <v>1056</v>
      </c>
      <c r="Q481" s="720" t="s">
        <v>1057</v>
      </c>
      <c r="R481" s="720" t="s">
        <v>1058</v>
      </c>
      <c r="S481" s="649" t="s">
        <v>1059</v>
      </c>
      <c r="T481" s="720" t="s">
        <v>2421</v>
      </c>
    </row>
    <row r="482" spans="1:20" s="364" customFormat="1" ht="15.95" customHeight="1">
      <c r="A482" s="364" t="str">
        <f t="shared" si="11"/>
        <v>KINGSTONCOLON FREE ZONE标准所有0~999</v>
      </c>
      <c r="B482" s="720" t="s">
        <v>1409</v>
      </c>
      <c r="C482" s="720" t="s">
        <v>732</v>
      </c>
      <c r="D482" s="721">
        <v>130</v>
      </c>
      <c r="E482" s="721">
        <v>140</v>
      </c>
      <c r="F482" s="721">
        <v>40</v>
      </c>
      <c r="G482" s="721">
        <v>0</v>
      </c>
      <c r="H482" s="720" t="s">
        <v>1149</v>
      </c>
      <c r="I482" s="720" t="s">
        <v>1112</v>
      </c>
      <c r="J482" s="720" t="s">
        <v>3093</v>
      </c>
      <c r="K482" s="720" t="s">
        <v>1073</v>
      </c>
      <c r="L482" s="649" t="s">
        <v>1055</v>
      </c>
      <c r="M482" s="722">
        <v>43570</v>
      </c>
      <c r="N482" s="649"/>
      <c r="O482" s="721">
        <v>1</v>
      </c>
      <c r="P482" s="720" t="s">
        <v>1056</v>
      </c>
      <c r="Q482" s="720" t="s">
        <v>1057</v>
      </c>
      <c r="R482" s="720" t="s">
        <v>1074</v>
      </c>
      <c r="S482" s="649" t="s">
        <v>1059</v>
      </c>
      <c r="T482" s="649" t="s">
        <v>2510</v>
      </c>
    </row>
    <row r="483" spans="1:20" s="364" customFormat="1" ht="15.95" customHeight="1">
      <c r="A483" s="364" t="str">
        <f t="shared" si="11"/>
        <v>KINGSTOWNCOLON FREE ZONE标准所有0~999</v>
      </c>
      <c r="B483" s="720" t="s">
        <v>1410</v>
      </c>
      <c r="C483" s="720" t="s">
        <v>732</v>
      </c>
      <c r="D483" s="721">
        <v>327</v>
      </c>
      <c r="E483" s="721">
        <v>337</v>
      </c>
      <c r="F483" s="721">
        <v>0</v>
      </c>
      <c r="G483" s="721">
        <v>0</v>
      </c>
      <c r="H483" s="720" t="s">
        <v>1149</v>
      </c>
      <c r="I483" s="720" t="s">
        <v>1112</v>
      </c>
      <c r="J483" s="720" t="s">
        <v>3093</v>
      </c>
      <c r="K483" s="720" t="s">
        <v>1244</v>
      </c>
      <c r="L483" s="649" t="s">
        <v>1055</v>
      </c>
      <c r="M483" s="722">
        <v>43570</v>
      </c>
      <c r="N483" s="649"/>
      <c r="O483" s="721">
        <v>1</v>
      </c>
      <c r="P483" s="720" t="s">
        <v>1056</v>
      </c>
      <c r="Q483" s="720" t="s">
        <v>1066</v>
      </c>
      <c r="R483" s="720"/>
      <c r="S483" s="649" t="s">
        <v>1059</v>
      </c>
      <c r="T483" s="649" t="s">
        <v>2463</v>
      </c>
    </row>
    <row r="484" spans="1:20" s="364" customFormat="1" ht="15.95" customHeight="1">
      <c r="A484" s="364" t="str">
        <f t="shared" si="11"/>
        <v>KIRKENESOSLO标准所有0~999</v>
      </c>
      <c r="B484" s="720" t="s">
        <v>3335</v>
      </c>
      <c r="C484" s="720" t="s">
        <v>737</v>
      </c>
      <c r="D484" s="721">
        <v>136</v>
      </c>
      <c r="E484" s="721">
        <v>141</v>
      </c>
      <c r="F484" s="721">
        <v>0</v>
      </c>
      <c r="G484" s="721">
        <v>0</v>
      </c>
      <c r="H484" s="720" t="s">
        <v>1098</v>
      </c>
      <c r="I484" s="720" t="s">
        <v>1107</v>
      </c>
      <c r="J484" s="720" t="s">
        <v>3933</v>
      </c>
      <c r="K484" s="720" t="s">
        <v>1176</v>
      </c>
      <c r="L484" s="649" t="s">
        <v>1055</v>
      </c>
      <c r="M484" s="722">
        <v>43586</v>
      </c>
      <c r="N484" s="649"/>
      <c r="O484" s="721">
        <v>2</v>
      </c>
      <c r="P484" s="720" t="s">
        <v>1056</v>
      </c>
      <c r="Q484" s="720" t="s">
        <v>1057</v>
      </c>
      <c r="R484" s="720" t="s">
        <v>1058</v>
      </c>
      <c r="S484" s="649" t="s">
        <v>1059</v>
      </c>
      <c r="T484" s="720" t="s">
        <v>2422</v>
      </c>
    </row>
    <row r="485" spans="1:20" s="364" customFormat="1" ht="15.95" customHeight="1">
      <c r="A485" s="364" t="str">
        <f t="shared" si="11"/>
        <v>KITWEDURBAN标准所有0~999</v>
      </c>
      <c r="B485" s="720" t="s">
        <v>1753</v>
      </c>
      <c r="C485" s="720" t="s">
        <v>1062</v>
      </c>
      <c r="D485" s="721">
        <v>280</v>
      </c>
      <c r="E485" s="721">
        <v>285</v>
      </c>
      <c r="F485" s="721">
        <v>0</v>
      </c>
      <c r="G485" s="721">
        <v>0</v>
      </c>
      <c r="H485" s="720" t="s">
        <v>1593</v>
      </c>
      <c r="I485" s="720" t="s">
        <v>1119</v>
      </c>
      <c r="J485" s="720" t="s">
        <v>3248</v>
      </c>
      <c r="K485" s="720" t="s">
        <v>1078</v>
      </c>
      <c r="L485" s="649" t="s">
        <v>1055</v>
      </c>
      <c r="M485" s="722">
        <v>43438</v>
      </c>
      <c r="N485" s="649"/>
      <c r="O485" s="721">
        <v>2</v>
      </c>
      <c r="P485" s="720" t="s">
        <v>1056</v>
      </c>
      <c r="Q485" s="720" t="s">
        <v>1066</v>
      </c>
      <c r="R485" s="720"/>
      <c r="S485" s="649" t="s">
        <v>1059</v>
      </c>
      <c r="T485" s="720" t="s">
        <v>3737</v>
      </c>
    </row>
    <row r="486" spans="1:20" s="364" customFormat="1" ht="15.95" customHeight="1">
      <c r="A486" s="364" t="str">
        <f t="shared" si="11"/>
        <v>KLAGENFURTKOPER低所有0~999</v>
      </c>
      <c r="B486" s="720" t="s">
        <v>1774</v>
      </c>
      <c r="C486" s="720" t="s">
        <v>1106</v>
      </c>
      <c r="D486" s="721">
        <v>-134</v>
      </c>
      <c r="E486" s="721">
        <v>-129</v>
      </c>
      <c r="F486" s="721">
        <v>45</v>
      </c>
      <c r="G486" s="721">
        <v>0</v>
      </c>
      <c r="H486" s="720" t="s">
        <v>1112</v>
      </c>
      <c r="I486" s="720" t="s">
        <v>1107</v>
      </c>
      <c r="J486" s="720" t="s">
        <v>2788</v>
      </c>
      <c r="K486" s="720" t="s">
        <v>1218</v>
      </c>
      <c r="L486" s="649" t="s">
        <v>1055</v>
      </c>
      <c r="M486" s="722">
        <v>43586</v>
      </c>
      <c r="N486" s="649"/>
      <c r="O486" s="721">
        <v>1</v>
      </c>
      <c r="P486" s="720" t="s">
        <v>1056</v>
      </c>
      <c r="Q486" s="720" t="s">
        <v>1057</v>
      </c>
      <c r="R486" s="720" t="s">
        <v>1058</v>
      </c>
      <c r="S486" s="649" t="s">
        <v>1060</v>
      </c>
      <c r="T486" s="720" t="s">
        <v>2450</v>
      </c>
    </row>
    <row r="487" spans="1:20" s="364" customFormat="1" ht="15.95" customHeight="1">
      <c r="A487" s="364" t="str">
        <f t="shared" si="11"/>
        <v>KLAIPEDAKLAIPEDA标准所有0~999</v>
      </c>
      <c r="B487" s="720" t="s">
        <v>745</v>
      </c>
      <c r="C487" s="720" t="s">
        <v>745</v>
      </c>
      <c r="D487" s="721">
        <v>-43</v>
      </c>
      <c r="E487" s="721">
        <v>-38</v>
      </c>
      <c r="F487" s="721">
        <v>0</v>
      </c>
      <c r="G487" s="721">
        <v>0</v>
      </c>
      <c r="H487" s="720" t="s">
        <v>1098</v>
      </c>
      <c r="I487" s="720" t="s">
        <v>1107</v>
      </c>
      <c r="J487" s="720" t="s">
        <v>3935</v>
      </c>
      <c r="K487" s="720" t="s">
        <v>1130</v>
      </c>
      <c r="L487" s="649" t="s">
        <v>1055</v>
      </c>
      <c r="M487" s="722">
        <v>43586</v>
      </c>
      <c r="N487" s="649"/>
      <c r="O487" s="721">
        <v>1</v>
      </c>
      <c r="P487" s="720" t="s">
        <v>1056</v>
      </c>
      <c r="Q487" s="720" t="s">
        <v>1057</v>
      </c>
      <c r="R487" s="720" t="s">
        <v>1058</v>
      </c>
      <c r="S487" s="649" t="s">
        <v>1059</v>
      </c>
      <c r="T487" s="720"/>
    </row>
    <row r="488" spans="1:20" s="364" customFormat="1" ht="15.95" customHeight="1">
      <c r="A488" s="364" t="str">
        <f t="shared" si="11"/>
        <v>KLAIPEDAKLAIPEDA低所有0~999</v>
      </c>
      <c r="B488" s="720" t="s">
        <v>745</v>
      </c>
      <c r="C488" s="720" t="s">
        <v>745</v>
      </c>
      <c r="D488" s="721">
        <v>-83</v>
      </c>
      <c r="E488" s="721">
        <v>-78</v>
      </c>
      <c r="F488" s="721">
        <v>40</v>
      </c>
      <c r="G488" s="721">
        <v>0</v>
      </c>
      <c r="H488" s="720" t="s">
        <v>1098</v>
      </c>
      <c r="I488" s="720" t="s">
        <v>1107</v>
      </c>
      <c r="J488" s="720" t="s">
        <v>3935</v>
      </c>
      <c r="K488" s="720" t="s">
        <v>1130</v>
      </c>
      <c r="L488" s="649" t="s">
        <v>1055</v>
      </c>
      <c r="M488" s="722">
        <v>43586</v>
      </c>
      <c r="N488" s="649"/>
      <c r="O488" s="721">
        <v>1</v>
      </c>
      <c r="P488" s="720" t="s">
        <v>1056</v>
      </c>
      <c r="Q488" s="720" t="s">
        <v>1057</v>
      </c>
      <c r="R488" s="720" t="s">
        <v>1058</v>
      </c>
      <c r="S488" s="649" t="s">
        <v>1060</v>
      </c>
      <c r="T488" s="720"/>
    </row>
    <row r="489" spans="1:20" s="364" customFormat="1" ht="15.95" customHeight="1">
      <c r="A489" s="364" t="str">
        <f t="shared" si="11"/>
        <v>KOBEKOBE标准同行0~999</v>
      </c>
      <c r="B489" s="720" t="s">
        <v>1411</v>
      </c>
      <c r="C489" s="720" t="s">
        <v>1411</v>
      </c>
      <c r="D489" s="721">
        <v>-40</v>
      </c>
      <c r="E489" s="721">
        <v>-40</v>
      </c>
      <c r="F489" s="721">
        <v>0</v>
      </c>
      <c r="G489" s="721">
        <v>0</v>
      </c>
      <c r="H489" s="720" t="s">
        <v>1264</v>
      </c>
      <c r="I489" s="720" t="s">
        <v>1611</v>
      </c>
      <c r="J489" s="720" t="s">
        <v>2807</v>
      </c>
      <c r="K489" s="720" t="s">
        <v>1412</v>
      </c>
      <c r="L489" s="649" t="s">
        <v>1082</v>
      </c>
      <c r="M489" s="722">
        <v>43435</v>
      </c>
      <c r="N489" s="649"/>
      <c r="O489" s="721">
        <v>1</v>
      </c>
      <c r="P489" s="720" t="s">
        <v>1056</v>
      </c>
      <c r="Q489" s="720" t="s">
        <v>1057</v>
      </c>
      <c r="R489" s="720" t="s">
        <v>1058</v>
      </c>
      <c r="S489" s="649" t="s">
        <v>1059</v>
      </c>
      <c r="T489" s="720" t="s">
        <v>2808</v>
      </c>
    </row>
    <row r="490" spans="1:20" s="364" customFormat="1" ht="15.95" customHeight="1">
      <c r="A490" s="364" t="str">
        <f t="shared" si="11"/>
        <v>KOBEKOBE标准直客0~999</v>
      </c>
      <c r="B490" s="720" t="s">
        <v>1411</v>
      </c>
      <c r="C490" s="720" t="s">
        <v>1411</v>
      </c>
      <c r="D490" s="721">
        <v>-45</v>
      </c>
      <c r="E490" s="721">
        <v>-45</v>
      </c>
      <c r="F490" s="721">
        <v>0</v>
      </c>
      <c r="G490" s="721">
        <v>0</v>
      </c>
      <c r="H490" s="720" t="s">
        <v>1264</v>
      </c>
      <c r="I490" s="720" t="s">
        <v>1611</v>
      </c>
      <c r="J490" s="720" t="s">
        <v>2807</v>
      </c>
      <c r="K490" s="720" t="s">
        <v>1412</v>
      </c>
      <c r="L490" s="649" t="s">
        <v>1083</v>
      </c>
      <c r="M490" s="722">
        <v>43435</v>
      </c>
      <c r="N490" s="649"/>
      <c r="O490" s="721">
        <v>1</v>
      </c>
      <c r="P490" s="720" t="s">
        <v>1056</v>
      </c>
      <c r="Q490" s="720" t="s">
        <v>1057</v>
      </c>
      <c r="R490" s="720" t="s">
        <v>1058</v>
      </c>
      <c r="S490" s="649" t="s">
        <v>1059</v>
      </c>
      <c r="T490" s="720" t="s">
        <v>2809</v>
      </c>
    </row>
    <row r="491" spans="1:20" s="364" customFormat="1" ht="15.95" customHeight="1">
      <c r="A491" s="364" t="str">
        <f t="shared" si="11"/>
        <v>KOBEKOBE标准所有0~999</v>
      </c>
      <c r="B491" s="720" t="s">
        <v>1411</v>
      </c>
      <c r="C491" s="720" t="s">
        <v>1411</v>
      </c>
      <c r="D491" s="721">
        <v>0</v>
      </c>
      <c r="E491" s="721">
        <v>0</v>
      </c>
      <c r="F491" s="721">
        <v>0</v>
      </c>
      <c r="G491" s="721">
        <v>0</v>
      </c>
      <c r="H491" s="720" t="s">
        <v>1052</v>
      </c>
      <c r="I491" s="720" t="s">
        <v>1112</v>
      </c>
      <c r="J491" s="720" t="s">
        <v>4169</v>
      </c>
      <c r="K491" s="720" t="s">
        <v>1098</v>
      </c>
      <c r="L491" s="649" t="s">
        <v>1055</v>
      </c>
      <c r="M491" s="722">
        <v>41727</v>
      </c>
      <c r="N491" s="649">
        <v>72975</v>
      </c>
      <c r="O491" s="721">
        <v>1</v>
      </c>
      <c r="P491" s="720" t="s">
        <v>1056</v>
      </c>
      <c r="Q491" s="720" t="s">
        <v>1057</v>
      </c>
      <c r="R491" s="720" t="s">
        <v>1058</v>
      </c>
      <c r="S491" s="649" t="s">
        <v>1059</v>
      </c>
      <c r="T491" s="720" t="s">
        <v>4170</v>
      </c>
    </row>
    <row r="492" spans="1:20" s="364" customFormat="1" ht="15.95" customHeight="1">
      <c r="A492" s="364" t="str">
        <f t="shared" si="11"/>
        <v>KOBLENZHAMBURG标准所有0~999</v>
      </c>
      <c r="B492" s="720" t="s">
        <v>1413</v>
      </c>
      <c r="C492" s="720" t="s">
        <v>738</v>
      </c>
      <c r="D492" s="721">
        <v>-55</v>
      </c>
      <c r="E492" s="721">
        <v>-50</v>
      </c>
      <c r="F492" s="721">
        <v>90</v>
      </c>
      <c r="G492" s="721">
        <v>0</v>
      </c>
      <c r="H492" s="720" t="s">
        <v>3930</v>
      </c>
      <c r="I492" s="720" t="s">
        <v>3931</v>
      </c>
      <c r="J492" s="720" t="s">
        <v>3932</v>
      </c>
      <c r="K492" s="720" t="s">
        <v>1178</v>
      </c>
      <c r="L492" s="649" t="s">
        <v>1055</v>
      </c>
      <c r="M492" s="722">
        <v>43586</v>
      </c>
      <c r="N492" s="649"/>
      <c r="O492" s="721">
        <v>1</v>
      </c>
      <c r="P492" s="720" t="s">
        <v>1056</v>
      </c>
      <c r="Q492" s="720" t="s">
        <v>1057</v>
      </c>
      <c r="R492" s="720" t="s">
        <v>1058</v>
      </c>
      <c r="S492" s="649" t="s">
        <v>1059</v>
      </c>
      <c r="T492" s="720" t="s">
        <v>2455</v>
      </c>
    </row>
    <row r="493" spans="1:20" s="364" customFormat="1" ht="15.95" customHeight="1">
      <c r="A493" s="364" t="str">
        <f t="shared" si="11"/>
        <v>KOLKATAKOLKATA标准所有0~999</v>
      </c>
      <c r="B493" s="720" t="s">
        <v>1414</v>
      </c>
      <c r="C493" s="720" t="s">
        <v>1414</v>
      </c>
      <c r="D493" s="721">
        <v>-5</v>
      </c>
      <c r="E493" s="721">
        <v>0</v>
      </c>
      <c r="F493" s="721">
        <v>0</v>
      </c>
      <c r="G493" s="721">
        <v>0</v>
      </c>
      <c r="H493" s="720" t="s">
        <v>1052</v>
      </c>
      <c r="I493" s="720" t="s">
        <v>1053</v>
      </c>
      <c r="J493" s="720" t="s">
        <v>1254</v>
      </c>
      <c r="K493" s="720" t="s">
        <v>1226</v>
      </c>
      <c r="L493" s="649" t="s">
        <v>1055</v>
      </c>
      <c r="M493" s="722">
        <v>43400</v>
      </c>
      <c r="N493" s="649"/>
      <c r="O493" s="721">
        <v>1</v>
      </c>
      <c r="P493" s="720" t="s">
        <v>1056</v>
      </c>
      <c r="Q493" s="720" t="s">
        <v>1057</v>
      </c>
      <c r="R493" s="720" t="s">
        <v>1058</v>
      </c>
      <c r="S493" s="649" t="s">
        <v>1059</v>
      </c>
      <c r="T493" s="720" t="s">
        <v>2423</v>
      </c>
    </row>
    <row r="494" spans="1:20" s="364" customFormat="1" ht="15.95" customHeight="1">
      <c r="A494" s="364" t="str">
        <f t="shared" si="11"/>
        <v>KOLNHAMBURG标准所有0~999</v>
      </c>
      <c r="B494" s="720" t="s">
        <v>1415</v>
      </c>
      <c r="C494" s="720" t="s">
        <v>738</v>
      </c>
      <c r="D494" s="721">
        <v>-55</v>
      </c>
      <c r="E494" s="721">
        <v>-50</v>
      </c>
      <c r="F494" s="721">
        <v>90</v>
      </c>
      <c r="G494" s="721">
        <v>0</v>
      </c>
      <c r="H494" s="720" t="s">
        <v>3930</v>
      </c>
      <c r="I494" s="720" t="s">
        <v>3931</v>
      </c>
      <c r="J494" s="720" t="s">
        <v>3932</v>
      </c>
      <c r="K494" s="720" t="s">
        <v>1178</v>
      </c>
      <c r="L494" s="649" t="s">
        <v>1055</v>
      </c>
      <c r="M494" s="722">
        <v>43586</v>
      </c>
      <c r="N494" s="649"/>
      <c r="O494" s="721">
        <v>1</v>
      </c>
      <c r="P494" s="720" t="s">
        <v>1056</v>
      </c>
      <c r="Q494" s="720" t="s">
        <v>1057</v>
      </c>
      <c r="R494" s="720" t="s">
        <v>1058</v>
      </c>
      <c r="S494" s="649" t="s">
        <v>1059</v>
      </c>
      <c r="T494" s="720" t="s">
        <v>2452</v>
      </c>
    </row>
    <row r="495" spans="1:20" s="364" customFormat="1" ht="15.95" customHeight="1">
      <c r="A495" s="364" t="str">
        <f t="shared" si="11"/>
        <v>KOPERKOPER标准所有0~1</v>
      </c>
      <c r="B495" s="720" t="s">
        <v>1106</v>
      </c>
      <c r="C495" s="720" t="s">
        <v>1106</v>
      </c>
      <c r="D495" s="721">
        <v>-173</v>
      </c>
      <c r="E495" s="721">
        <v>-168</v>
      </c>
      <c r="F495" s="721">
        <v>0</v>
      </c>
      <c r="G495" s="721">
        <v>0</v>
      </c>
      <c r="H495" s="720" t="s">
        <v>1112</v>
      </c>
      <c r="I495" s="720" t="s">
        <v>1107</v>
      </c>
      <c r="J495" s="720" t="s">
        <v>2788</v>
      </c>
      <c r="K495" s="720" t="s">
        <v>1312</v>
      </c>
      <c r="L495" s="649" t="s">
        <v>1055</v>
      </c>
      <c r="M495" s="722">
        <v>43586</v>
      </c>
      <c r="N495" s="649"/>
      <c r="O495" s="721">
        <v>1</v>
      </c>
      <c r="P495" s="720" t="s">
        <v>1158</v>
      </c>
      <c r="Q495" s="720" t="s">
        <v>1057</v>
      </c>
      <c r="R495" s="649" t="s">
        <v>1058</v>
      </c>
      <c r="S495" s="649" t="s">
        <v>1059</v>
      </c>
      <c r="T495" s="720" t="s">
        <v>2513</v>
      </c>
    </row>
    <row r="496" spans="1:20" s="364" customFormat="1" ht="15.95" customHeight="1">
      <c r="A496" s="364" t="str">
        <f t="shared" si="11"/>
        <v>KOPERKOPER低所有0~1</v>
      </c>
      <c r="B496" s="720" t="s">
        <v>1106</v>
      </c>
      <c r="C496" s="720" t="s">
        <v>1106</v>
      </c>
      <c r="D496" s="721">
        <v>-218</v>
      </c>
      <c r="E496" s="721">
        <v>-213</v>
      </c>
      <c r="F496" s="721">
        <v>45</v>
      </c>
      <c r="G496" s="721">
        <v>0</v>
      </c>
      <c r="H496" s="720" t="s">
        <v>1112</v>
      </c>
      <c r="I496" s="720" t="s">
        <v>1107</v>
      </c>
      <c r="J496" s="720" t="s">
        <v>2788</v>
      </c>
      <c r="K496" s="720" t="s">
        <v>1312</v>
      </c>
      <c r="L496" s="649" t="s">
        <v>1055</v>
      </c>
      <c r="M496" s="722">
        <v>43586</v>
      </c>
      <c r="N496" s="649"/>
      <c r="O496" s="721">
        <v>1</v>
      </c>
      <c r="P496" s="720" t="s">
        <v>1158</v>
      </c>
      <c r="Q496" s="720" t="s">
        <v>1057</v>
      </c>
      <c r="R496" s="649" t="s">
        <v>1058</v>
      </c>
      <c r="S496" s="649" t="s">
        <v>1060</v>
      </c>
      <c r="T496" s="720" t="s">
        <v>2514</v>
      </c>
    </row>
    <row r="497" spans="1:20" s="364" customFormat="1" ht="15.95" customHeight="1">
      <c r="A497" s="364" t="str">
        <f t="shared" si="11"/>
        <v>KOPERKOPER低所有1~3</v>
      </c>
      <c r="B497" s="720" t="s">
        <v>1106</v>
      </c>
      <c r="C497" s="720" t="s">
        <v>1106</v>
      </c>
      <c r="D497" s="721">
        <v>-213</v>
      </c>
      <c r="E497" s="721">
        <v>-208</v>
      </c>
      <c r="F497" s="721">
        <v>45</v>
      </c>
      <c r="G497" s="721">
        <v>0</v>
      </c>
      <c r="H497" s="720" t="s">
        <v>1112</v>
      </c>
      <c r="I497" s="720" t="s">
        <v>1107</v>
      </c>
      <c r="J497" s="720" t="s">
        <v>2788</v>
      </c>
      <c r="K497" s="720" t="s">
        <v>1312</v>
      </c>
      <c r="L497" s="649" t="s">
        <v>1055</v>
      </c>
      <c r="M497" s="722">
        <v>43586</v>
      </c>
      <c r="N497" s="649"/>
      <c r="O497" s="721">
        <v>1</v>
      </c>
      <c r="P497" s="720" t="s">
        <v>1159</v>
      </c>
      <c r="Q497" s="720" t="s">
        <v>1057</v>
      </c>
      <c r="R497" s="649" t="s">
        <v>1058</v>
      </c>
      <c r="S497" s="649" t="s">
        <v>1060</v>
      </c>
      <c r="T497" s="720" t="s">
        <v>2511</v>
      </c>
    </row>
    <row r="498" spans="1:20" s="364" customFormat="1" ht="15.95" customHeight="1">
      <c r="A498" s="364" t="str">
        <f t="shared" si="11"/>
        <v>KOPERKOPER标准所有3~999</v>
      </c>
      <c r="B498" s="720" t="s">
        <v>1106</v>
      </c>
      <c r="C498" s="720" t="s">
        <v>1106</v>
      </c>
      <c r="D498" s="721">
        <v>-156</v>
      </c>
      <c r="E498" s="721">
        <v>-151</v>
      </c>
      <c r="F498" s="721">
        <v>0</v>
      </c>
      <c r="G498" s="721">
        <v>0</v>
      </c>
      <c r="H498" s="720" t="s">
        <v>1112</v>
      </c>
      <c r="I498" s="720" t="s">
        <v>1107</v>
      </c>
      <c r="J498" s="720" t="s">
        <v>2788</v>
      </c>
      <c r="K498" s="720" t="s">
        <v>1312</v>
      </c>
      <c r="L498" s="649" t="s">
        <v>1055</v>
      </c>
      <c r="M498" s="722">
        <v>43586</v>
      </c>
      <c r="N498" s="649"/>
      <c r="O498" s="721">
        <v>1</v>
      </c>
      <c r="P498" s="720" t="s">
        <v>1160</v>
      </c>
      <c r="Q498" s="720" t="s">
        <v>1057</v>
      </c>
      <c r="R498" s="720" t="s">
        <v>1058</v>
      </c>
      <c r="S498" s="649" t="s">
        <v>1059</v>
      </c>
      <c r="T498" s="720" t="s">
        <v>2512</v>
      </c>
    </row>
    <row r="499" spans="1:20" s="364" customFormat="1" ht="15.95" customHeight="1">
      <c r="A499" s="364" t="str">
        <f t="shared" si="11"/>
        <v>KOPERKOPER标准所有1~3</v>
      </c>
      <c r="B499" s="720" t="s">
        <v>1106</v>
      </c>
      <c r="C499" s="720" t="s">
        <v>1106</v>
      </c>
      <c r="D499" s="721">
        <v>-168</v>
      </c>
      <c r="E499" s="721">
        <v>-163</v>
      </c>
      <c r="F499" s="721">
        <v>0</v>
      </c>
      <c r="G499" s="721">
        <v>0</v>
      </c>
      <c r="H499" s="720" t="s">
        <v>1112</v>
      </c>
      <c r="I499" s="720" t="s">
        <v>1107</v>
      </c>
      <c r="J499" s="720" t="s">
        <v>2788</v>
      </c>
      <c r="K499" s="720" t="s">
        <v>1312</v>
      </c>
      <c r="L499" s="649" t="s">
        <v>1055</v>
      </c>
      <c r="M499" s="722">
        <v>43586</v>
      </c>
      <c r="N499" s="649"/>
      <c r="O499" s="721">
        <v>1</v>
      </c>
      <c r="P499" s="720" t="s">
        <v>1159</v>
      </c>
      <c r="Q499" s="720" t="s">
        <v>1057</v>
      </c>
      <c r="R499" s="720" t="s">
        <v>1058</v>
      </c>
      <c r="S499" s="649" t="s">
        <v>1059</v>
      </c>
      <c r="T499" s="720" t="s">
        <v>2513</v>
      </c>
    </row>
    <row r="500" spans="1:20" s="364" customFormat="1" ht="15.95" customHeight="1">
      <c r="A500" s="364" t="str">
        <f t="shared" si="11"/>
        <v>KOPERKOPER低所有3~999</v>
      </c>
      <c r="B500" s="720" t="s">
        <v>1106</v>
      </c>
      <c r="C500" s="720" t="s">
        <v>1106</v>
      </c>
      <c r="D500" s="721">
        <v>-201</v>
      </c>
      <c r="E500" s="721">
        <v>-196</v>
      </c>
      <c r="F500" s="721">
        <v>45</v>
      </c>
      <c r="G500" s="721">
        <v>0</v>
      </c>
      <c r="H500" s="720" t="s">
        <v>1112</v>
      </c>
      <c r="I500" s="720" t="s">
        <v>1107</v>
      </c>
      <c r="J500" s="720" t="s">
        <v>2788</v>
      </c>
      <c r="K500" s="649" t="s">
        <v>1312</v>
      </c>
      <c r="L500" s="649" t="s">
        <v>1055</v>
      </c>
      <c r="M500" s="722">
        <v>43586</v>
      </c>
      <c r="N500" s="649"/>
      <c r="O500" s="721">
        <v>1</v>
      </c>
      <c r="P500" s="720" t="s">
        <v>1160</v>
      </c>
      <c r="Q500" s="720" t="s">
        <v>1057</v>
      </c>
      <c r="R500" s="649" t="s">
        <v>1058</v>
      </c>
      <c r="S500" s="649" t="s">
        <v>1060</v>
      </c>
      <c r="T500" s="649" t="s">
        <v>2511</v>
      </c>
    </row>
    <row r="501" spans="1:20" s="364" customFormat="1" ht="15.95" customHeight="1">
      <c r="A501" s="364" t="str">
        <f t="shared" si="11"/>
        <v>KOSICEKOPER标准所有0~999</v>
      </c>
      <c r="B501" s="720" t="s">
        <v>1416</v>
      </c>
      <c r="C501" s="720" t="s">
        <v>1106</v>
      </c>
      <c r="D501" s="721">
        <v>164</v>
      </c>
      <c r="E501" s="721">
        <v>169</v>
      </c>
      <c r="F501" s="721">
        <v>0</v>
      </c>
      <c r="G501" s="721">
        <v>0</v>
      </c>
      <c r="H501" s="720" t="s">
        <v>1112</v>
      </c>
      <c r="I501" s="720" t="s">
        <v>1107</v>
      </c>
      <c r="J501" s="720" t="s">
        <v>2788</v>
      </c>
      <c r="K501" s="720" t="s">
        <v>1120</v>
      </c>
      <c r="L501" s="649" t="s">
        <v>1055</v>
      </c>
      <c r="M501" s="722">
        <v>43586</v>
      </c>
      <c r="N501" s="649"/>
      <c r="O501" s="721">
        <v>1</v>
      </c>
      <c r="P501" s="720" t="s">
        <v>1056</v>
      </c>
      <c r="Q501" s="720" t="s">
        <v>1066</v>
      </c>
      <c r="R501" s="720"/>
      <c r="S501" s="649" t="s">
        <v>1059</v>
      </c>
      <c r="T501" s="649" t="s">
        <v>2450</v>
      </c>
    </row>
    <row r="502" spans="1:20" s="364" customFormat="1" ht="15.95" customHeight="1">
      <c r="A502" s="364" t="str">
        <f t="shared" si="11"/>
        <v>KOTA KINABALUSINGAPORE标准所有0~999</v>
      </c>
      <c r="B502" s="720" t="s">
        <v>1417</v>
      </c>
      <c r="C502" s="720" t="s">
        <v>668</v>
      </c>
      <c r="D502" s="721">
        <v>48</v>
      </c>
      <c r="E502" s="721">
        <v>53</v>
      </c>
      <c r="F502" s="721">
        <v>0</v>
      </c>
      <c r="G502" s="721">
        <v>0</v>
      </c>
      <c r="H502" s="720" t="s">
        <v>2802</v>
      </c>
      <c r="I502" s="720" t="s">
        <v>3705</v>
      </c>
      <c r="J502" s="720" t="s">
        <v>3018</v>
      </c>
      <c r="K502" s="720" t="s">
        <v>1081</v>
      </c>
      <c r="L502" s="649" t="s">
        <v>1055</v>
      </c>
      <c r="M502" s="722">
        <v>43435</v>
      </c>
      <c r="N502" s="649"/>
      <c r="O502" s="721">
        <v>1</v>
      </c>
      <c r="P502" s="720" t="s">
        <v>1056</v>
      </c>
      <c r="Q502" s="720" t="s">
        <v>1066</v>
      </c>
      <c r="R502" s="720"/>
      <c r="S502" s="649" t="s">
        <v>1059</v>
      </c>
      <c r="T502" s="649" t="s">
        <v>2453</v>
      </c>
    </row>
    <row r="503" spans="1:20" s="364" customFormat="1" ht="15.95" customHeight="1">
      <c r="A503" s="364" t="str">
        <f t="shared" si="11"/>
        <v>KOTA KINABALUSINGAPORE标准所有0~999</v>
      </c>
      <c r="B503" s="720" t="s">
        <v>1417</v>
      </c>
      <c r="C503" s="720" t="s">
        <v>668</v>
      </c>
      <c r="D503" s="721">
        <v>48</v>
      </c>
      <c r="E503" s="721">
        <v>53</v>
      </c>
      <c r="F503" s="721">
        <v>0</v>
      </c>
      <c r="G503" s="721">
        <v>0</v>
      </c>
      <c r="H503" s="720" t="s">
        <v>2802</v>
      </c>
      <c r="I503" s="720" t="s">
        <v>3626</v>
      </c>
      <c r="J503" s="720" t="s">
        <v>3018</v>
      </c>
      <c r="K503" s="720" t="s">
        <v>1081</v>
      </c>
      <c r="L503" s="649" t="s">
        <v>1055</v>
      </c>
      <c r="M503" s="722">
        <v>43394</v>
      </c>
      <c r="N503" s="649"/>
      <c r="O503" s="721">
        <v>1</v>
      </c>
      <c r="P503" s="720" t="s">
        <v>1056</v>
      </c>
      <c r="Q503" s="720" t="s">
        <v>1066</v>
      </c>
      <c r="R503" s="720"/>
      <c r="S503" s="649" t="s">
        <v>1059</v>
      </c>
      <c r="T503" s="649" t="s">
        <v>2453</v>
      </c>
    </row>
    <row r="504" spans="1:20" s="364" customFormat="1" ht="15.95" customHeight="1">
      <c r="A504" s="364" t="str">
        <f t="shared" si="11"/>
        <v>KOTKAHELSINKI标准所有0~999</v>
      </c>
      <c r="B504" s="720" t="s">
        <v>1418</v>
      </c>
      <c r="C504" s="720" t="s">
        <v>744</v>
      </c>
      <c r="D504" s="721">
        <v>-20</v>
      </c>
      <c r="E504" s="721">
        <v>-15</v>
      </c>
      <c r="F504" s="721">
        <v>0</v>
      </c>
      <c r="G504" s="721">
        <v>0</v>
      </c>
      <c r="H504" s="720" t="s">
        <v>1098</v>
      </c>
      <c r="I504" s="720" t="s">
        <v>1107</v>
      </c>
      <c r="J504" s="720" t="s">
        <v>3933</v>
      </c>
      <c r="K504" s="720" t="s">
        <v>3619</v>
      </c>
      <c r="L504" s="649" t="s">
        <v>1055</v>
      </c>
      <c r="M504" s="722">
        <v>43586</v>
      </c>
      <c r="N504" s="649"/>
      <c r="O504" s="721">
        <v>1</v>
      </c>
      <c r="P504" s="720" t="s">
        <v>1056</v>
      </c>
      <c r="Q504" s="720" t="s">
        <v>1057</v>
      </c>
      <c r="R504" s="720" t="s">
        <v>1058</v>
      </c>
      <c r="S504" s="649" t="s">
        <v>1059</v>
      </c>
      <c r="T504" s="649" t="s">
        <v>2422</v>
      </c>
    </row>
    <row r="505" spans="1:20" s="364" customFormat="1" ht="15.95" customHeight="1">
      <c r="A505" s="364" t="str">
        <f t="shared" si="11"/>
        <v>KOTKAHELSINKI低所有0~999</v>
      </c>
      <c r="B505" s="720" t="s">
        <v>1418</v>
      </c>
      <c r="C505" s="720" t="s">
        <v>744</v>
      </c>
      <c r="D505" s="721">
        <v>-120</v>
      </c>
      <c r="E505" s="721">
        <v>-115</v>
      </c>
      <c r="F505" s="721">
        <v>100</v>
      </c>
      <c r="G505" s="721">
        <v>0</v>
      </c>
      <c r="H505" s="720" t="s">
        <v>1098</v>
      </c>
      <c r="I505" s="720" t="s">
        <v>1107</v>
      </c>
      <c r="J505" s="720" t="s">
        <v>3933</v>
      </c>
      <c r="K505" s="720" t="s">
        <v>3619</v>
      </c>
      <c r="L505" s="649" t="s">
        <v>1055</v>
      </c>
      <c r="M505" s="722">
        <v>43586</v>
      </c>
      <c r="N505" s="649"/>
      <c r="O505" s="721">
        <v>1</v>
      </c>
      <c r="P505" s="720" t="s">
        <v>1056</v>
      </c>
      <c r="Q505" s="720" t="s">
        <v>1057</v>
      </c>
      <c r="R505" s="720" t="s">
        <v>1058</v>
      </c>
      <c r="S505" s="649" t="s">
        <v>1060</v>
      </c>
      <c r="T505" s="720" t="s">
        <v>2421</v>
      </c>
    </row>
    <row r="506" spans="1:20" s="364" customFormat="1" ht="15.95" customHeight="1">
      <c r="A506" s="364" t="str">
        <f t="shared" si="11"/>
        <v>KOUVOLAHELSINKI标准所有0~999</v>
      </c>
      <c r="B506" s="720" t="s">
        <v>1419</v>
      </c>
      <c r="C506" s="720" t="s">
        <v>744</v>
      </c>
      <c r="D506" s="721">
        <v>11</v>
      </c>
      <c r="E506" s="721">
        <v>16</v>
      </c>
      <c r="F506" s="721">
        <v>0</v>
      </c>
      <c r="G506" s="721">
        <v>0</v>
      </c>
      <c r="H506" s="720" t="s">
        <v>1098</v>
      </c>
      <c r="I506" s="720" t="s">
        <v>1107</v>
      </c>
      <c r="J506" s="720" t="s">
        <v>3933</v>
      </c>
      <c r="K506" s="720"/>
      <c r="L506" s="649" t="s">
        <v>1055</v>
      </c>
      <c r="M506" s="722">
        <v>43586</v>
      </c>
      <c r="N506" s="649"/>
      <c r="O506" s="721">
        <v>1</v>
      </c>
      <c r="P506" s="720" t="s">
        <v>1056</v>
      </c>
      <c r="Q506" s="720" t="s">
        <v>1066</v>
      </c>
      <c r="R506" s="720"/>
      <c r="S506" s="649" t="s">
        <v>1059</v>
      </c>
      <c r="T506" s="649"/>
    </row>
    <row r="507" spans="1:20" s="364" customFormat="1" ht="15.95" customHeight="1">
      <c r="A507" s="364" t="str">
        <f t="shared" si="11"/>
        <v>KRAKOWGDYNIA标准所有0~999</v>
      </c>
      <c r="B507" s="720" t="s">
        <v>1420</v>
      </c>
      <c r="C507" s="720" t="s">
        <v>1222</v>
      </c>
      <c r="D507" s="721">
        <v>-80</v>
      </c>
      <c r="E507" s="721">
        <v>-75</v>
      </c>
      <c r="F507" s="721">
        <v>0</v>
      </c>
      <c r="G507" s="721">
        <v>0</v>
      </c>
      <c r="H507" s="720" t="s">
        <v>1149</v>
      </c>
      <c r="I507" s="720" t="s">
        <v>1112</v>
      </c>
      <c r="J507" s="720" t="s">
        <v>1374</v>
      </c>
      <c r="K507" s="720" t="s">
        <v>1176</v>
      </c>
      <c r="L507" s="649" t="s">
        <v>1055</v>
      </c>
      <c r="M507" s="722">
        <v>43586</v>
      </c>
      <c r="N507" s="649"/>
      <c r="O507" s="721">
        <v>1</v>
      </c>
      <c r="P507" s="720" t="s">
        <v>1056</v>
      </c>
      <c r="Q507" s="720" t="s">
        <v>1057</v>
      </c>
      <c r="R507" s="720" t="s">
        <v>1058</v>
      </c>
      <c r="S507" s="649" t="s">
        <v>1059</v>
      </c>
      <c r="T507" s="720"/>
    </row>
    <row r="508" spans="1:20" s="364" customFormat="1" ht="15.95" customHeight="1">
      <c r="A508" s="364" t="str">
        <f t="shared" si="11"/>
        <v>KRAKOWGDYNIA低所有0~999</v>
      </c>
      <c r="B508" s="720" t="s">
        <v>1420</v>
      </c>
      <c r="C508" s="720" t="s">
        <v>1222</v>
      </c>
      <c r="D508" s="721">
        <v>-120</v>
      </c>
      <c r="E508" s="721">
        <v>-115</v>
      </c>
      <c r="F508" s="721">
        <v>40</v>
      </c>
      <c r="G508" s="721">
        <v>0</v>
      </c>
      <c r="H508" s="720" t="s">
        <v>1149</v>
      </c>
      <c r="I508" s="720" t="s">
        <v>1112</v>
      </c>
      <c r="J508" s="720" t="s">
        <v>1374</v>
      </c>
      <c r="K508" s="720" t="s">
        <v>1176</v>
      </c>
      <c r="L508" s="649" t="s">
        <v>1055</v>
      </c>
      <c r="M508" s="722">
        <v>43586</v>
      </c>
      <c r="N508" s="649"/>
      <c r="O508" s="721">
        <v>1</v>
      </c>
      <c r="P508" s="720" t="s">
        <v>1056</v>
      </c>
      <c r="Q508" s="720" t="s">
        <v>1057</v>
      </c>
      <c r="R508" s="649" t="s">
        <v>1058</v>
      </c>
      <c r="S508" s="649" t="s">
        <v>1060</v>
      </c>
      <c r="T508" s="720"/>
    </row>
    <row r="509" spans="1:20" s="364" customFormat="1" ht="15.95" customHeight="1">
      <c r="A509" s="364" t="str">
        <f t="shared" si="11"/>
        <v>KRAKOWGDANSK标准所有0~999</v>
      </c>
      <c r="B509" s="720" t="s">
        <v>1420</v>
      </c>
      <c r="C509" s="720" t="s">
        <v>1326</v>
      </c>
      <c r="D509" s="721">
        <v>-80</v>
      </c>
      <c r="E509" s="721">
        <v>-75</v>
      </c>
      <c r="F509" s="721">
        <v>0</v>
      </c>
      <c r="G509" s="721">
        <v>0</v>
      </c>
      <c r="H509" s="720" t="s">
        <v>1149</v>
      </c>
      <c r="I509" s="720" t="s">
        <v>1112</v>
      </c>
      <c r="J509" s="720" t="s">
        <v>1374</v>
      </c>
      <c r="K509" s="720" t="s">
        <v>1176</v>
      </c>
      <c r="L509" s="649" t="s">
        <v>1055</v>
      </c>
      <c r="M509" s="722">
        <v>43586</v>
      </c>
      <c r="N509" s="649"/>
      <c r="O509" s="721">
        <v>1</v>
      </c>
      <c r="P509" s="720" t="s">
        <v>1056</v>
      </c>
      <c r="Q509" s="720" t="s">
        <v>1057</v>
      </c>
      <c r="R509" s="649" t="s">
        <v>1058</v>
      </c>
      <c r="S509" s="649" t="s">
        <v>1059</v>
      </c>
      <c r="T509" s="720"/>
    </row>
    <row r="510" spans="1:20" s="364" customFormat="1" ht="15.95" customHeight="1">
      <c r="A510" s="364" t="str">
        <f t="shared" si="11"/>
        <v>KRAKOWGDANSK低所有0~999</v>
      </c>
      <c r="B510" s="720" t="s">
        <v>1420</v>
      </c>
      <c r="C510" s="720" t="s">
        <v>1326</v>
      </c>
      <c r="D510" s="721">
        <v>-120</v>
      </c>
      <c r="E510" s="721">
        <v>-115</v>
      </c>
      <c r="F510" s="721">
        <v>40</v>
      </c>
      <c r="G510" s="721">
        <v>0</v>
      </c>
      <c r="H510" s="720" t="s">
        <v>1149</v>
      </c>
      <c r="I510" s="720" t="s">
        <v>1112</v>
      </c>
      <c r="J510" s="720" t="s">
        <v>1374</v>
      </c>
      <c r="K510" s="720" t="s">
        <v>1176</v>
      </c>
      <c r="L510" s="649" t="s">
        <v>1055</v>
      </c>
      <c r="M510" s="722">
        <v>43586</v>
      </c>
      <c r="N510" s="649"/>
      <c r="O510" s="721">
        <v>1</v>
      </c>
      <c r="P510" s="720" t="s">
        <v>1056</v>
      </c>
      <c r="Q510" s="720" t="s">
        <v>1057</v>
      </c>
      <c r="R510" s="720" t="s">
        <v>1058</v>
      </c>
      <c r="S510" s="649" t="s">
        <v>1060</v>
      </c>
      <c r="T510" s="720"/>
    </row>
    <row r="511" spans="1:20" s="364" customFormat="1" ht="15.95" customHeight="1">
      <c r="A511" s="364" t="str">
        <f t="shared" si="11"/>
        <v>KRANJKOPER低所有0~999</v>
      </c>
      <c r="B511" s="720" t="s">
        <v>1775</v>
      </c>
      <c r="C511" s="720" t="s">
        <v>1106</v>
      </c>
      <c r="D511" s="721">
        <v>-154</v>
      </c>
      <c r="E511" s="721">
        <v>-149</v>
      </c>
      <c r="F511" s="721">
        <v>45</v>
      </c>
      <c r="G511" s="721">
        <v>0</v>
      </c>
      <c r="H511" s="720" t="s">
        <v>1112</v>
      </c>
      <c r="I511" s="720" t="s">
        <v>1107</v>
      </c>
      <c r="J511" s="720" t="s">
        <v>2788</v>
      </c>
      <c r="K511" s="720" t="s">
        <v>1164</v>
      </c>
      <c r="L511" s="649" t="s">
        <v>1055</v>
      </c>
      <c r="M511" s="722">
        <v>43586</v>
      </c>
      <c r="N511" s="649"/>
      <c r="O511" s="721">
        <v>1</v>
      </c>
      <c r="P511" s="720" t="s">
        <v>1056</v>
      </c>
      <c r="Q511" s="720" t="s">
        <v>1057</v>
      </c>
      <c r="R511" s="720" t="s">
        <v>1058</v>
      </c>
      <c r="S511" s="649" t="s">
        <v>1060</v>
      </c>
      <c r="T511" s="720" t="s">
        <v>2464</v>
      </c>
    </row>
    <row r="512" spans="1:20" s="364" customFormat="1" ht="15.95" customHeight="1">
      <c r="A512" s="364" t="str">
        <f t="shared" si="11"/>
        <v>KRISTIANSANDOSLO标准所有0~999</v>
      </c>
      <c r="B512" s="720" t="s">
        <v>1421</v>
      </c>
      <c r="C512" s="720" t="s">
        <v>737</v>
      </c>
      <c r="D512" s="721">
        <v>20</v>
      </c>
      <c r="E512" s="721">
        <v>25</v>
      </c>
      <c r="F512" s="721">
        <v>0</v>
      </c>
      <c r="G512" s="721">
        <v>0</v>
      </c>
      <c r="H512" s="720" t="s">
        <v>1098</v>
      </c>
      <c r="I512" s="720" t="s">
        <v>1107</v>
      </c>
      <c r="J512" s="720" t="s">
        <v>3933</v>
      </c>
      <c r="K512" s="720" t="s">
        <v>1176</v>
      </c>
      <c r="L512" s="649" t="s">
        <v>1055</v>
      </c>
      <c r="M512" s="722">
        <v>43586</v>
      </c>
      <c r="N512" s="649"/>
      <c r="O512" s="721">
        <v>1</v>
      </c>
      <c r="P512" s="720" t="s">
        <v>1056</v>
      </c>
      <c r="Q512" s="720" t="s">
        <v>1057</v>
      </c>
      <c r="R512" s="720" t="s">
        <v>1058</v>
      </c>
      <c r="S512" s="649" t="s">
        <v>1059</v>
      </c>
      <c r="T512" s="720"/>
    </row>
    <row r="513" spans="1:20" s="364" customFormat="1" ht="15.95" customHeight="1">
      <c r="A513" s="364" t="str">
        <f t="shared" si="11"/>
        <v>KRISTIANSUNDOSLO标准所有0~999</v>
      </c>
      <c r="B513" s="720" t="s">
        <v>3336</v>
      </c>
      <c r="C513" s="720" t="s">
        <v>737</v>
      </c>
      <c r="D513" s="721">
        <v>60</v>
      </c>
      <c r="E513" s="721">
        <v>65</v>
      </c>
      <c r="F513" s="721">
        <v>0</v>
      </c>
      <c r="G513" s="721">
        <v>0</v>
      </c>
      <c r="H513" s="720" t="s">
        <v>1098</v>
      </c>
      <c r="I513" s="720" t="s">
        <v>1107</v>
      </c>
      <c r="J513" s="720" t="s">
        <v>3933</v>
      </c>
      <c r="K513" s="720" t="s">
        <v>1176</v>
      </c>
      <c r="L513" s="649" t="s">
        <v>1055</v>
      </c>
      <c r="M513" s="722">
        <v>43586</v>
      </c>
      <c r="N513" s="649"/>
      <c r="O513" s="721">
        <v>2</v>
      </c>
      <c r="P513" s="720" t="s">
        <v>1056</v>
      </c>
      <c r="Q513" s="720" t="s">
        <v>1057</v>
      </c>
      <c r="R513" s="720" t="s">
        <v>1058</v>
      </c>
      <c r="S513" s="649" t="s">
        <v>1059</v>
      </c>
      <c r="T513" s="649" t="s">
        <v>2422</v>
      </c>
    </row>
    <row r="514" spans="1:20" s="364" customFormat="1" ht="15.95" customHeight="1">
      <c r="A514" s="364" t="str">
        <f t="shared" si="11"/>
        <v>KUCHINGSINGAPORE标准所有0~999</v>
      </c>
      <c r="B514" s="720" t="s">
        <v>1422</v>
      </c>
      <c r="C514" s="720" t="s">
        <v>668</v>
      </c>
      <c r="D514" s="721">
        <v>42</v>
      </c>
      <c r="E514" s="721">
        <v>47</v>
      </c>
      <c r="F514" s="721">
        <v>0</v>
      </c>
      <c r="G514" s="721">
        <v>0</v>
      </c>
      <c r="H514" s="720" t="s">
        <v>2802</v>
      </c>
      <c r="I514" s="720" t="s">
        <v>3626</v>
      </c>
      <c r="J514" s="720" t="s">
        <v>3018</v>
      </c>
      <c r="K514" s="720" t="s">
        <v>1081</v>
      </c>
      <c r="L514" s="649" t="s">
        <v>1055</v>
      </c>
      <c r="M514" s="722">
        <v>43394</v>
      </c>
      <c r="N514" s="649"/>
      <c r="O514" s="721">
        <v>1</v>
      </c>
      <c r="P514" s="720" t="s">
        <v>1056</v>
      </c>
      <c r="Q514" s="720" t="s">
        <v>1066</v>
      </c>
      <c r="R514" s="720"/>
      <c r="S514" s="649" t="s">
        <v>1059</v>
      </c>
      <c r="T514" s="649" t="s">
        <v>2453</v>
      </c>
    </row>
    <row r="515" spans="1:20" s="364" customFormat="1" ht="15.95" customHeight="1">
      <c r="A515" s="364" t="str">
        <f t="shared" si="11"/>
        <v>KUCHINGSINGAPORE标准所有0~999</v>
      </c>
      <c r="B515" s="720" t="s">
        <v>1422</v>
      </c>
      <c r="C515" s="720" t="s">
        <v>668</v>
      </c>
      <c r="D515" s="721">
        <v>42</v>
      </c>
      <c r="E515" s="721">
        <v>47</v>
      </c>
      <c r="F515" s="721">
        <v>0</v>
      </c>
      <c r="G515" s="721">
        <v>0</v>
      </c>
      <c r="H515" s="720" t="s">
        <v>2802</v>
      </c>
      <c r="I515" s="720" t="s">
        <v>3705</v>
      </c>
      <c r="J515" s="720" t="s">
        <v>3018</v>
      </c>
      <c r="K515" s="720" t="s">
        <v>1081</v>
      </c>
      <c r="L515" s="649" t="s">
        <v>1055</v>
      </c>
      <c r="M515" s="722">
        <v>43435</v>
      </c>
      <c r="N515" s="649"/>
      <c r="O515" s="721">
        <v>1</v>
      </c>
      <c r="P515" s="720" t="s">
        <v>1056</v>
      </c>
      <c r="Q515" s="720" t="s">
        <v>1066</v>
      </c>
      <c r="R515" s="649"/>
      <c r="S515" s="649" t="s">
        <v>1059</v>
      </c>
      <c r="T515" s="720" t="s">
        <v>2453</v>
      </c>
    </row>
    <row r="516" spans="1:20" s="364" customFormat="1" ht="15.95" customHeight="1">
      <c r="A516" s="364" t="str">
        <f t="shared" si="11"/>
        <v>KUMAMOTOBUSAN标准所有0~999</v>
      </c>
      <c r="B516" s="720" t="s">
        <v>1423</v>
      </c>
      <c r="C516" s="720" t="s">
        <v>1093</v>
      </c>
      <c r="D516" s="721">
        <v>30</v>
      </c>
      <c r="E516" s="721">
        <v>35</v>
      </c>
      <c r="F516" s="721">
        <v>0</v>
      </c>
      <c r="G516" s="721">
        <v>0</v>
      </c>
      <c r="H516" s="720" t="s">
        <v>1094</v>
      </c>
      <c r="I516" s="720" t="s">
        <v>3625</v>
      </c>
      <c r="J516" s="720" t="s">
        <v>2782</v>
      </c>
      <c r="K516" s="720" t="s">
        <v>1387</v>
      </c>
      <c r="L516" s="649" t="s">
        <v>1055</v>
      </c>
      <c r="M516" s="722">
        <v>43435</v>
      </c>
      <c r="N516" s="649"/>
      <c r="O516" s="721">
        <v>1</v>
      </c>
      <c r="P516" s="720" t="s">
        <v>1056</v>
      </c>
      <c r="Q516" s="720" t="s">
        <v>1057</v>
      </c>
      <c r="R516" s="649" t="s">
        <v>1058</v>
      </c>
      <c r="S516" s="649" t="s">
        <v>1059</v>
      </c>
      <c r="T516" s="720" t="s">
        <v>2430</v>
      </c>
    </row>
    <row r="517" spans="1:20" s="364" customFormat="1" ht="15.95" customHeight="1">
      <c r="A517" s="364" t="str">
        <f t="shared" ref="A517:A559" si="12">B517&amp;C517&amp;S517&amp;L517&amp;P517</f>
        <v>KUWAITJEBEL ALI标准所有0~999</v>
      </c>
      <c r="B517" s="720" t="s">
        <v>1424</v>
      </c>
      <c r="C517" s="720" t="s">
        <v>229</v>
      </c>
      <c r="D517" s="721">
        <v>-15</v>
      </c>
      <c r="E517" s="721">
        <v>-10</v>
      </c>
      <c r="F517" s="721">
        <v>0</v>
      </c>
      <c r="G517" s="721">
        <v>0</v>
      </c>
      <c r="H517" s="720" t="s">
        <v>1068</v>
      </c>
      <c r="I517" s="720" t="s">
        <v>1611</v>
      </c>
      <c r="J517" s="720" t="s">
        <v>3618</v>
      </c>
      <c r="K517" s="720" t="s">
        <v>1069</v>
      </c>
      <c r="L517" s="649" t="s">
        <v>1055</v>
      </c>
      <c r="M517" s="722">
        <v>43554</v>
      </c>
      <c r="N517" s="649"/>
      <c r="O517" s="721">
        <v>1</v>
      </c>
      <c r="P517" s="720" t="s">
        <v>1056</v>
      </c>
      <c r="Q517" s="720" t="s">
        <v>1057</v>
      </c>
      <c r="R517" s="720" t="s">
        <v>1058</v>
      </c>
      <c r="S517" s="649" t="s">
        <v>1059</v>
      </c>
      <c r="T517" s="720" t="s">
        <v>2880</v>
      </c>
    </row>
    <row r="518" spans="1:20" s="364" customFormat="1" ht="15.95" customHeight="1">
      <c r="A518" s="364" t="str">
        <f t="shared" si="12"/>
        <v>KUWAITKUWAIT标准所有0~999</v>
      </c>
      <c r="B518" s="720" t="s">
        <v>1424</v>
      </c>
      <c r="C518" s="720" t="s">
        <v>1424</v>
      </c>
      <c r="D518" s="721">
        <v>-35</v>
      </c>
      <c r="E518" s="721">
        <v>-30</v>
      </c>
      <c r="F518" s="721">
        <v>0</v>
      </c>
      <c r="G518" s="721">
        <v>0</v>
      </c>
      <c r="H518" s="720" t="s">
        <v>1097</v>
      </c>
      <c r="I518" s="720" t="s">
        <v>1098</v>
      </c>
      <c r="J518" s="720" t="s">
        <v>1281</v>
      </c>
      <c r="K518" s="720" t="s">
        <v>3307</v>
      </c>
      <c r="L518" s="649" t="s">
        <v>1055</v>
      </c>
      <c r="M518" s="722">
        <v>43438</v>
      </c>
      <c r="N518" s="649"/>
      <c r="O518" s="721">
        <v>1</v>
      </c>
      <c r="P518" s="720" t="s">
        <v>1056</v>
      </c>
      <c r="Q518" s="720" t="s">
        <v>1057</v>
      </c>
      <c r="R518" s="720" t="s">
        <v>1058</v>
      </c>
      <c r="S518" s="649" t="s">
        <v>1059</v>
      </c>
      <c r="T518" s="720" t="s">
        <v>2997</v>
      </c>
    </row>
    <row r="519" spans="1:20" s="364" customFormat="1" ht="15.95" customHeight="1">
      <c r="A519" s="364" t="str">
        <f t="shared" si="12"/>
        <v>L’AQUILAGENOVA标准所有0~999</v>
      </c>
      <c r="B519" s="720" t="s">
        <v>1425</v>
      </c>
      <c r="C519" s="720" t="s">
        <v>733</v>
      </c>
      <c r="D519" s="721">
        <v>-118</v>
      </c>
      <c r="E519" s="721">
        <v>-113</v>
      </c>
      <c r="F519" s="721">
        <v>0</v>
      </c>
      <c r="G519" s="721">
        <v>0</v>
      </c>
      <c r="H519" s="720" t="s">
        <v>1152</v>
      </c>
      <c r="I519" s="720" t="s">
        <v>1072</v>
      </c>
      <c r="J519" s="720" t="s">
        <v>3654</v>
      </c>
      <c r="K519" s="720" t="s">
        <v>1087</v>
      </c>
      <c r="L519" s="649" t="s">
        <v>1055</v>
      </c>
      <c r="M519" s="722">
        <v>43570</v>
      </c>
      <c r="N519" s="649"/>
      <c r="O519" s="721">
        <v>1</v>
      </c>
      <c r="P519" s="720" t="s">
        <v>1056</v>
      </c>
      <c r="Q519" s="720" t="s">
        <v>1057</v>
      </c>
      <c r="R519" s="720" t="s">
        <v>1058</v>
      </c>
      <c r="S519" s="649" t="s">
        <v>1059</v>
      </c>
      <c r="T519" s="720"/>
    </row>
    <row r="520" spans="1:20" s="364" customFormat="1" ht="15.95" customHeight="1">
      <c r="A520" s="364" t="str">
        <f t="shared" si="12"/>
        <v>LA CORUNABARCELONA标准所有0~999</v>
      </c>
      <c r="B520" s="720" t="s">
        <v>1426</v>
      </c>
      <c r="C520" s="720" t="s">
        <v>1103</v>
      </c>
      <c r="D520" s="721">
        <v>-69</v>
      </c>
      <c r="E520" s="721">
        <v>-64</v>
      </c>
      <c r="F520" s="721">
        <v>0</v>
      </c>
      <c r="G520" s="721">
        <v>0</v>
      </c>
      <c r="H520" s="720" t="s">
        <v>1593</v>
      </c>
      <c r="I520" s="720" t="s">
        <v>1119</v>
      </c>
      <c r="J520" s="720" t="s">
        <v>3801</v>
      </c>
      <c r="K520" s="720" t="s">
        <v>1120</v>
      </c>
      <c r="L520" s="649" t="s">
        <v>1055</v>
      </c>
      <c r="M520" s="722">
        <v>43570</v>
      </c>
      <c r="N520" s="649"/>
      <c r="O520" s="721">
        <v>1</v>
      </c>
      <c r="P520" s="720" t="s">
        <v>1056</v>
      </c>
      <c r="Q520" s="720" t="s">
        <v>1057</v>
      </c>
      <c r="R520" s="720" t="s">
        <v>1058</v>
      </c>
      <c r="S520" s="649" t="s">
        <v>1059</v>
      </c>
      <c r="T520" s="720"/>
    </row>
    <row r="521" spans="1:20" s="364" customFormat="1" ht="15.95" customHeight="1">
      <c r="A521" s="364" t="str">
        <f t="shared" si="12"/>
        <v>LA GUAIRACOLON FREE ZONE标准所有0~999</v>
      </c>
      <c r="B521" s="720" t="s">
        <v>1427</v>
      </c>
      <c r="C521" s="720" t="s">
        <v>732</v>
      </c>
      <c r="D521" s="721">
        <v>195</v>
      </c>
      <c r="E521" s="721">
        <v>205</v>
      </c>
      <c r="F521" s="721">
        <v>0</v>
      </c>
      <c r="G521" s="721">
        <v>0</v>
      </c>
      <c r="H521" s="720" t="s">
        <v>1149</v>
      </c>
      <c r="I521" s="720" t="s">
        <v>1112</v>
      </c>
      <c r="J521" s="720" t="s">
        <v>3093</v>
      </c>
      <c r="K521" s="720" t="s">
        <v>1078</v>
      </c>
      <c r="L521" s="649" t="s">
        <v>1055</v>
      </c>
      <c r="M521" s="722">
        <v>43570</v>
      </c>
      <c r="N521" s="649"/>
      <c r="O521" s="721">
        <v>1</v>
      </c>
      <c r="P521" s="720" t="s">
        <v>1056</v>
      </c>
      <c r="Q521" s="720" t="s">
        <v>1066</v>
      </c>
      <c r="R521" s="720"/>
      <c r="S521" s="649" t="s">
        <v>1059</v>
      </c>
      <c r="T521" s="720" t="s">
        <v>2463</v>
      </c>
    </row>
    <row r="522" spans="1:20" s="364" customFormat="1" ht="15.95" customHeight="1">
      <c r="A522" s="364" t="str">
        <f t="shared" si="12"/>
        <v>LA HAVANACOLON FREE ZONE标准所有0~999</v>
      </c>
      <c r="B522" s="720" t="s">
        <v>1428</v>
      </c>
      <c r="C522" s="720" t="s">
        <v>732</v>
      </c>
      <c r="D522" s="721">
        <v>247</v>
      </c>
      <c r="E522" s="721">
        <v>257</v>
      </c>
      <c r="F522" s="721">
        <v>0</v>
      </c>
      <c r="G522" s="721">
        <v>0</v>
      </c>
      <c r="H522" s="720" t="s">
        <v>1149</v>
      </c>
      <c r="I522" s="720" t="s">
        <v>1112</v>
      </c>
      <c r="J522" s="720" t="s">
        <v>3093</v>
      </c>
      <c r="K522" s="720" t="s">
        <v>1073</v>
      </c>
      <c r="L522" s="649" t="s">
        <v>1055</v>
      </c>
      <c r="M522" s="722">
        <v>43570</v>
      </c>
      <c r="N522" s="649"/>
      <c r="O522" s="721">
        <v>1</v>
      </c>
      <c r="P522" s="720" t="s">
        <v>1056</v>
      </c>
      <c r="Q522" s="720" t="s">
        <v>1066</v>
      </c>
      <c r="R522" s="720"/>
      <c r="S522" s="649" t="s">
        <v>1059</v>
      </c>
      <c r="T522" s="720" t="s">
        <v>2463</v>
      </c>
    </row>
    <row r="523" spans="1:20" s="364" customFormat="1" ht="15.95" customHeight="1">
      <c r="A523" s="364" t="str">
        <f t="shared" si="12"/>
        <v>LA PAZCALLAO标准所有0~999</v>
      </c>
      <c r="B523" s="720" t="s">
        <v>1429</v>
      </c>
      <c r="C523" s="720" t="s">
        <v>1135</v>
      </c>
      <c r="D523" s="721">
        <v>194</v>
      </c>
      <c r="E523" s="721">
        <v>204</v>
      </c>
      <c r="F523" s="721">
        <v>30</v>
      </c>
      <c r="G523" s="721">
        <v>20</v>
      </c>
      <c r="H523" s="720" t="s">
        <v>1125</v>
      </c>
      <c r="I523" s="720" t="s">
        <v>1064</v>
      </c>
      <c r="J523" s="720" t="s">
        <v>3100</v>
      </c>
      <c r="K523" s="720" t="s">
        <v>1073</v>
      </c>
      <c r="L523" s="649" t="s">
        <v>1055</v>
      </c>
      <c r="M523" s="722">
        <v>43570</v>
      </c>
      <c r="N523" s="649"/>
      <c r="O523" s="721">
        <v>1</v>
      </c>
      <c r="P523" s="720" t="s">
        <v>1056</v>
      </c>
      <c r="Q523" s="720" t="s">
        <v>1057</v>
      </c>
      <c r="R523" s="720" t="s">
        <v>1074</v>
      </c>
      <c r="S523" s="649" t="s">
        <v>1059</v>
      </c>
      <c r="T523" s="720" t="s">
        <v>2424</v>
      </c>
    </row>
    <row r="524" spans="1:20" s="364" customFormat="1" ht="15.95" customHeight="1">
      <c r="A524" s="364" t="str">
        <f t="shared" si="12"/>
        <v>LA SPEZIAGENOVA标准所有0~1</v>
      </c>
      <c r="B524" s="720" t="s">
        <v>1430</v>
      </c>
      <c r="C524" s="720" t="s">
        <v>733</v>
      </c>
      <c r="D524" s="721">
        <v>-268</v>
      </c>
      <c r="E524" s="721">
        <v>-263</v>
      </c>
      <c r="F524" s="721">
        <v>0</v>
      </c>
      <c r="G524" s="721">
        <v>0</v>
      </c>
      <c r="H524" s="720" t="s">
        <v>1152</v>
      </c>
      <c r="I524" s="720" t="s">
        <v>1072</v>
      </c>
      <c r="J524" s="720" t="s">
        <v>3654</v>
      </c>
      <c r="K524" s="720" t="s">
        <v>1312</v>
      </c>
      <c r="L524" s="649" t="s">
        <v>1055</v>
      </c>
      <c r="M524" s="722">
        <v>43570</v>
      </c>
      <c r="N524" s="649"/>
      <c r="O524" s="721">
        <v>1</v>
      </c>
      <c r="P524" s="720" t="s">
        <v>1158</v>
      </c>
      <c r="Q524" s="720" t="s">
        <v>1057</v>
      </c>
      <c r="R524" s="649" t="s">
        <v>1058</v>
      </c>
      <c r="S524" s="649" t="s">
        <v>1059</v>
      </c>
      <c r="T524" s="720" t="s">
        <v>2446</v>
      </c>
    </row>
    <row r="525" spans="1:20" s="364" customFormat="1" ht="15.95" customHeight="1">
      <c r="A525" s="364" t="str">
        <f t="shared" si="12"/>
        <v>LA SPEZIAGENOVA低所有1~3</v>
      </c>
      <c r="B525" s="720" t="s">
        <v>1430</v>
      </c>
      <c r="C525" s="720" t="s">
        <v>733</v>
      </c>
      <c r="D525" s="721">
        <v>-303</v>
      </c>
      <c r="E525" s="721">
        <v>-298</v>
      </c>
      <c r="F525" s="721">
        <v>70</v>
      </c>
      <c r="G525" s="721">
        <v>0</v>
      </c>
      <c r="H525" s="720" t="s">
        <v>1152</v>
      </c>
      <c r="I525" s="720" t="s">
        <v>1072</v>
      </c>
      <c r="J525" s="720" t="s">
        <v>3654</v>
      </c>
      <c r="K525" s="720" t="s">
        <v>1312</v>
      </c>
      <c r="L525" s="649" t="s">
        <v>1055</v>
      </c>
      <c r="M525" s="722">
        <v>43570</v>
      </c>
      <c r="N525" s="649"/>
      <c r="O525" s="721">
        <v>1</v>
      </c>
      <c r="P525" s="720" t="s">
        <v>1159</v>
      </c>
      <c r="Q525" s="720" t="s">
        <v>1057</v>
      </c>
      <c r="R525" s="649" t="s">
        <v>1058</v>
      </c>
      <c r="S525" s="649" t="s">
        <v>1060</v>
      </c>
      <c r="T525" s="720" t="s">
        <v>2445</v>
      </c>
    </row>
    <row r="526" spans="1:20" s="364" customFormat="1" ht="15.95" customHeight="1">
      <c r="A526" s="364" t="str">
        <f t="shared" si="12"/>
        <v>LA SPEZIAGENOVA低所有3~999</v>
      </c>
      <c r="B526" s="720" t="s">
        <v>1430</v>
      </c>
      <c r="C526" s="720" t="s">
        <v>733</v>
      </c>
      <c r="D526" s="721">
        <v>-288</v>
      </c>
      <c r="E526" s="721">
        <v>-283</v>
      </c>
      <c r="F526" s="721">
        <v>70</v>
      </c>
      <c r="G526" s="721">
        <v>0</v>
      </c>
      <c r="H526" s="720" t="s">
        <v>1152</v>
      </c>
      <c r="I526" s="720" t="s">
        <v>1072</v>
      </c>
      <c r="J526" s="720" t="s">
        <v>3654</v>
      </c>
      <c r="K526" s="720" t="s">
        <v>1312</v>
      </c>
      <c r="L526" s="649" t="s">
        <v>1055</v>
      </c>
      <c r="M526" s="722">
        <v>43570</v>
      </c>
      <c r="N526" s="649"/>
      <c r="O526" s="721">
        <v>1</v>
      </c>
      <c r="P526" s="720" t="s">
        <v>1160</v>
      </c>
      <c r="Q526" s="720" t="s">
        <v>1057</v>
      </c>
      <c r="R526" s="649" t="s">
        <v>1058</v>
      </c>
      <c r="S526" s="649" t="s">
        <v>1060</v>
      </c>
      <c r="T526" s="720" t="s">
        <v>2443</v>
      </c>
    </row>
    <row r="527" spans="1:20" s="364" customFormat="1" ht="15.95" customHeight="1">
      <c r="A527" s="364" t="str">
        <f t="shared" si="12"/>
        <v>LA SPEZIAGENOVA低所有0~1</v>
      </c>
      <c r="B527" s="720" t="s">
        <v>1430</v>
      </c>
      <c r="C527" s="720" t="s">
        <v>733</v>
      </c>
      <c r="D527" s="721">
        <v>-338</v>
      </c>
      <c r="E527" s="721">
        <v>-333</v>
      </c>
      <c r="F527" s="721">
        <v>70</v>
      </c>
      <c r="G527" s="721">
        <v>0</v>
      </c>
      <c r="H527" s="720" t="s">
        <v>1152</v>
      </c>
      <c r="I527" s="720" t="s">
        <v>1072</v>
      </c>
      <c r="J527" s="720" t="s">
        <v>3654</v>
      </c>
      <c r="K527" s="720" t="s">
        <v>1312</v>
      </c>
      <c r="L527" s="649" t="s">
        <v>1055</v>
      </c>
      <c r="M527" s="722">
        <v>43570</v>
      </c>
      <c r="N527" s="649"/>
      <c r="O527" s="721">
        <v>1</v>
      </c>
      <c r="P527" s="720" t="s">
        <v>1158</v>
      </c>
      <c r="Q527" s="720" t="s">
        <v>1057</v>
      </c>
      <c r="R527" s="649" t="s">
        <v>1058</v>
      </c>
      <c r="S527" s="649" t="s">
        <v>1060</v>
      </c>
      <c r="T527" s="720" t="s">
        <v>2442</v>
      </c>
    </row>
    <row r="528" spans="1:20" s="364" customFormat="1" ht="15.95" customHeight="1">
      <c r="A528" s="364" t="str">
        <f t="shared" si="12"/>
        <v>LA SPEZIAGENOVA标准所有3~999</v>
      </c>
      <c r="B528" s="720" t="s">
        <v>1430</v>
      </c>
      <c r="C528" s="720" t="s">
        <v>733</v>
      </c>
      <c r="D528" s="721">
        <v>-218</v>
      </c>
      <c r="E528" s="721">
        <v>-213</v>
      </c>
      <c r="F528" s="721">
        <v>0</v>
      </c>
      <c r="G528" s="721">
        <v>0</v>
      </c>
      <c r="H528" s="720" t="s">
        <v>1152</v>
      </c>
      <c r="I528" s="720" t="s">
        <v>1072</v>
      </c>
      <c r="J528" s="720" t="s">
        <v>3654</v>
      </c>
      <c r="K528" s="720" t="s">
        <v>1312</v>
      </c>
      <c r="L528" s="649" t="s">
        <v>1055</v>
      </c>
      <c r="M528" s="722">
        <v>43570</v>
      </c>
      <c r="N528" s="649"/>
      <c r="O528" s="721">
        <v>1</v>
      </c>
      <c r="P528" s="720" t="s">
        <v>1160</v>
      </c>
      <c r="Q528" s="720" t="s">
        <v>1057</v>
      </c>
      <c r="R528" s="649" t="s">
        <v>1058</v>
      </c>
      <c r="S528" s="649" t="s">
        <v>1059</v>
      </c>
      <c r="T528" s="649" t="s">
        <v>2441</v>
      </c>
    </row>
    <row r="529" spans="1:20" s="364" customFormat="1" ht="15.95" customHeight="1">
      <c r="A529" s="364" t="str">
        <f t="shared" si="12"/>
        <v>LA SPEZIAGENOVA标准所有1~3</v>
      </c>
      <c r="B529" s="720" t="s">
        <v>1430</v>
      </c>
      <c r="C529" s="720" t="s">
        <v>733</v>
      </c>
      <c r="D529" s="721">
        <v>-233</v>
      </c>
      <c r="E529" s="721">
        <v>-228</v>
      </c>
      <c r="F529" s="721">
        <v>0</v>
      </c>
      <c r="G529" s="721">
        <v>0</v>
      </c>
      <c r="H529" s="720" t="s">
        <v>1152</v>
      </c>
      <c r="I529" s="720" t="s">
        <v>1072</v>
      </c>
      <c r="J529" s="720" t="s">
        <v>3654</v>
      </c>
      <c r="K529" s="720" t="s">
        <v>1312</v>
      </c>
      <c r="L529" s="649" t="s">
        <v>1055</v>
      </c>
      <c r="M529" s="722">
        <v>43570</v>
      </c>
      <c r="N529" s="649"/>
      <c r="O529" s="721">
        <v>1</v>
      </c>
      <c r="P529" s="720" t="s">
        <v>1159</v>
      </c>
      <c r="Q529" s="720" t="s">
        <v>1057</v>
      </c>
      <c r="R529" s="720" t="s">
        <v>1058</v>
      </c>
      <c r="S529" s="649" t="s">
        <v>1059</v>
      </c>
      <c r="T529" s="720" t="s">
        <v>2444</v>
      </c>
    </row>
    <row r="530" spans="1:20" s="364" customFormat="1" ht="15.95" customHeight="1">
      <c r="A530" s="364" t="str">
        <f t="shared" si="12"/>
        <v>LABUANSINGAPORE标准所有0~999</v>
      </c>
      <c r="B530" s="720" t="s">
        <v>1431</v>
      </c>
      <c r="C530" s="720" t="s">
        <v>668</v>
      </c>
      <c r="D530" s="721">
        <v>68</v>
      </c>
      <c r="E530" s="721">
        <v>73</v>
      </c>
      <c r="F530" s="721">
        <v>0</v>
      </c>
      <c r="G530" s="721">
        <v>0</v>
      </c>
      <c r="H530" s="720" t="s">
        <v>2802</v>
      </c>
      <c r="I530" s="720" t="s">
        <v>3626</v>
      </c>
      <c r="J530" s="720" t="s">
        <v>3018</v>
      </c>
      <c r="K530" s="720" t="s">
        <v>1081</v>
      </c>
      <c r="L530" s="649" t="s">
        <v>1055</v>
      </c>
      <c r="M530" s="722">
        <v>43394</v>
      </c>
      <c r="N530" s="649"/>
      <c r="O530" s="721">
        <v>2</v>
      </c>
      <c r="P530" s="720" t="s">
        <v>1056</v>
      </c>
      <c r="Q530" s="720" t="s">
        <v>1066</v>
      </c>
      <c r="R530" s="649"/>
      <c r="S530" s="649" t="s">
        <v>1059</v>
      </c>
      <c r="T530" s="720" t="s">
        <v>2473</v>
      </c>
    </row>
    <row r="531" spans="1:20" s="364" customFormat="1" ht="15.95" customHeight="1">
      <c r="A531" s="364" t="str">
        <f t="shared" si="12"/>
        <v>LABUANSINGAPORE标准所有0~999</v>
      </c>
      <c r="B531" s="720" t="s">
        <v>1431</v>
      </c>
      <c r="C531" s="720" t="s">
        <v>668</v>
      </c>
      <c r="D531" s="721">
        <v>68</v>
      </c>
      <c r="E531" s="721">
        <v>73</v>
      </c>
      <c r="F531" s="721">
        <v>0</v>
      </c>
      <c r="G531" s="721">
        <v>0</v>
      </c>
      <c r="H531" s="720" t="s">
        <v>2802</v>
      </c>
      <c r="I531" s="720" t="s">
        <v>3705</v>
      </c>
      <c r="J531" s="720" t="s">
        <v>3018</v>
      </c>
      <c r="K531" s="720" t="s">
        <v>1081</v>
      </c>
      <c r="L531" s="649" t="s">
        <v>1055</v>
      </c>
      <c r="M531" s="722">
        <v>43435</v>
      </c>
      <c r="N531" s="649"/>
      <c r="O531" s="721">
        <v>2</v>
      </c>
      <c r="P531" s="720" t="s">
        <v>1056</v>
      </c>
      <c r="Q531" s="720" t="s">
        <v>1066</v>
      </c>
      <c r="R531" s="720"/>
      <c r="S531" s="649" t="s">
        <v>1059</v>
      </c>
      <c r="T531" s="720" t="s">
        <v>2473</v>
      </c>
    </row>
    <row r="532" spans="1:20" s="364" customFormat="1" ht="15.95" customHeight="1">
      <c r="A532" s="364" t="str">
        <f t="shared" si="12"/>
        <v>LAESINGAPORE标准所有0~999</v>
      </c>
      <c r="B532" s="720" t="s">
        <v>1432</v>
      </c>
      <c r="C532" s="720" t="s">
        <v>668</v>
      </c>
      <c r="D532" s="721">
        <v>180</v>
      </c>
      <c r="E532" s="721">
        <v>185</v>
      </c>
      <c r="F532" s="721">
        <v>0</v>
      </c>
      <c r="G532" s="721">
        <v>0</v>
      </c>
      <c r="H532" s="720" t="s">
        <v>2802</v>
      </c>
      <c r="I532" s="720" t="s">
        <v>3626</v>
      </c>
      <c r="J532" s="720" t="s">
        <v>3018</v>
      </c>
      <c r="K532" s="649" t="s">
        <v>1130</v>
      </c>
      <c r="L532" s="649" t="s">
        <v>1055</v>
      </c>
      <c r="M532" s="722">
        <v>43394</v>
      </c>
      <c r="N532" s="649"/>
      <c r="O532" s="721">
        <v>1</v>
      </c>
      <c r="P532" s="720" t="s">
        <v>1056</v>
      </c>
      <c r="Q532" s="720" t="s">
        <v>1066</v>
      </c>
      <c r="R532" s="649"/>
      <c r="S532" s="649" t="s">
        <v>1059</v>
      </c>
      <c r="T532" s="649" t="s">
        <v>2515</v>
      </c>
    </row>
    <row r="533" spans="1:20" s="364" customFormat="1" ht="15.95" customHeight="1">
      <c r="A533" s="364" t="str">
        <f t="shared" si="12"/>
        <v>LAESINGAPORE标准所有0~999</v>
      </c>
      <c r="B533" s="720" t="s">
        <v>1432</v>
      </c>
      <c r="C533" s="720" t="s">
        <v>668</v>
      </c>
      <c r="D533" s="721">
        <v>180</v>
      </c>
      <c r="E533" s="721">
        <v>185</v>
      </c>
      <c r="F533" s="721">
        <v>0</v>
      </c>
      <c r="G533" s="721">
        <v>0</v>
      </c>
      <c r="H533" s="720" t="s">
        <v>2802</v>
      </c>
      <c r="I533" s="720" t="s">
        <v>3705</v>
      </c>
      <c r="J533" s="720" t="s">
        <v>3018</v>
      </c>
      <c r="K533" s="649" t="s">
        <v>1130</v>
      </c>
      <c r="L533" s="649" t="s">
        <v>1055</v>
      </c>
      <c r="M533" s="722">
        <v>43435</v>
      </c>
      <c r="N533" s="649"/>
      <c r="O533" s="721">
        <v>1</v>
      </c>
      <c r="P533" s="720" t="s">
        <v>1056</v>
      </c>
      <c r="Q533" s="720" t="s">
        <v>1066</v>
      </c>
      <c r="R533" s="649"/>
      <c r="S533" s="649" t="s">
        <v>1059</v>
      </c>
      <c r="T533" s="649" t="s">
        <v>2515</v>
      </c>
    </row>
    <row r="534" spans="1:20" s="364" customFormat="1" ht="15.95" customHeight="1">
      <c r="A534" s="364" t="str">
        <f t="shared" si="12"/>
        <v>LAEAUCKLAND标准所有0~999</v>
      </c>
      <c r="B534" s="720" t="s">
        <v>1432</v>
      </c>
      <c r="C534" s="720" t="s">
        <v>1089</v>
      </c>
      <c r="D534" s="721">
        <v>260</v>
      </c>
      <c r="E534" s="721">
        <v>265</v>
      </c>
      <c r="F534" s="721">
        <v>0</v>
      </c>
      <c r="G534" s="721">
        <v>0</v>
      </c>
      <c r="H534" s="720" t="s">
        <v>1090</v>
      </c>
      <c r="I534" s="720" t="s">
        <v>1489</v>
      </c>
      <c r="J534" s="720" t="s">
        <v>2791</v>
      </c>
      <c r="K534" s="649" t="s">
        <v>1078</v>
      </c>
      <c r="L534" s="649" t="s">
        <v>1055</v>
      </c>
      <c r="M534" s="722">
        <v>43438</v>
      </c>
      <c r="N534" s="649"/>
      <c r="O534" s="721">
        <v>1</v>
      </c>
      <c r="P534" s="720" t="s">
        <v>1056</v>
      </c>
      <c r="Q534" s="720" t="s">
        <v>1066</v>
      </c>
      <c r="R534" s="649"/>
      <c r="S534" s="649" t="s">
        <v>1059</v>
      </c>
      <c r="T534" s="720"/>
    </row>
    <row r="535" spans="1:20" s="364" customFormat="1" ht="15.95" customHeight="1">
      <c r="A535" s="364" t="str">
        <f t="shared" si="12"/>
        <v>LAEM CHABANGLAEM CHABANG标准所有0~999</v>
      </c>
      <c r="B535" s="720" t="s">
        <v>1433</v>
      </c>
      <c r="C535" s="720" t="s">
        <v>1433</v>
      </c>
      <c r="D535" s="721">
        <v>-15</v>
      </c>
      <c r="E535" s="721">
        <v>-10</v>
      </c>
      <c r="F535" s="721">
        <v>0</v>
      </c>
      <c r="G535" s="721">
        <v>0</v>
      </c>
      <c r="H535" s="720" t="s">
        <v>1434</v>
      </c>
      <c r="I535" s="720" t="s">
        <v>1063</v>
      </c>
      <c r="J535" s="720" t="s">
        <v>2658</v>
      </c>
      <c r="K535" s="720" t="s">
        <v>1435</v>
      </c>
      <c r="L535" s="649" t="s">
        <v>1055</v>
      </c>
      <c r="M535" s="722">
        <v>43435</v>
      </c>
      <c r="N535" s="649"/>
      <c r="O535" s="721">
        <v>1</v>
      </c>
      <c r="P535" s="720" t="s">
        <v>1056</v>
      </c>
      <c r="Q535" s="720" t="s">
        <v>1057</v>
      </c>
      <c r="R535" s="720" t="s">
        <v>1058</v>
      </c>
      <c r="S535" s="649" t="s">
        <v>1059</v>
      </c>
      <c r="T535" s="720" t="s">
        <v>2801</v>
      </c>
    </row>
    <row r="536" spans="1:20" s="364" customFormat="1" ht="15.95" customHeight="1">
      <c r="A536" s="364" t="str">
        <f t="shared" si="12"/>
        <v>LAGOSLAGOS标准所有0~999</v>
      </c>
      <c r="B536" s="720" t="s">
        <v>1436</v>
      </c>
      <c r="C536" s="720" t="s">
        <v>1436</v>
      </c>
      <c r="D536" s="721">
        <v>178</v>
      </c>
      <c r="E536" s="721">
        <v>183</v>
      </c>
      <c r="F536" s="721">
        <v>0</v>
      </c>
      <c r="G536" s="721">
        <v>0</v>
      </c>
      <c r="H536" s="720" t="s">
        <v>1098</v>
      </c>
      <c r="I536" s="720" t="s">
        <v>1107</v>
      </c>
      <c r="J536" s="720" t="s">
        <v>1437</v>
      </c>
      <c r="K536" s="720" t="s">
        <v>1120</v>
      </c>
      <c r="L536" s="649" t="s">
        <v>1055</v>
      </c>
      <c r="M536" s="722">
        <v>43554</v>
      </c>
      <c r="N536" s="649"/>
      <c r="O536" s="721">
        <v>1</v>
      </c>
      <c r="P536" s="720" t="s">
        <v>1056</v>
      </c>
      <c r="Q536" s="720" t="s">
        <v>1066</v>
      </c>
      <c r="R536" s="720"/>
      <c r="S536" s="649" t="s">
        <v>1059</v>
      </c>
      <c r="T536" s="649" t="s">
        <v>3849</v>
      </c>
    </row>
    <row r="537" spans="1:20" s="364" customFormat="1" ht="15.95" customHeight="1">
      <c r="A537" s="364" t="str">
        <f t="shared" si="12"/>
        <v>LAHOREKARACHI标准所有0~999</v>
      </c>
      <c r="B537" s="720" t="s">
        <v>1438</v>
      </c>
      <c r="C537" s="720" t="s">
        <v>1401</v>
      </c>
      <c r="D537" s="721">
        <v>74</v>
      </c>
      <c r="E537" s="721">
        <v>79</v>
      </c>
      <c r="F537" s="721">
        <v>0</v>
      </c>
      <c r="G537" s="721">
        <v>0</v>
      </c>
      <c r="H537" s="720" t="s">
        <v>1091</v>
      </c>
      <c r="I537" s="720" t="s">
        <v>1064</v>
      </c>
      <c r="J537" s="720" t="s">
        <v>3640</v>
      </c>
      <c r="K537" s="720" t="s">
        <v>1178</v>
      </c>
      <c r="L537" s="649" t="s">
        <v>1055</v>
      </c>
      <c r="M537" s="722">
        <v>43438</v>
      </c>
      <c r="N537" s="649"/>
      <c r="O537" s="721">
        <v>3</v>
      </c>
      <c r="P537" s="720" t="s">
        <v>1056</v>
      </c>
      <c r="Q537" s="720" t="s">
        <v>1057</v>
      </c>
      <c r="R537" s="720" t="s">
        <v>1058</v>
      </c>
      <c r="S537" s="649" t="s">
        <v>1059</v>
      </c>
      <c r="T537" s="720" t="s">
        <v>2454</v>
      </c>
    </row>
    <row r="538" spans="1:20" s="364" customFormat="1" ht="15.95" customHeight="1">
      <c r="A538" s="364" t="str">
        <f t="shared" si="12"/>
        <v>LAHTIHELSINKI标准所有0~999</v>
      </c>
      <c r="B538" s="720" t="s">
        <v>1439</v>
      </c>
      <c r="C538" s="720" t="s">
        <v>744</v>
      </c>
      <c r="D538" s="721">
        <v>-10</v>
      </c>
      <c r="E538" s="721">
        <v>-5</v>
      </c>
      <c r="F538" s="721">
        <v>0</v>
      </c>
      <c r="G538" s="721">
        <v>0</v>
      </c>
      <c r="H538" s="720" t="s">
        <v>1098</v>
      </c>
      <c r="I538" s="720" t="s">
        <v>1107</v>
      </c>
      <c r="J538" s="720" t="s">
        <v>3933</v>
      </c>
      <c r="K538" s="720"/>
      <c r="L538" s="649" t="s">
        <v>1055</v>
      </c>
      <c r="M538" s="722">
        <v>43586</v>
      </c>
      <c r="N538" s="649"/>
      <c r="O538" s="721">
        <v>1</v>
      </c>
      <c r="P538" s="720" t="s">
        <v>1056</v>
      </c>
      <c r="Q538" s="720" t="s">
        <v>1066</v>
      </c>
      <c r="R538" s="720"/>
      <c r="S538" s="649" t="s">
        <v>1059</v>
      </c>
      <c r="T538" s="649"/>
    </row>
    <row r="539" spans="1:20" s="364" customFormat="1" ht="15.95" customHeight="1">
      <c r="A539" s="364" t="str">
        <f t="shared" si="12"/>
        <v>LAPPEENRANTAHELSINKI标准所有0~999</v>
      </c>
      <c r="B539" s="720" t="s">
        <v>1440</v>
      </c>
      <c r="C539" s="720" t="s">
        <v>744</v>
      </c>
      <c r="D539" s="721">
        <v>21</v>
      </c>
      <c r="E539" s="721">
        <v>26</v>
      </c>
      <c r="F539" s="721">
        <v>0</v>
      </c>
      <c r="G539" s="721">
        <v>0</v>
      </c>
      <c r="H539" s="720" t="s">
        <v>1098</v>
      </c>
      <c r="I539" s="720" t="s">
        <v>1107</v>
      </c>
      <c r="J539" s="720" t="s">
        <v>3933</v>
      </c>
      <c r="K539" s="720"/>
      <c r="L539" s="649" t="s">
        <v>1055</v>
      </c>
      <c r="M539" s="722">
        <v>43586</v>
      </c>
      <c r="N539" s="649"/>
      <c r="O539" s="721">
        <v>1</v>
      </c>
      <c r="P539" s="720" t="s">
        <v>1056</v>
      </c>
      <c r="Q539" s="720" t="s">
        <v>1066</v>
      </c>
      <c r="R539" s="649"/>
      <c r="S539" s="649" t="s">
        <v>1059</v>
      </c>
      <c r="T539" s="649"/>
    </row>
    <row r="540" spans="1:20" s="364" customFormat="1" ht="15.95" customHeight="1">
      <c r="A540" s="364" t="str">
        <f t="shared" si="12"/>
        <v>LARNAKALIMASSOL标准所有0~999</v>
      </c>
      <c r="B540" s="720" t="s">
        <v>1441</v>
      </c>
      <c r="C540" s="720" t="s">
        <v>1442</v>
      </c>
      <c r="D540" s="721">
        <v>201</v>
      </c>
      <c r="E540" s="721">
        <v>196</v>
      </c>
      <c r="F540" s="721">
        <v>0</v>
      </c>
      <c r="G540" s="721">
        <v>0</v>
      </c>
      <c r="H540" s="720" t="s">
        <v>1052</v>
      </c>
      <c r="I540" s="720" t="s">
        <v>1053</v>
      </c>
      <c r="J540" s="720" t="s">
        <v>1254</v>
      </c>
      <c r="K540" s="720"/>
      <c r="L540" s="649" t="s">
        <v>1055</v>
      </c>
      <c r="M540" s="722">
        <v>43586</v>
      </c>
      <c r="N540" s="649"/>
      <c r="O540" s="721">
        <v>2</v>
      </c>
      <c r="P540" s="720" t="s">
        <v>1056</v>
      </c>
      <c r="Q540" s="720" t="s">
        <v>1066</v>
      </c>
      <c r="R540" s="649"/>
      <c r="S540" s="649" t="s">
        <v>1059</v>
      </c>
      <c r="T540" s="649" t="s">
        <v>2516</v>
      </c>
    </row>
    <row r="541" spans="1:20" s="364" customFormat="1" ht="15.95" customHeight="1">
      <c r="A541" s="364" t="str">
        <f t="shared" si="12"/>
        <v>LARVIKOSLO标准所有0~999</v>
      </c>
      <c r="B541" s="720" t="s">
        <v>3337</v>
      </c>
      <c r="C541" s="720" t="s">
        <v>737</v>
      </c>
      <c r="D541" s="721">
        <v>17</v>
      </c>
      <c r="E541" s="721">
        <v>22</v>
      </c>
      <c r="F541" s="721">
        <v>0</v>
      </c>
      <c r="G541" s="721">
        <v>0</v>
      </c>
      <c r="H541" s="720" t="s">
        <v>1098</v>
      </c>
      <c r="I541" s="720" t="s">
        <v>1107</v>
      </c>
      <c r="J541" s="720" t="s">
        <v>3933</v>
      </c>
      <c r="K541" s="720" t="s">
        <v>1176</v>
      </c>
      <c r="L541" s="649" t="s">
        <v>1055</v>
      </c>
      <c r="M541" s="722">
        <v>43586</v>
      </c>
      <c r="N541" s="649"/>
      <c r="O541" s="721">
        <v>2</v>
      </c>
      <c r="P541" s="720" t="s">
        <v>1056</v>
      </c>
      <c r="Q541" s="720" t="s">
        <v>1057</v>
      </c>
      <c r="R541" s="649" t="s">
        <v>1058</v>
      </c>
      <c r="S541" s="649" t="s">
        <v>1059</v>
      </c>
      <c r="T541" s="720" t="s">
        <v>2422</v>
      </c>
    </row>
    <row r="542" spans="1:20" s="364" customFormat="1" ht="15.95" customHeight="1">
      <c r="A542" s="364" t="str">
        <f t="shared" si="12"/>
        <v>LAS PALMAS,SPAINBARCELONA标准所有0~999</v>
      </c>
      <c r="B542" s="720" t="s">
        <v>1443</v>
      </c>
      <c r="C542" s="720" t="s">
        <v>1103</v>
      </c>
      <c r="D542" s="721">
        <v>-55</v>
      </c>
      <c r="E542" s="721">
        <v>-50</v>
      </c>
      <c r="F542" s="721">
        <v>0</v>
      </c>
      <c r="G542" s="721">
        <v>0</v>
      </c>
      <c r="H542" s="720" t="s">
        <v>1593</v>
      </c>
      <c r="I542" s="720" t="s">
        <v>1119</v>
      </c>
      <c r="J542" s="720" t="s">
        <v>3801</v>
      </c>
      <c r="K542" s="720" t="s">
        <v>2561</v>
      </c>
      <c r="L542" s="649" t="s">
        <v>1055</v>
      </c>
      <c r="M542" s="722">
        <v>43570</v>
      </c>
      <c r="N542" s="649"/>
      <c r="O542" s="721">
        <v>1</v>
      </c>
      <c r="P542" s="720" t="s">
        <v>1056</v>
      </c>
      <c r="Q542" s="720" t="s">
        <v>1057</v>
      </c>
      <c r="R542" s="649" t="s">
        <v>1058</v>
      </c>
      <c r="S542" s="649" t="s">
        <v>1059</v>
      </c>
      <c r="T542" s="720"/>
    </row>
    <row r="543" spans="1:20" s="364" customFormat="1" ht="15.95" customHeight="1">
      <c r="A543" s="364" t="str">
        <f t="shared" si="12"/>
        <v>LAT KRABANGSINGAPORE标准所有0~999</v>
      </c>
      <c r="B543" s="720" t="s">
        <v>1444</v>
      </c>
      <c r="C543" s="720" t="s">
        <v>668</v>
      </c>
      <c r="D543" s="721">
        <v>36</v>
      </c>
      <c r="E543" s="721">
        <v>41</v>
      </c>
      <c r="F543" s="721">
        <v>0</v>
      </c>
      <c r="G543" s="721">
        <v>0</v>
      </c>
      <c r="H543" s="720" t="s">
        <v>2802</v>
      </c>
      <c r="I543" s="720" t="s">
        <v>3705</v>
      </c>
      <c r="J543" s="720" t="s">
        <v>3018</v>
      </c>
      <c r="K543" s="720" t="s">
        <v>1081</v>
      </c>
      <c r="L543" s="649" t="s">
        <v>1055</v>
      </c>
      <c r="M543" s="722">
        <v>43435</v>
      </c>
      <c r="N543" s="649"/>
      <c r="O543" s="721">
        <v>1</v>
      </c>
      <c r="P543" s="720" t="s">
        <v>1056</v>
      </c>
      <c r="Q543" s="720" t="s">
        <v>1057</v>
      </c>
      <c r="R543" s="720" t="s">
        <v>1058</v>
      </c>
      <c r="S543" s="649" t="s">
        <v>1059</v>
      </c>
      <c r="T543" s="720" t="s">
        <v>2810</v>
      </c>
    </row>
    <row r="544" spans="1:20" s="364" customFormat="1" ht="15.95" customHeight="1">
      <c r="A544" s="364" t="str">
        <f t="shared" si="12"/>
        <v>LATINAGENOVA标准所有0~999</v>
      </c>
      <c r="B544" s="720" t="s">
        <v>1445</v>
      </c>
      <c r="C544" s="720" t="s">
        <v>733</v>
      </c>
      <c r="D544" s="721">
        <v>-98</v>
      </c>
      <c r="E544" s="721">
        <v>-93</v>
      </c>
      <c r="F544" s="721">
        <v>0</v>
      </c>
      <c r="G544" s="721">
        <v>0</v>
      </c>
      <c r="H544" s="720" t="s">
        <v>1152</v>
      </c>
      <c r="I544" s="720" t="s">
        <v>1072</v>
      </c>
      <c r="J544" s="720" t="s">
        <v>3654</v>
      </c>
      <c r="K544" s="720" t="s">
        <v>1120</v>
      </c>
      <c r="L544" s="649" t="s">
        <v>1055</v>
      </c>
      <c r="M544" s="722">
        <v>43570</v>
      </c>
      <c r="N544" s="649"/>
      <c r="O544" s="721">
        <v>1</v>
      </c>
      <c r="P544" s="720" t="s">
        <v>1056</v>
      </c>
      <c r="Q544" s="720" t="s">
        <v>1057</v>
      </c>
      <c r="R544" s="720" t="s">
        <v>1058</v>
      </c>
      <c r="S544" s="649" t="s">
        <v>1059</v>
      </c>
      <c r="T544" s="720"/>
    </row>
    <row r="545" spans="1:20" s="364" customFormat="1" ht="15.95" customHeight="1">
      <c r="A545" s="364" t="str">
        <f t="shared" si="12"/>
        <v>LATTAKIASINGAPORE标准所有0~999</v>
      </c>
      <c r="B545" s="720" t="s">
        <v>1446</v>
      </c>
      <c r="C545" s="720" t="s">
        <v>668</v>
      </c>
      <c r="D545" s="721">
        <v>200</v>
      </c>
      <c r="E545" s="721">
        <v>205</v>
      </c>
      <c r="F545" s="721">
        <v>0</v>
      </c>
      <c r="G545" s="721">
        <v>0</v>
      </c>
      <c r="H545" s="720" t="s">
        <v>2802</v>
      </c>
      <c r="I545" s="720" t="s">
        <v>3705</v>
      </c>
      <c r="J545" s="720" t="s">
        <v>3018</v>
      </c>
      <c r="K545" s="720" t="s">
        <v>1178</v>
      </c>
      <c r="L545" s="649" t="s">
        <v>1055</v>
      </c>
      <c r="M545" s="722">
        <v>43530</v>
      </c>
      <c r="N545" s="649"/>
      <c r="O545" s="721">
        <v>1</v>
      </c>
      <c r="P545" s="720" t="s">
        <v>1056</v>
      </c>
      <c r="Q545" s="720" t="s">
        <v>1066</v>
      </c>
      <c r="R545" s="720"/>
      <c r="S545" s="649" t="s">
        <v>1059</v>
      </c>
      <c r="T545" s="720"/>
    </row>
    <row r="546" spans="1:20" s="364" customFormat="1" ht="15.95" customHeight="1">
      <c r="A546" s="364" t="str">
        <f t="shared" si="12"/>
        <v>LATTAKIALATTAKIA标准所有0~999</v>
      </c>
      <c r="B546" s="720" t="s">
        <v>1446</v>
      </c>
      <c r="C546" s="720" t="s">
        <v>1446</v>
      </c>
      <c r="D546" s="721">
        <v>191</v>
      </c>
      <c r="E546" s="721">
        <v>196</v>
      </c>
      <c r="F546" s="721">
        <v>0</v>
      </c>
      <c r="G546" s="721">
        <v>0</v>
      </c>
      <c r="H546" s="720" t="s">
        <v>1053</v>
      </c>
      <c r="I546" s="720" t="s">
        <v>1107</v>
      </c>
      <c r="J546" s="720" t="s">
        <v>2794</v>
      </c>
      <c r="K546" s="720" t="s">
        <v>1218</v>
      </c>
      <c r="L546" s="649" t="s">
        <v>1055</v>
      </c>
      <c r="M546" s="722">
        <v>43570</v>
      </c>
      <c r="N546" s="649"/>
      <c r="O546" s="721">
        <v>1</v>
      </c>
      <c r="P546" s="720" t="s">
        <v>1056</v>
      </c>
      <c r="Q546" s="720" t="s">
        <v>1066</v>
      </c>
      <c r="R546" s="720"/>
      <c r="S546" s="649" t="s">
        <v>1059</v>
      </c>
      <c r="T546" s="720"/>
    </row>
    <row r="547" spans="1:20" s="364" customFormat="1" ht="15.95" customHeight="1">
      <c r="A547" s="364" t="str">
        <f t="shared" si="12"/>
        <v>LAUSANNEHAMBURG标准所有0~999</v>
      </c>
      <c r="B547" s="720" t="s">
        <v>1447</v>
      </c>
      <c r="C547" s="720" t="s">
        <v>738</v>
      </c>
      <c r="D547" s="721">
        <v>160</v>
      </c>
      <c r="E547" s="721">
        <v>165</v>
      </c>
      <c r="F547" s="721">
        <v>0</v>
      </c>
      <c r="G547" s="721">
        <v>0</v>
      </c>
      <c r="H547" s="720" t="s">
        <v>3930</v>
      </c>
      <c r="I547" s="720" t="s">
        <v>3931</v>
      </c>
      <c r="J547" s="720" t="s">
        <v>3932</v>
      </c>
      <c r="K547" s="720" t="s">
        <v>1087</v>
      </c>
      <c r="L547" s="649" t="s">
        <v>1055</v>
      </c>
      <c r="M547" s="722">
        <v>43586</v>
      </c>
      <c r="N547" s="649"/>
      <c r="O547" s="721">
        <v>2</v>
      </c>
      <c r="P547" s="720" t="s">
        <v>1056</v>
      </c>
      <c r="Q547" s="720" t="s">
        <v>1066</v>
      </c>
      <c r="R547" s="720"/>
      <c r="S547" s="649" t="s">
        <v>1059</v>
      </c>
      <c r="T547" s="720" t="s">
        <v>3937</v>
      </c>
    </row>
    <row r="548" spans="1:20" s="364" customFormat="1" ht="15.95" customHeight="1">
      <c r="A548" s="364" t="str">
        <f t="shared" si="12"/>
        <v>LAUTOKAAUCKLAND标准所有0~999</v>
      </c>
      <c r="B548" s="720" t="s">
        <v>1448</v>
      </c>
      <c r="C548" s="720" t="s">
        <v>1089</v>
      </c>
      <c r="D548" s="721">
        <v>120</v>
      </c>
      <c r="E548" s="721">
        <v>125</v>
      </c>
      <c r="F548" s="721">
        <v>0</v>
      </c>
      <c r="G548" s="721">
        <v>0</v>
      </c>
      <c r="H548" s="720" t="s">
        <v>1090</v>
      </c>
      <c r="I548" s="720" t="s">
        <v>1489</v>
      </c>
      <c r="J548" s="720" t="s">
        <v>2791</v>
      </c>
      <c r="K548" s="720" t="s">
        <v>1078</v>
      </c>
      <c r="L548" s="649" t="s">
        <v>1055</v>
      </c>
      <c r="M548" s="722">
        <v>43438</v>
      </c>
      <c r="N548" s="649"/>
      <c r="O548" s="721">
        <v>1</v>
      </c>
      <c r="P548" s="720" t="s">
        <v>1056</v>
      </c>
      <c r="Q548" s="720" t="s">
        <v>1066</v>
      </c>
      <c r="R548" s="720"/>
      <c r="S548" s="649" t="s">
        <v>1059</v>
      </c>
      <c r="T548" s="720" t="s">
        <v>2517</v>
      </c>
    </row>
    <row r="549" spans="1:20" s="364" customFormat="1" ht="15.95" customHeight="1">
      <c r="A549" s="364" t="str">
        <f t="shared" si="12"/>
        <v>LE HAVRELE HAVRE低所有1~3</v>
      </c>
      <c r="B549" s="720" t="s">
        <v>1111</v>
      </c>
      <c r="C549" s="720" t="s">
        <v>1111</v>
      </c>
      <c r="D549" s="721">
        <v>-200</v>
      </c>
      <c r="E549" s="721">
        <v>-195</v>
      </c>
      <c r="F549" s="721">
        <v>95</v>
      </c>
      <c r="G549" s="721">
        <v>0</v>
      </c>
      <c r="H549" s="720" t="s">
        <v>1097</v>
      </c>
      <c r="I549" s="720" t="s">
        <v>1098</v>
      </c>
      <c r="J549" s="720" t="s">
        <v>2368</v>
      </c>
      <c r="K549" s="720" t="s">
        <v>1312</v>
      </c>
      <c r="L549" s="649" t="s">
        <v>1055</v>
      </c>
      <c r="M549" s="722">
        <v>43586</v>
      </c>
      <c r="N549" s="649"/>
      <c r="O549" s="721">
        <v>1</v>
      </c>
      <c r="P549" s="720" t="s">
        <v>1159</v>
      </c>
      <c r="Q549" s="720" t="s">
        <v>1057</v>
      </c>
      <c r="R549" s="720" t="s">
        <v>1058</v>
      </c>
      <c r="S549" s="649" t="s">
        <v>1060</v>
      </c>
      <c r="T549" s="649" t="s">
        <v>2445</v>
      </c>
    </row>
    <row r="550" spans="1:20" s="364" customFormat="1" ht="15.95" customHeight="1">
      <c r="A550" s="364" t="str">
        <f t="shared" si="12"/>
        <v>LE HAVRELE HAVRE低所有0~1</v>
      </c>
      <c r="B550" s="720" t="s">
        <v>1111</v>
      </c>
      <c r="C550" s="720" t="s">
        <v>1111</v>
      </c>
      <c r="D550" s="721">
        <v>-210</v>
      </c>
      <c r="E550" s="721">
        <v>-205</v>
      </c>
      <c r="F550" s="721">
        <v>95</v>
      </c>
      <c r="G550" s="721">
        <v>0</v>
      </c>
      <c r="H550" s="720" t="s">
        <v>1097</v>
      </c>
      <c r="I550" s="720" t="s">
        <v>1098</v>
      </c>
      <c r="J550" s="720" t="s">
        <v>2368</v>
      </c>
      <c r="K550" s="720" t="s">
        <v>1312</v>
      </c>
      <c r="L550" s="649" t="s">
        <v>1055</v>
      </c>
      <c r="M550" s="722">
        <v>43586</v>
      </c>
      <c r="N550" s="649"/>
      <c r="O550" s="721">
        <v>1</v>
      </c>
      <c r="P550" s="720" t="s">
        <v>1158</v>
      </c>
      <c r="Q550" s="720" t="s">
        <v>1057</v>
      </c>
      <c r="R550" s="720" t="s">
        <v>1058</v>
      </c>
      <c r="S550" s="649" t="s">
        <v>1060</v>
      </c>
      <c r="T550" s="720" t="s">
        <v>2442</v>
      </c>
    </row>
    <row r="551" spans="1:20" s="364" customFormat="1" ht="15.95" customHeight="1">
      <c r="A551" s="364" t="str">
        <f t="shared" si="12"/>
        <v>LE HAVRELE HAVRE标准所有1~3</v>
      </c>
      <c r="B551" s="720" t="s">
        <v>1111</v>
      </c>
      <c r="C551" s="720" t="s">
        <v>1111</v>
      </c>
      <c r="D551" s="721">
        <v>-105</v>
      </c>
      <c r="E551" s="721">
        <v>-100</v>
      </c>
      <c r="F551" s="721">
        <v>0</v>
      </c>
      <c r="G551" s="721">
        <v>0</v>
      </c>
      <c r="H551" s="720" t="s">
        <v>1097</v>
      </c>
      <c r="I551" s="720" t="s">
        <v>1098</v>
      </c>
      <c r="J551" s="720" t="s">
        <v>2368</v>
      </c>
      <c r="K551" s="720" t="s">
        <v>1312</v>
      </c>
      <c r="L551" s="649" t="s">
        <v>1055</v>
      </c>
      <c r="M551" s="722">
        <v>43586</v>
      </c>
      <c r="N551" s="649"/>
      <c r="O551" s="721">
        <v>1</v>
      </c>
      <c r="P551" s="720" t="s">
        <v>1159</v>
      </c>
      <c r="Q551" s="720" t="s">
        <v>1057</v>
      </c>
      <c r="R551" s="720" t="s">
        <v>1058</v>
      </c>
      <c r="S551" s="649" t="s">
        <v>1059</v>
      </c>
      <c r="T551" s="720" t="s">
        <v>2444</v>
      </c>
    </row>
    <row r="552" spans="1:20" s="364" customFormat="1" ht="15.95" customHeight="1">
      <c r="A552" s="364" t="str">
        <f t="shared" si="12"/>
        <v>LE HAVRELE HAVRE低所有3~999</v>
      </c>
      <c r="B552" s="720" t="s">
        <v>1111</v>
      </c>
      <c r="C552" s="720" t="s">
        <v>1111</v>
      </c>
      <c r="D552" s="721">
        <v>-195</v>
      </c>
      <c r="E552" s="721">
        <v>-190</v>
      </c>
      <c r="F552" s="721">
        <v>95</v>
      </c>
      <c r="G552" s="721">
        <v>0</v>
      </c>
      <c r="H552" s="720" t="s">
        <v>1097</v>
      </c>
      <c r="I552" s="720" t="s">
        <v>1098</v>
      </c>
      <c r="J552" s="720" t="s">
        <v>2368</v>
      </c>
      <c r="K552" s="720" t="s">
        <v>1312</v>
      </c>
      <c r="L552" s="649" t="s">
        <v>1055</v>
      </c>
      <c r="M552" s="722">
        <v>43586</v>
      </c>
      <c r="N552" s="649"/>
      <c r="O552" s="721">
        <v>1</v>
      </c>
      <c r="P552" s="720" t="s">
        <v>1160</v>
      </c>
      <c r="Q552" s="720" t="s">
        <v>1057</v>
      </c>
      <c r="R552" s="720" t="s">
        <v>1058</v>
      </c>
      <c r="S552" s="649" t="s">
        <v>1060</v>
      </c>
      <c r="T552" s="720" t="s">
        <v>2443</v>
      </c>
    </row>
    <row r="553" spans="1:20" s="364" customFormat="1" ht="15.95" customHeight="1">
      <c r="A553" s="364" t="str">
        <f t="shared" si="12"/>
        <v>LE HAVRELE HAVRE标准所有3~999</v>
      </c>
      <c r="B553" s="720" t="s">
        <v>1111</v>
      </c>
      <c r="C553" s="720" t="s">
        <v>1111</v>
      </c>
      <c r="D553" s="721">
        <v>-100</v>
      </c>
      <c r="E553" s="721">
        <v>-95</v>
      </c>
      <c r="F553" s="721">
        <v>0</v>
      </c>
      <c r="G553" s="721">
        <v>0</v>
      </c>
      <c r="H553" s="720" t="s">
        <v>1097</v>
      </c>
      <c r="I553" s="720" t="s">
        <v>1098</v>
      </c>
      <c r="J553" s="720" t="s">
        <v>2368</v>
      </c>
      <c r="K553" s="720" t="s">
        <v>1312</v>
      </c>
      <c r="L553" s="649" t="s">
        <v>1055</v>
      </c>
      <c r="M553" s="722">
        <v>43586</v>
      </c>
      <c r="N553" s="649"/>
      <c r="O553" s="721">
        <v>1</v>
      </c>
      <c r="P553" s="720" t="s">
        <v>1160</v>
      </c>
      <c r="Q553" s="720" t="s">
        <v>1057</v>
      </c>
      <c r="R553" s="720" t="s">
        <v>1058</v>
      </c>
      <c r="S553" s="649" t="s">
        <v>1059</v>
      </c>
      <c r="T553" s="720" t="s">
        <v>2441</v>
      </c>
    </row>
    <row r="554" spans="1:20" s="364" customFormat="1" ht="15.95" customHeight="1">
      <c r="A554" s="364" t="str">
        <f t="shared" si="12"/>
        <v>LE HAVRELE HAVRE标准所有0~1</v>
      </c>
      <c r="B554" s="720" t="s">
        <v>1111</v>
      </c>
      <c r="C554" s="720" t="s">
        <v>1111</v>
      </c>
      <c r="D554" s="721">
        <v>-115</v>
      </c>
      <c r="E554" s="721">
        <v>-110</v>
      </c>
      <c r="F554" s="721">
        <v>0</v>
      </c>
      <c r="G554" s="721">
        <v>0</v>
      </c>
      <c r="H554" s="720" t="s">
        <v>1097</v>
      </c>
      <c r="I554" s="720" t="s">
        <v>1098</v>
      </c>
      <c r="J554" s="720" t="s">
        <v>2368</v>
      </c>
      <c r="K554" s="720" t="s">
        <v>1312</v>
      </c>
      <c r="L554" s="649" t="s">
        <v>1055</v>
      </c>
      <c r="M554" s="722">
        <v>43586</v>
      </c>
      <c r="N554" s="649"/>
      <c r="O554" s="721">
        <v>1</v>
      </c>
      <c r="P554" s="720" t="s">
        <v>1158</v>
      </c>
      <c r="Q554" s="720" t="s">
        <v>1057</v>
      </c>
      <c r="R554" s="720" t="s">
        <v>1058</v>
      </c>
      <c r="S554" s="649" t="s">
        <v>1059</v>
      </c>
      <c r="T554" s="720" t="s">
        <v>2446</v>
      </c>
    </row>
    <row r="555" spans="1:20" s="364" customFormat="1" ht="15.95" customHeight="1">
      <c r="A555" s="364" t="str">
        <f t="shared" si="12"/>
        <v>LE MANSLE HAVRE标准所有0~999</v>
      </c>
      <c r="B555" s="720" t="s">
        <v>1449</v>
      </c>
      <c r="C555" s="720" t="s">
        <v>1111</v>
      </c>
      <c r="D555" s="721">
        <v>-11</v>
      </c>
      <c r="E555" s="721">
        <v>-6</v>
      </c>
      <c r="F555" s="721">
        <v>0</v>
      </c>
      <c r="G555" s="721">
        <v>0</v>
      </c>
      <c r="H555" s="720" t="s">
        <v>1097</v>
      </c>
      <c r="I555" s="720" t="s">
        <v>1098</v>
      </c>
      <c r="J555" s="720" t="s">
        <v>2368</v>
      </c>
      <c r="K555" s="720" t="s">
        <v>1114</v>
      </c>
      <c r="L555" s="649" t="s">
        <v>1055</v>
      </c>
      <c r="M555" s="722">
        <v>43586</v>
      </c>
      <c r="N555" s="649"/>
      <c r="O555" s="721">
        <v>1</v>
      </c>
      <c r="P555" s="720" t="s">
        <v>1056</v>
      </c>
      <c r="Q555" s="720" t="s">
        <v>1057</v>
      </c>
      <c r="R555" s="720" t="s">
        <v>1058</v>
      </c>
      <c r="S555" s="649" t="s">
        <v>1059</v>
      </c>
      <c r="T555" s="720"/>
    </row>
    <row r="556" spans="1:20" s="364" customFormat="1" ht="15.95" customHeight="1">
      <c r="A556" s="364" t="str">
        <f t="shared" si="12"/>
        <v>LECCOGENOVA标准所有0~999</v>
      </c>
      <c r="B556" s="720" t="s">
        <v>1450</v>
      </c>
      <c r="C556" s="720" t="s">
        <v>733</v>
      </c>
      <c r="D556" s="721">
        <v>-28</v>
      </c>
      <c r="E556" s="721">
        <v>-23</v>
      </c>
      <c r="F556" s="721">
        <v>0</v>
      </c>
      <c r="G556" s="721">
        <v>0</v>
      </c>
      <c r="H556" s="720" t="s">
        <v>1152</v>
      </c>
      <c r="I556" s="720" t="s">
        <v>1072</v>
      </c>
      <c r="J556" s="720" t="s">
        <v>3654</v>
      </c>
      <c r="K556" s="720" t="s">
        <v>1120</v>
      </c>
      <c r="L556" s="649" t="s">
        <v>1055</v>
      </c>
      <c r="M556" s="722">
        <v>43570</v>
      </c>
      <c r="N556" s="649"/>
      <c r="O556" s="721">
        <v>1</v>
      </c>
      <c r="P556" s="720" t="s">
        <v>1056</v>
      </c>
      <c r="Q556" s="720" t="s">
        <v>1057</v>
      </c>
      <c r="R556" s="720" t="s">
        <v>1058</v>
      </c>
      <c r="S556" s="649" t="s">
        <v>1059</v>
      </c>
      <c r="T556" s="720" t="s">
        <v>2518</v>
      </c>
    </row>
    <row r="557" spans="1:20" s="364" customFormat="1" ht="15.95" customHeight="1">
      <c r="A557" s="364" t="str">
        <f t="shared" si="12"/>
        <v>LEEDSFELIXSTOWE标准所有0~3</v>
      </c>
      <c r="B557" s="720" t="s">
        <v>1451</v>
      </c>
      <c r="C557" s="720" t="s">
        <v>1186</v>
      </c>
      <c r="D557" s="721">
        <v>-76</v>
      </c>
      <c r="E557" s="721">
        <v>-71</v>
      </c>
      <c r="F557" s="721">
        <v>0</v>
      </c>
      <c r="G557" s="721">
        <v>0</v>
      </c>
      <c r="H557" s="720" t="s">
        <v>3936</v>
      </c>
      <c r="I557" s="720" t="s">
        <v>1072</v>
      </c>
      <c r="J557" s="720" t="s">
        <v>2992</v>
      </c>
      <c r="K557" s="720" t="s">
        <v>1187</v>
      </c>
      <c r="L557" s="649" t="s">
        <v>1055</v>
      </c>
      <c r="M557" s="722">
        <v>43586</v>
      </c>
      <c r="N557" s="649"/>
      <c r="O557" s="721">
        <v>1</v>
      </c>
      <c r="P557" s="720" t="s">
        <v>1188</v>
      </c>
      <c r="Q557" s="720" t="s">
        <v>1057</v>
      </c>
      <c r="R557" s="720" t="s">
        <v>1058</v>
      </c>
      <c r="S557" s="649" t="s">
        <v>1059</v>
      </c>
      <c r="T557" s="720" t="s">
        <v>2444</v>
      </c>
    </row>
    <row r="558" spans="1:20" s="364" customFormat="1" ht="15.95" customHeight="1">
      <c r="A558" s="364" t="str">
        <f t="shared" si="12"/>
        <v>LEEDSFELIXSTOWE标准所有3~999</v>
      </c>
      <c r="B558" s="720" t="s">
        <v>1451</v>
      </c>
      <c r="C558" s="720" t="s">
        <v>1186</v>
      </c>
      <c r="D558" s="721">
        <v>-71</v>
      </c>
      <c r="E558" s="721">
        <v>-66</v>
      </c>
      <c r="F558" s="721">
        <v>0</v>
      </c>
      <c r="G558" s="721">
        <v>0</v>
      </c>
      <c r="H558" s="720" t="s">
        <v>3936</v>
      </c>
      <c r="I558" s="720" t="s">
        <v>1072</v>
      </c>
      <c r="J558" s="720" t="s">
        <v>2992</v>
      </c>
      <c r="K558" s="720" t="s">
        <v>1335</v>
      </c>
      <c r="L558" s="649" t="s">
        <v>1055</v>
      </c>
      <c r="M558" s="722">
        <v>43586</v>
      </c>
      <c r="N558" s="649"/>
      <c r="O558" s="721">
        <v>1</v>
      </c>
      <c r="P558" s="720" t="s">
        <v>1160</v>
      </c>
      <c r="Q558" s="720" t="s">
        <v>1057</v>
      </c>
      <c r="R558" s="720" t="s">
        <v>1058</v>
      </c>
      <c r="S558" s="649" t="s">
        <v>1059</v>
      </c>
      <c r="T558" s="720" t="s">
        <v>2441</v>
      </c>
    </row>
    <row r="559" spans="1:20" s="364" customFormat="1" ht="15.95" customHeight="1">
      <c r="A559" s="364" t="str">
        <f t="shared" si="12"/>
        <v>LEEDSFELIXSTOWE低所有0~3</v>
      </c>
      <c r="B559" s="720" t="s">
        <v>1451</v>
      </c>
      <c r="C559" s="720" t="s">
        <v>1186</v>
      </c>
      <c r="D559" s="721">
        <v>-146</v>
      </c>
      <c r="E559" s="721">
        <v>-141</v>
      </c>
      <c r="F559" s="721">
        <v>70</v>
      </c>
      <c r="G559" s="721">
        <v>0</v>
      </c>
      <c r="H559" s="720" t="s">
        <v>3936</v>
      </c>
      <c r="I559" s="720" t="s">
        <v>1072</v>
      </c>
      <c r="J559" s="720" t="s">
        <v>2992</v>
      </c>
      <c r="K559" s="720" t="s">
        <v>1335</v>
      </c>
      <c r="L559" s="649" t="s">
        <v>1055</v>
      </c>
      <c r="M559" s="722">
        <v>43586</v>
      </c>
      <c r="N559" s="649"/>
      <c r="O559" s="721">
        <v>1</v>
      </c>
      <c r="P559" s="720" t="s">
        <v>1188</v>
      </c>
      <c r="Q559" s="720" t="s">
        <v>1057</v>
      </c>
      <c r="R559" s="720" t="s">
        <v>1058</v>
      </c>
      <c r="S559" s="649" t="s">
        <v>1060</v>
      </c>
      <c r="T559" s="720" t="s">
        <v>2445</v>
      </c>
    </row>
    <row r="560" spans="1:20" s="364" customFormat="1" ht="15.95" customHeight="1">
      <c r="A560" s="364" t="str">
        <f t="shared" ref="A560:A594" si="13">B560&amp;C560&amp;S560&amp;L560&amp;P560</f>
        <v>LEEDSFELIXSTOWE低所有3~999</v>
      </c>
      <c r="B560" s="720" t="s">
        <v>1451</v>
      </c>
      <c r="C560" s="720" t="s">
        <v>1186</v>
      </c>
      <c r="D560" s="721">
        <v>-141</v>
      </c>
      <c r="E560" s="721">
        <v>-136</v>
      </c>
      <c r="F560" s="721">
        <v>70</v>
      </c>
      <c r="G560" s="721">
        <v>0</v>
      </c>
      <c r="H560" s="720" t="s">
        <v>3936</v>
      </c>
      <c r="I560" s="720" t="s">
        <v>1072</v>
      </c>
      <c r="J560" s="720" t="s">
        <v>2992</v>
      </c>
      <c r="K560" s="720" t="s">
        <v>1187</v>
      </c>
      <c r="L560" s="649" t="s">
        <v>1055</v>
      </c>
      <c r="M560" s="722">
        <v>43586</v>
      </c>
      <c r="N560" s="649"/>
      <c r="O560" s="721">
        <v>1</v>
      </c>
      <c r="P560" s="720" t="s">
        <v>1160</v>
      </c>
      <c r="Q560" s="720" t="s">
        <v>1057</v>
      </c>
      <c r="R560" s="720" t="s">
        <v>1058</v>
      </c>
      <c r="S560" s="649" t="s">
        <v>1060</v>
      </c>
      <c r="T560" s="720" t="s">
        <v>2443</v>
      </c>
    </row>
    <row r="561" spans="1:20" s="364" customFormat="1" ht="15.95" customHeight="1">
      <c r="A561" s="364" t="str">
        <f t="shared" si="13"/>
        <v>LEEDSSOUTHAMPTON标准所有0~3</v>
      </c>
      <c r="B561" s="720" t="s">
        <v>1451</v>
      </c>
      <c r="C561" s="720" t="s">
        <v>1189</v>
      </c>
      <c r="D561" s="721">
        <v>-76</v>
      </c>
      <c r="E561" s="721">
        <v>-71</v>
      </c>
      <c r="F561" s="721">
        <v>0</v>
      </c>
      <c r="G561" s="721">
        <v>0</v>
      </c>
      <c r="H561" s="720" t="s">
        <v>1097</v>
      </c>
      <c r="I561" s="720" t="s">
        <v>1098</v>
      </c>
      <c r="J561" s="720" t="s">
        <v>1374</v>
      </c>
      <c r="K561" s="720" t="s">
        <v>1187</v>
      </c>
      <c r="L561" s="649" t="s">
        <v>1055</v>
      </c>
      <c r="M561" s="722">
        <v>43586</v>
      </c>
      <c r="N561" s="649"/>
      <c r="O561" s="721">
        <v>1</v>
      </c>
      <c r="P561" s="720" t="s">
        <v>1188</v>
      </c>
      <c r="Q561" s="720" t="s">
        <v>1057</v>
      </c>
      <c r="R561" s="720" t="s">
        <v>1058</v>
      </c>
      <c r="S561" s="649" t="s">
        <v>1059</v>
      </c>
      <c r="T561" s="720" t="s">
        <v>2444</v>
      </c>
    </row>
    <row r="562" spans="1:20" s="364" customFormat="1" ht="15.95" customHeight="1">
      <c r="A562" s="364" t="str">
        <f t="shared" si="13"/>
        <v>LEEDSSOUTHAMPTON低所有0~3</v>
      </c>
      <c r="B562" s="720" t="s">
        <v>1451</v>
      </c>
      <c r="C562" s="720" t="s">
        <v>1189</v>
      </c>
      <c r="D562" s="721">
        <v>-146</v>
      </c>
      <c r="E562" s="721">
        <v>-141</v>
      </c>
      <c r="F562" s="721">
        <v>70</v>
      </c>
      <c r="G562" s="721">
        <v>0</v>
      </c>
      <c r="H562" s="720" t="s">
        <v>1097</v>
      </c>
      <c r="I562" s="720" t="s">
        <v>1098</v>
      </c>
      <c r="J562" s="720" t="s">
        <v>1374</v>
      </c>
      <c r="K562" s="720" t="s">
        <v>1335</v>
      </c>
      <c r="L562" s="649" t="s">
        <v>1055</v>
      </c>
      <c r="M562" s="722">
        <v>43586</v>
      </c>
      <c r="N562" s="649"/>
      <c r="O562" s="721">
        <v>1</v>
      </c>
      <c r="P562" s="720" t="s">
        <v>1188</v>
      </c>
      <c r="Q562" s="720" t="s">
        <v>1057</v>
      </c>
      <c r="R562" s="720" t="s">
        <v>1058</v>
      </c>
      <c r="S562" s="649" t="s">
        <v>1060</v>
      </c>
      <c r="T562" s="720" t="s">
        <v>2445</v>
      </c>
    </row>
    <row r="563" spans="1:20" s="364" customFormat="1" ht="15.95" customHeight="1">
      <c r="A563" s="364" t="str">
        <f t="shared" si="13"/>
        <v>LEEDSSOUTHAMPTON标准所有3~999</v>
      </c>
      <c r="B563" s="720" t="s">
        <v>1451</v>
      </c>
      <c r="C563" s="720" t="s">
        <v>1189</v>
      </c>
      <c r="D563" s="721">
        <v>-71</v>
      </c>
      <c r="E563" s="721">
        <v>-66</v>
      </c>
      <c r="F563" s="721">
        <v>0</v>
      </c>
      <c r="G563" s="721">
        <v>0</v>
      </c>
      <c r="H563" s="720" t="s">
        <v>1097</v>
      </c>
      <c r="I563" s="720" t="s">
        <v>1098</v>
      </c>
      <c r="J563" s="720" t="s">
        <v>1374</v>
      </c>
      <c r="K563" s="720" t="s">
        <v>1335</v>
      </c>
      <c r="L563" s="649" t="s">
        <v>1055</v>
      </c>
      <c r="M563" s="722">
        <v>43586</v>
      </c>
      <c r="N563" s="649"/>
      <c r="O563" s="721">
        <v>1</v>
      </c>
      <c r="P563" s="720" t="s">
        <v>1160</v>
      </c>
      <c r="Q563" s="720" t="s">
        <v>1057</v>
      </c>
      <c r="R563" s="720" t="s">
        <v>1058</v>
      </c>
      <c r="S563" s="649" t="s">
        <v>1059</v>
      </c>
      <c r="T563" s="720" t="s">
        <v>2441</v>
      </c>
    </row>
    <row r="564" spans="1:20" s="364" customFormat="1" ht="15.95" customHeight="1">
      <c r="A564" s="364" t="str">
        <f t="shared" si="13"/>
        <v>LEEDSSOUTHAMPTON低所有3~999</v>
      </c>
      <c r="B564" s="720" t="s">
        <v>1451</v>
      </c>
      <c r="C564" s="720" t="s">
        <v>1189</v>
      </c>
      <c r="D564" s="721">
        <v>-141</v>
      </c>
      <c r="E564" s="721">
        <v>-136</v>
      </c>
      <c r="F564" s="721">
        <v>70</v>
      </c>
      <c r="G564" s="721">
        <v>0</v>
      </c>
      <c r="H564" s="720" t="s">
        <v>1097</v>
      </c>
      <c r="I564" s="720" t="s">
        <v>1098</v>
      </c>
      <c r="J564" s="720" t="s">
        <v>1374</v>
      </c>
      <c r="K564" s="720" t="s">
        <v>1187</v>
      </c>
      <c r="L564" s="649" t="s">
        <v>1055</v>
      </c>
      <c r="M564" s="722">
        <v>43586</v>
      </c>
      <c r="N564" s="649"/>
      <c r="O564" s="721">
        <v>1</v>
      </c>
      <c r="P564" s="720" t="s">
        <v>1160</v>
      </c>
      <c r="Q564" s="720" t="s">
        <v>1057</v>
      </c>
      <c r="R564" s="720" t="s">
        <v>1058</v>
      </c>
      <c r="S564" s="649" t="s">
        <v>1060</v>
      </c>
      <c r="T564" s="720" t="s">
        <v>2443</v>
      </c>
    </row>
    <row r="565" spans="1:20" s="364" customFormat="1" ht="15.95" customHeight="1">
      <c r="A565" s="364" t="str">
        <f t="shared" si="13"/>
        <v>LEICESTERFELIXSTOWE低所有0~999</v>
      </c>
      <c r="B565" s="720" t="s">
        <v>2335</v>
      </c>
      <c r="C565" s="720" t="s">
        <v>1186</v>
      </c>
      <c r="D565" s="721">
        <v>-136</v>
      </c>
      <c r="E565" s="721">
        <v>-131</v>
      </c>
      <c r="F565" s="721">
        <v>70</v>
      </c>
      <c r="G565" s="721">
        <v>0</v>
      </c>
      <c r="H565" s="720" t="s">
        <v>3936</v>
      </c>
      <c r="I565" s="720" t="s">
        <v>1072</v>
      </c>
      <c r="J565" s="720" t="s">
        <v>2992</v>
      </c>
      <c r="K565" s="720" t="s">
        <v>1335</v>
      </c>
      <c r="L565" s="649" t="s">
        <v>1055</v>
      </c>
      <c r="M565" s="722">
        <v>43586</v>
      </c>
      <c r="N565" s="649"/>
      <c r="O565" s="721">
        <v>1</v>
      </c>
      <c r="P565" s="720" t="s">
        <v>1056</v>
      </c>
      <c r="Q565" s="720" t="s">
        <v>1057</v>
      </c>
      <c r="R565" s="720" t="s">
        <v>1058</v>
      </c>
      <c r="S565" s="649" t="s">
        <v>1060</v>
      </c>
      <c r="T565" s="720" t="s">
        <v>2421</v>
      </c>
    </row>
    <row r="566" spans="1:20" s="364" customFormat="1" ht="15.95" customHeight="1">
      <c r="A566" s="364" t="str">
        <f t="shared" si="13"/>
        <v>LEICESTERSOUTHAMPTON低所有0~999</v>
      </c>
      <c r="B566" s="720" t="s">
        <v>2335</v>
      </c>
      <c r="C566" s="720" t="s">
        <v>1189</v>
      </c>
      <c r="D566" s="721">
        <v>-136</v>
      </c>
      <c r="E566" s="721">
        <v>-131</v>
      </c>
      <c r="F566" s="721">
        <v>70</v>
      </c>
      <c r="G566" s="721">
        <v>0</v>
      </c>
      <c r="H566" s="720" t="s">
        <v>1097</v>
      </c>
      <c r="I566" s="720" t="s">
        <v>1098</v>
      </c>
      <c r="J566" s="720" t="s">
        <v>1374</v>
      </c>
      <c r="K566" s="720" t="s">
        <v>1335</v>
      </c>
      <c r="L566" s="649" t="s">
        <v>1055</v>
      </c>
      <c r="M566" s="722">
        <v>43586</v>
      </c>
      <c r="N566" s="649"/>
      <c r="O566" s="721">
        <v>1</v>
      </c>
      <c r="P566" s="720" t="s">
        <v>1056</v>
      </c>
      <c r="Q566" s="720" t="s">
        <v>1057</v>
      </c>
      <c r="R566" s="720" t="s">
        <v>1058</v>
      </c>
      <c r="S566" s="649" t="s">
        <v>1060</v>
      </c>
      <c r="T566" s="720" t="s">
        <v>2421</v>
      </c>
    </row>
    <row r="567" spans="1:20" s="364" customFormat="1" ht="15.95" customHeight="1">
      <c r="A567" s="364" t="str">
        <f t="shared" si="13"/>
        <v>LEIPZIGHAMBURG标准所有0~999</v>
      </c>
      <c r="B567" s="720" t="s">
        <v>1452</v>
      </c>
      <c r="C567" s="720" t="s">
        <v>738</v>
      </c>
      <c r="D567" s="721">
        <v>-55</v>
      </c>
      <c r="E567" s="721">
        <v>-50</v>
      </c>
      <c r="F567" s="721">
        <v>90</v>
      </c>
      <c r="G567" s="721">
        <v>0</v>
      </c>
      <c r="H567" s="720" t="s">
        <v>3930</v>
      </c>
      <c r="I567" s="720" t="s">
        <v>3931</v>
      </c>
      <c r="J567" s="720" t="s">
        <v>3932</v>
      </c>
      <c r="K567" s="720" t="s">
        <v>1178</v>
      </c>
      <c r="L567" s="649" t="s">
        <v>1055</v>
      </c>
      <c r="M567" s="722">
        <v>43586</v>
      </c>
      <c r="N567" s="649"/>
      <c r="O567" s="721">
        <v>1</v>
      </c>
      <c r="P567" s="720" t="s">
        <v>1056</v>
      </c>
      <c r="Q567" s="720" t="s">
        <v>1057</v>
      </c>
      <c r="R567" s="649" t="s">
        <v>1058</v>
      </c>
      <c r="S567" s="649" t="s">
        <v>1059</v>
      </c>
      <c r="T567" s="720" t="s">
        <v>2455</v>
      </c>
    </row>
    <row r="568" spans="1:20" s="364" customFormat="1" ht="15.95" customHeight="1">
      <c r="A568" s="364" t="str">
        <f t="shared" si="13"/>
        <v>LEIXOESLEIXOES标准所有0~999</v>
      </c>
      <c r="B568" s="720" t="s">
        <v>746</v>
      </c>
      <c r="C568" s="720" t="s">
        <v>746</v>
      </c>
      <c r="D568" s="721">
        <v>-84</v>
      </c>
      <c r="E568" s="721">
        <v>-79</v>
      </c>
      <c r="F568" s="721">
        <v>0</v>
      </c>
      <c r="G568" s="721">
        <v>0</v>
      </c>
      <c r="H568" s="720" t="s">
        <v>1097</v>
      </c>
      <c r="I568" s="720" t="s">
        <v>1098</v>
      </c>
      <c r="J568" s="720" t="s">
        <v>1281</v>
      </c>
      <c r="K568" s="720" t="s">
        <v>1130</v>
      </c>
      <c r="L568" s="649" t="s">
        <v>1055</v>
      </c>
      <c r="M568" s="722">
        <v>43592</v>
      </c>
      <c r="N568" s="649"/>
      <c r="O568" s="721">
        <v>1</v>
      </c>
      <c r="P568" s="720" t="s">
        <v>1056</v>
      </c>
      <c r="Q568" s="720" t="s">
        <v>1057</v>
      </c>
      <c r="R568" s="720" t="s">
        <v>1058</v>
      </c>
      <c r="S568" s="649" t="s">
        <v>1059</v>
      </c>
      <c r="T568" s="649" t="s">
        <v>2422</v>
      </c>
    </row>
    <row r="569" spans="1:20" s="364" customFormat="1" ht="15.95" customHeight="1">
      <c r="A569" s="364" t="str">
        <f t="shared" si="13"/>
        <v>LEIXOESLEIXOES低所有0~999</v>
      </c>
      <c r="B569" s="720" t="s">
        <v>746</v>
      </c>
      <c r="C569" s="720" t="s">
        <v>746</v>
      </c>
      <c r="D569" s="721">
        <v>-139</v>
      </c>
      <c r="E569" s="721">
        <v>-134</v>
      </c>
      <c r="F569" s="721">
        <v>55</v>
      </c>
      <c r="G569" s="721">
        <v>0</v>
      </c>
      <c r="H569" s="720" t="s">
        <v>1097</v>
      </c>
      <c r="I569" s="720" t="s">
        <v>1098</v>
      </c>
      <c r="J569" s="720" t="s">
        <v>1281</v>
      </c>
      <c r="K569" s="720" t="s">
        <v>1130</v>
      </c>
      <c r="L569" s="649" t="s">
        <v>1055</v>
      </c>
      <c r="M569" s="722">
        <v>43592</v>
      </c>
      <c r="N569" s="649"/>
      <c r="O569" s="721">
        <v>1</v>
      </c>
      <c r="P569" s="720" t="s">
        <v>1056</v>
      </c>
      <c r="Q569" s="720" t="s">
        <v>1057</v>
      </c>
      <c r="R569" s="720" t="s">
        <v>1058</v>
      </c>
      <c r="S569" s="649" t="s">
        <v>1060</v>
      </c>
      <c r="T569" s="720" t="s">
        <v>2421</v>
      </c>
    </row>
    <row r="570" spans="1:20" s="364" customFormat="1" ht="15.95" customHeight="1">
      <c r="A570" s="364" t="str">
        <f t="shared" si="13"/>
        <v>LEIXOESLISBON标准所有0~999</v>
      </c>
      <c r="B570" s="720" t="s">
        <v>746</v>
      </c>
      <c r="C570" s="720" t="s">
        <v>1453</v>
      </c>
      <c r="D570" s="721">
        <v>-84</v>
      </c>
      <c r="E570" s="721">
        <v>-79</v>
      </c>
      <c r="F570" s="721">
        <v>0</v>
      </c>
      <c r="G570" s="721">
        <v>0</v>
      </c>
      <c r="H570" s="720" t="s">
        <v>1097</v>
      </c>
      <c r="I570" s="720" t="s">
        <v>1098</v>
      </c>
      <c r="J570" s="720" t="s">
        <v>1281</v>
      </c>
      <c r="K570" s="720" t="s">
        <v>1130</v>
      </c>
      <c r="L570" s="649" t="s">
        <v>1055</v>
      </c>
      <c r="M570" s="722">
        <v>43592</v>
      </c>
      <c r="N570" s="649"/>
      <c r="O570" s="721">
        <v>1</v>
      </c>
      <c r="P570" s="720" t="s">
        <v>1056</v>
      </c>
      <c r="Q570" s="720" t="s">
        <v>1057</v>
      </c>
      <c r="R570" s="649" t="s">
        <v>1058</v>
      </c>
      <c r="S570" s="649" t="s">
        <v>1059</v>
      </c>
      <c r="T570" s="720" t="s">
        <v>2422</v>
      </c>
    </row>
    <row r="571" spans="1:20" s="364" customFormat="1" ht="15.95" customHeight="1">
      <c r="A571" s="364" t="str">
        <f t="shared" si="13"/>
        <v>LEIXOESLISBON低所有0~999</v>
      </c>
      <c r="B571" s="720" t="s">
        <v>746</v>
      </c>
      <c r="C571" s="720" t="s">
        <v>1453</v>
      </c>
      <c r="D571" s="721">
        <v>-139</v>
      </c>
      <c r="E571" s="721">
        <v>-134</v>
      </c>
      <c r="F571" s="721">
        <v>55</v>
      </c>
      <c r="G571" s="721">
        <v>0</v>
      </c>
      <c r="H571" s="720" t="s">
        <v>1097</v>
      </c>
      <c r="I571" s="720" t="s">
        <v>1098</v>
      </c>
      <c r="J571" s="720" t="s">
        <v>1281</v>
      </c>
      <c r="K571" s="720" t="s">
        <v>1130</v>
      </c>
      <c r="L571" s="649" t="s">
        <v>1055</v>
      </c>
      <c r="M571" s="722">
        <v>43592</v>
      </c>
      <c r="N571" s="649"/>
      <c r="O571" s="721">
        <v>1</v>
      </c>
      <c r="P571" s="720" t="s">
        <v>1056</v>
      </c>
      <c r="Q571" s="720" t="s">
        <v>1057</v>
      </c>
      <c r="R571" s="720" t="s">
        <v>1058</v>
      </c>
      <c r="S571" s="649" t="s">
        <v>1060</v>
      </c>
      <c r="T571" s="720" t="s">
        <v>2421</v>
      </c>
    </row>
    <row r="572" spans="1:20" s="364" customFormat="1" ht="15.95" customHeight="1">
      <c r="A572" s="364" t="str">
        <f t="shared" si="13"/>
        <v>LEON,MEXMANZANILLO,MEXICO标准所有0~999</v>
      </c>
      <c r="B572" s="720" t="s">
        <v>1454</v>
      </c>
      <c r="C572" s="720" t="s">
        <v>1077</v>
      </c>
      <c r="D572" s="721">
        <v>104</v>
      </c>
      <c r="E572" s="721">
        <v>114</v>
      </c>
      <c r="F572" s="721">
        <v>20</v>
      </c>
      <c r="G572" s="721">
        <v>15</v>
      </c>
      <c r="H572" s="720" t="s">
        <v>1125</v>
      </c>
      <c r="I572" s="720" t="s">
        <v>1064</v>
      </c>
      <c r="J572" s="720" t="s">
        <v>3166</v>
      </c>
      <c r="K572" s="720" t="s">
        <v>1078</v>
      </c>
      <c r="L572" s="649" t="s">
        <v>1055</v>
      </c>
      <c r="M572" s="722">
        <v>43570</v>
      </c>
      <c r="N572" s="649"/>
      <c r="O572" s="721">
        <v>2</v>
      </c>
      <c r="P572" s="720" t="s">
        <v>1056</v>
      </c>
      <c r="Q572" s="720" t="s">
        <v>1057</v>
      </c>
      <c r="R572" s="649" t="s">
        <v>1074</v>
      </c>
      <c r="S572" s="649" t="s">
        <v>1059</v>
      </c>
      <c r="T572" s="720" t="s">
        <v>2428</v>
      </c>
    </row>
    <row r="573" spans="1:20" s="364" customFormat="1" ht="15.95" customHeight="1">
      <c r="A573" s="364" t="str">
        <f t="shared" si="13"/>
        <v>LIDAHAMBURG标准所有0~999</v>
      </c>
      <c r="B573" s="720" t="s">
        <v>3392</v>
      </c>
      <c r="C573" s="720" t="s">
        <v>738</v>
      </c>
      <c r="D573" s="721">
        <v>176</v>
      </c>
      <c r="E573" s="721">
        <v>181</v>
      </c>
      <c r="F573" s="721">
        <v>0</v>
      </c>
      <c r="G573" s="721">
        <v>0</v>
      </c>
      <c r="H573" s="720" t="s">
        <v>3930</v>
      </c>
      <c r="I573" s="720" t="s">
        <v>3931</v>
      </c>
      <c r="J573" s="720" t="s">
        <v>3932</v>
      </c>
      <c r="K573" s="649" t="s">
        <v>1087</v>
      </c>
      <c r="L573" s="649" t="s">
        <v>1055</v>
      </c>
      <c r="M573" s="722">
        <v>43586</v>
      </c>
      <c r="N573" s="649"/>
      <c r="O573" s="721">
        <v>1</v>
      </c>
      <c r="P573" s="720" t="s">
        <v>1056</v>
      </c>
      <c r="Q573" s="720" t="s">
        <v>1066</v>
      </c>
      <c r="R573" s="720"/>
      <c r="S573" s="649" t="s">
        <v>1059</v>
      </c>
      <c r="T573" s="649" t="s">
        <v>3388</v>
      </c>
    </row>
    <row r="574" spans="1:20" s="364" customFormat="1" ht="15.95" customHeight="1">
      <c r="A574" s="364" t="str">
        <f t="shared" si="13"/>
        <v>LILLELE HAVRE标准所有0~999</v>
      </c>
      <c r="B574" s="720" t="s">
        <v>1455</v>
      </c>
      <c r="C574" s="720" t="s">
        <v>1111</v>
      </c>
      <c r="D574" s="721">
        <v>-41</v>
      </c>
      <c r="E574" s="721">
        <v>-36</v>
      </c>
      <c r="F574" s="721">
        <v>0</v>
      </c>
      <c r="G574" s="721">
        <v>0</v>
      </c>
      <c r="H574" s="720" t="s">
        <v>1097</v>
      </c>
      <c r="I574" s="720" t="s">
        <v>1098</v>
      </c>
      <c r="J574" s="720" t="s">
        <v>2368</v>
      </c>
      <c r="K574" s="720" t="s">
        <v>1114</v>
      </c>
      <c r="L574" s="649" t="s">
        <v>1055</v>
      </c>
      <c r="M574" s="722">
        <v>43586</v>
      </c>
      <c r="N574" s="649"/>
      <c r="O574" s="721">
        <v>1</v>
      </c>
      <c r="P574" s="720" t="s">
        <v>1056</v>
      </c>
      <c r="Q574" s="720" t="s">
        <v>1057</v>
      </c>
      <c r="R574" s="720" t="s">
        <v>1058</v>
      </c>
      <c r="S574" s="649" t="s">
        <v>1059</v>
      </c>
      <c r="T574" s="720"/>
    </row>
    <row r="575" spans="1:20" s="364" customFormat="1" ht="15.95" customHeight="1">
      <c r="A575" s="364" t="str">
        <f t="shared" si="13"/>
        <v>LILLEHAMMEROSLO标准所有0~999</v>
      </c>
      <c r="B575" s="720" t="s">
        <v>3338</v>
      </c>
      <c r="C575" s="720" t="s">
        <v>737</v>
      </c>
      <c r="D575" s="721">
        <v>36</v>
      </c>
      <c r="E575" s="721">
        <v>41</v>
      </c>
      <c r="F575" s="721">
        <v>0</v>
      </c>
      <c r="G575" s="721">
        <v>0</v>
      </c>
      <c r="H575" s="720" t="s">
        <v>1098</v>
      </c>
      <c r="I575" s="720" t="s">
        <v>1107</v>
      </c>
      <c r="J575" s="720" t="s">
        <v>3933</v>
      </c>
      <c r="K575" s="720" t="s">
        <v>1176</v>
      </c>
      <c r="L575" s="649" t="s">
        <v>1055</v>
      </c>
      <c r="M575" s="722">
        <v>43586</v>
      </c>
      <c r="N575" s="649"/>
      <c r="O575" s="721">
        <v>2</v>
      </c>
      <c r="P575" s="720" t="s">
        <v>1056</v>
      </c>
      <c r="Q575" s="720" t="s">
        <v>1057</v>
      </c>
      <c r="R575" s="720" t="s">
        <v>1058</v>
      </c>
      <c r="S575" s="649" t="s">
        <v>1059</v>
      </c>
      <c r="T575" s="720" t="s">
        <v>2422</v>
      </c>
    </row>
    <row r="576" spans="1:20" s="364" customFormat="1" ht="15.95" customHeight="1">
      <c r="A576" s="364" t="str">
        <f t="shared" si="13"/>
        <v>LILONGWEDURBAN标准所有0~999</v>
      </c>
      <c r="B576" s="720" t="s">
        <v>1754</v>
      </c>
      <c r="C576" s="720" t="s">
        <v>1062</v>
      </c>
      <c r="D576" s="721">
        <v>268</v>
      </c>
      <c r="E576" s="721">
        <v>273</v>
      </c>
      <c r="F576" s="721">
        <v>0</v>
      </c>
      <c r="G576" s="721">
        <v>0</v>
      </c>
      <c r="H576" s="720" t="s">
        <v>1593</v>
      </c>
      <c r="I576" s="720" t="s">
        <v>1119</v>
      </c>
      <c r="J576" s="720" t="s">
        <v>3248</v>
      </c>
      <c r="K576" s="720" t="s">
        <v>1078</v>
      </c>
      <c r="L576" s="649" t="s">
        <v>1055</v>
      </c>
      <c r="M576" s="722">
        <v>43438</v>
      </c>
      <c r="N576" s="649"/>
      <c r="O576" s="721">
        <v>2</v>
      </c>
      <c r="P576" s="720" t="s">
        <v>1056</v>
      </c>
      <c r="Q576" s="720" t="s">
        <v>1066</v>
      </c>
      <c r="R576" s="720"/>
      <c r="S576" s="649" t="s">
        <v>1059</v>
      </c>
      <c r="T576" s="720" t="s">
        <v>3738</v>
      </c>
    </row>
    <row r="577" spans="1:20" s="364" customFormat="1" ht="15.95" customHeight="1">
      <c r="A577" s="364" t="str">
        <f t="shared" si="13"/>
        <v>LIMACALLAO标准所有0~999</v>
      </c>
      <c r="B577" s="720" t="s">
        <v>1456</v>
      </c>
      <c r="C577" s="720" t="s">
        <v>1135</v>
      </c>
      <c r="D577" s="721">
        <v>32</v>
      </c>
      <c r="E577" s="721">
        <v>42</v>
      </c>
      <c r="F577" s="721">
        <v>30</v>
      </c>
      <c r="G577" s="721">
        <v>20</v>
      </c>
      <c r="H577" s="720" t="s">
        <v>1125</v>
      </c>
      <c r="I577" s="720" t="s">
        <v>1064</v>
      </c>
      <c r="J577" s="720" t="s">
        <v>3100</v>
      </c>
      <c r="K577" s="720" t="s">
        <v>1120</v>
      </c>
      <c r="L577" s="649" t="s">
        <v>1055</v>
      </c>
      <c r="M577" s="722">
        <v>43570</v>
      </c>
      <c r="N577" s="649"/>
      <c r="O577" s="721">
        <v>1</v>
      </c>
      <c r="P577" s="720" t="s">
        <v>1056</v>
      </c>
      <c r="Q577" s="720" t="s">
        <v>1057</v>
      </c>
      <c r="R577" s="720" t="s">
        <v>1074</v>
      </c>
      <c r="S577" s="649" t="s">
        <v>1059</v>
      </c>
      <c r="T577" s="720" t="s">
        <v>2519</v>
      </c>
    </row>
    <row r="578" spans="1:20" s="364" customFormat="1" ht="15.95" customHeight="1">
      <c r="A578" s="364" t="str">
        <f t="shared" si="13"/>
        <v>LIMASSOLLIMASSOL标准所有0~999</v>
      </c>
      <c r="B578" s="720" t="s">
        <v>1442</v>
      </c>
      <c r="C578" s="720" t="s">
        <v>1442</v>
      </c>
      <c r="D578" s="721">
        <v>70</v>
      </c>
      <c r="E578" s="721">
        <v>75</v>
      </c>
      <c r="F578" s="721">
        <v>0</v>
      </c>
      <c r="G578" s="721">
        <v>0</v>
      </c>
      <c r="H578" s="720" t="s">
        <v>1052</v>
      </c>
      <c r="I578" s="720" t="s">
        <v>1053</v>
      </c>
      <c r="J578" s="720" t="s">
        <v>1254</v>
      </c>
      <c r="K578" s="720" t="s">
        <v>1069</v>
      </c>
      <c r="L578" s="649" t="s">
        <v>1055</v>
      </c>
      <c r="M578" s="722">
        <v>43586</v>
      </c>
      <c r="N578" s="649"/>
      <c r="O578" s="721">
        <v>1</v>
      </c>
      <c r="P578" s="720" t="s">
        <v>1056</v>
      </c>
      <c r="Q578" s="720" t="s">
        <v>1066</v>
      </c>
      <c r="R578" s="720"/>
      <c r="S578" s="649" t="s">
        <v>1059</v>
      </c>
      <c r="T578" s="720" t="s">
        <v>2520</v>
      </c>
    </row>
    <row r="579" spans="1:20" s="364" customFormat="1" ht="15.95" customHeight="1">
      <c r="A579" s="364" t="str">
        <f t="shared" si="13"/>
        <v>LIMOGESLE HAVRE标准所有0~999</v>
      </c>
      <c r="B579" s="720" t="s">
        <v>1457</v>
      </c>
      <c r="C579" s="720" t="s">
        <v>1111</v>
      </c>
      <c r="D579" s="721">
        <v>-10</v>
      </c>
      <c r="E579" s="721">
        <v>-5</v>
      </c>
      <c r="F579" s="721">
        <v>0</v>
      </c>
      <c r="G579" s="721">
        <v>0</v>
      </c>
      <c r="H579" s="720" t="s">
        <v>1097</v>
      </c>
      <c r="I579" s="720" t="s">
        <v>1098</v>
      </c>
      <c r="J579" s="720" t="s">
        <v>2368</v>
      </c>
      <c r="K579" s="720"/>
      <c r="L579" s="649" t="s">
        <v>1055</v>
      </c>
      <c r="M579" s="722">
        <v>43586</v>
      </c>
      <c r="N579" s="649"/>
      <c r="O579" s="721">
        <v>1</v>
      </c>
      <c r="P579" s="720" t="s">
        <v>1056</v>
      </c>
      <c r="Q579" s="720" t="s">
        <v>1057</v>
      </c>
      <c r="R579" s="720" t="s">
        <v>1058</v>
      </c>
      <c r="S579" s="649" t="s">
        <v>1059</v>
      </c>
      <c r="T579" s="720"/>
    </row>
    <row r="580" spans="1:20" s="364" customFormat="1" ht="15.95" customHeight="1">
      <c r="A580" s="364" t="str">
        <f t="shared" si="13"/>
        <v>LINDAUHAMBURG标准所有0~999</v>
      </c>
      <c r="B580" s="720" t="s">
        <v>1458</v>
      </c>
      <c r="C580" s="720" t="s">
        <v>738</v>
      </c>
      <c r="D580" s="721">
        <v>-55</v>
      </c>
      <c r="E580" s="721">
        <v>-50</v>
      </c>
      <c r="F580" s="721">
        <v>90</v>
      </c>
      <c r="G580" s="721">
        <v>0</v>
      </c>
      <c r="H580" s="720" t="s">
        <v>3930</v>
      </c>
      <c r="I580" s="720" t="s">
        <v>3931</v>
      </c>
      <c r="J580" s="720" t="s">
        <v>3932</v>
      </c>
      <c r="K580" s="720" t="s">
        <v>1178</v>
      </c>
      <c r="L580" s="649" t="s">
        <v>1055</v>
      </c>
      <c r="M580" s="722">
        <v>43586</v>
      </c>
      <c r="N580" s="649"/>
      <c r="O580" s="721">
        <v>1</v>
      </c>
      <c r="P580" s="720" t="s">
        <v>1056</v>
      </c>
      <c r="Q580" s="720" t="s">
        <v>1057</v>
      </c>
      <c r="R580" s="720" t="s">
        <v>1058</v>
      </c>
      <c r="S580" s="649" t="s">
        <v>1059</v>
      </c>
      <c r="T580" s="720" t="s">
        <v>2452</v>
      </c>
    </row>
    <row r="581" spans="1:20" s="364" customFormat="1" ht="15.95" customHeight="1">
      <c r="A581" s="364" t="str">
        <f t="shared" si="13"/>
        <v>LINZKOPER低所有0~999</v>
      </c>
      <c r="B581" s="720" t="s">
        <v>1459</v>
      </c>
      <c r="C581" s="720" t="s">
        <v>1106</v>
      </c>
      <c r="D581" s="721">
        <v>-154</v>
      </c>
      <c r="E581" s="721">
        <v>-149</v>
      </c>
      <c r="F581" s="721">
        <v>45</v>
      </c>
      <c r="G581" s="721">
        <v>0</v>
      </c>
      <c r="H581" s="720" t="s">
        <v>1112</v>
      </c>
      <c r="I581" s="720" t="s">
        <v>1107</v>
      </c>
      <c r="J581" s="720" t="s">
        <v>2788</v>
      </c>
      <c r="K581" s="720" t="s">
        <v>1218</v>
      </c>
      <c r="L581" s="649" t="s">
        <v>1055</v>
      </c>
      <c r="M581" s="722">
        <v>43586</v>
      </c>
      <c r="N581" s="649"/>
      <c r="O581" s="721">
        <v>1</v>
      </c>
      <c r="P581" s="720" t="s">
        <v>1056</v>
      </c>
      <c r="Q581" s="720" t="s">
        <v>1057</v>
      </c>
      <c r="R581" s="720" t="s">
        <v>1058</v>
      </c>
      <c r="S581" s="649" t="s">
        <v>1060</v>
      </c>
      <c r="T581" s="720" t="s">
        <v>2450</v>
      </c>
    </row>
    <row r="582" spans="1:20" s="364" customFormat="1" ht="15.95" customHeight="1">
      <c r="A582" s="364" t="str">
        <f t="shared" si="13"/>
        <v>LISBONLEIXOES标准所有0~999</v>
      </c>
      <c r="B582" s="720" t="s">
        <v>1453</v>
      </c>
      <c r="C582" s="720" t="s">
        <v>746</v>
      </c>
      <c r="D582" s="721">
        <v>-84</v>
      </c>
      <c r="E582" s="721">
        <v>-79</v>
      </c>
      <c r="F582" s="721">
        <v>0</v>
      </c>
      <c r="G582" s="721">
        <v>0</v>
      </c>
      <c r="H582" s="720" t="s">
        <v>1097</v>
      </c>
      <c r="I582" s="720" t="s">
        <v>1098</v>
      </c>
      <c r="J582" s="720" t="s">
        <v>1281</v>
      </c>
      <c r="K582" s="720" t="s">
        <v>1130</v>
      </c>
      <c r="L582" s="649" t="s">
        <v>1055</v>
      </c>
      <c r="M582" s="722">
        <v>43592</v>
      </c>
      <c r="N582" s="649"/>
      <c r="O582" s="721">
        <v>1</v>
      </c>
      <c r="P582" s="720" t="s">
        <v>1056</v>
      </c>
      <c r="Q582" s="720" t="s">
        <v>1057</v>
      </c>
      <c r="R582" s="720" t="s">
        <v>1058</v>
      </c>
      <c r="S582" s="649" t="s">
        <v>1059</v>
      </c>
      <c r="T582" s="720" t="s">
        <v>2422</v>
      </c>
    </row>
    <row r="583" spans="1:20" s="364" customFormat="1" ht="15.95" customHeight="1">
      <c r="A583" s="364" t="str">
        <f t="shared" si="13"/>
        <v>LISBONLEIXOES低所有0~999</v>
      </c>
      <c r="B583" s="720" t="s">
        <v>1453</v>
      </c>
      <c r="C583" s="720" t="s">
        <v>746</v>
      </c>
      <c r="D583" s="721">
        <v>-139</v>
      </c>
      <c r="E583" s="721">
        <v>-134</v>
      </c>
      <c r="F583" s="721">
        <v>55</v>
      </c>
      <c r="G583" s="721">
        <v>0</v>
      </c>
      <c r="H583" s="720" t="s">
        <v>1097</v>
      </c>
      <c r="I583" s="720" t="s">
        <v>1098</v>
      </c>
      <c r="J583" s="720" t="s">
        <v>1281</v>
      </c>
      <c r="K583" s="720" t="s">
        <v>1130</v>
      </c>
      <c r="L583" s="649" t="s">
        <v>1055</v>
      </c>
      <c r="M583" s="722">
        <v>43592</v>
      </c>
      <c r="N583" s="649"/>
      <c r="O583" s="721">
        <v>1</v>
      </c>
      <c r="P583" s="720" t="s">
        <v>1056</v>
      </c>
      <c r="Q583" s="720" t="s">
        <v>1057</v>
      </c>
      <c r="R583" s="720" t="s">
        <v>1058</v>
      </c>
      <c r="S583" s="649" t="s">
        <v>1060</v>
      </c>
      <c r="T583" s="720" t="s">
        <v>2421</v>
      </c>
    </row>
    <row r="584" spans="1:20" s="364" customFormat="1" ht="15.95" customHeight="1">
      <c r="A584" s="364" t="str">
        <f t="shared" si="13"/>
        <v>LISBONLISBON标准所有0~999</v>
      </c>
      <c r="B584" s="720" t="s">
        <v>1453</v>
      </c>
      <c r="C584" s="720" t="s">
        <v>1453</v>
      </c>
      <c r="D584" s="721">
        <v>-84</v>
      </c>
      <c r="E584" s="721">
        <v>-79</v>
      </c>
      <c r="F584" s="721">
        <v>0</v>
      </c>
      <c r="G584" s="721">
        <v>0</v>
      </c>
      <c r="H584" s="720" t="s">
        <v>1097</v>
      </c>
      <c r="I584" s="720" t="s">
        <v>1098</v>
      </c>
      <c r="J584" s="720" t="s">
        <v>1281</v>
      </c>
      <c r="K584" s="720" t="s">
        <v>1130</v>
      </c>
      <c r="L584" s="649" t="s">
        <v>1055</v>
      </c>
      <c r="M584" s="722">
        <v>43592</v>
      </c>
      <c r="N584" s="649"/>
      <c r="O584" s="721">
        <v>1</v>
      </c>
      <c r="P584" s="720" t="s">
        <v>1056</v>
      </c>
      <c r="Q584" s="720" t="s">
        <v>1057</v>
      </c>
      <c r="R584" s="720" t="s">
        <v>1058</v>
      </c>
      <c r="S584" s="649" t="s">
        <v>1059</v>
      </c>
      <c r="T584" s="720" t="s">
        <v>2422</v>
      </c>
    </row>
    <row r="585" spans="1:20" s="364" customFormat="1" ht="15.95" customHeight="1">
      <c r="A585" s="364" t="str">
        <f t="shared" si="13"/>
        <v>LISBONLISBON低所有0~999</v>
      </c>
      <c r="B585" s="720" t="s">
        <v>1453</v>
      </c>
      <c r="C585" s="720" t="s">
        <v>1453</v>
      </c>
      <c r="D585" s="721">
        <v>-139</v>
      </c>
      <c r="E585" s="721">
        <v>-134</v>
      </c>
      <c r="F585" s="721">
        <v>55</v>
      </c>
      <c r="G585" s="721">
        <v>0</v>
      </c>
      <c r="H585" s="720" t="s">
        <v>1097</v>
      </c>
      <c r="I585" s="720" t="s">
        <v>1098</v>
      </c>
      <c r="J585" s="720" t="s">
        <v>1281</v>
      </c>
      <c r="K585" s="720" t="s">
        <v>1130</v>
      </c>
      <c r="L585" s="649" t="s">
        <v>1055</v>
      </c>
      <c r="M585" s="722">
        <v>43592</v>
      </c>
      <c r="N585" s="649"/>
      <c r="O585" s="721">
        <v>1</v>
      </c>
      <c r="P585" s="720" t="s">
        <v>1056</v>
      </c>
      <c r="Q585" s="720" t="s">
        <v>1057</v>
      </c>
      <c r="R585" s="720" t="s">
        <v>1058</v>
      </c>
      <c r="S585" s="649" t="s">
        <v>1060</v>
      </c>
      <c r="T585" s="720" t="s">
        <v>2421</v>
      </c>
    </row>
    <row r="586" spans="1:20" s="364" customFormat="1" ht="15.95" customHeight="1">
      <c r="A586" s="364" t="str">
        <f t="shared" si="13"/>
        <v>LIVERPOOLFELIXSTOWE标准所有3~999</v>
      </c>
      <c r="B586" s="720" t="s">
        <v>1460</v>
      </c>
      <c r="C586" s="720" t="s">
        <v>1186</v>
      </c>
      <c r="D586" s="721">
        <v>-71</v>
      </c>
      <c r="E586" s="721">
        <v>-66</v>
      </c>
      <c r="F586" s="721">
        <v>0</v>
      </c>
      <c r="G586" s="721">
        <v>0</v>
      </c>
      <c r="H586" s="720" t="s">
        <v>3936</v>
      </c>
      <c r="I586" s="720" t="s">
        <v>1072</v>
      </c>
      <c r="J586" s="720" t="s">
        <v>2992</v>
      </c>
      <c r="K586" s="720" t="s">
        <v>1187</v>
      </c>
      <c r="L586" s="649" t="s">
        <v>1055</v>
      </c>
      <c r="M586" s="722">
        <v>43586</v>
      </c>
      <c r="N586" s="649"/>
      <c r="O586" s="721">
        <v>1</v>
      </c>
      <c r="P586" s="720" t="s">
        <v>1160</v>
      </c>
      <c r="Q586" s="720" t="s">
        <v>1057</v>
      </c>
      <c r="R586" s="720" t="s">
        <v>1058</v>
      </c>
      <c r="S586" s="649" t="s">
        <v>1059</v>
      </c>
      <c r="T586" s="720" t="s">
        <v>2441</v>
      </c>
    </row>
    <row r="587" spans="1:20" s="364" customFormat="1" ht="15.95" customHeight="1">
      <c r="A587" s="364" t="str">
        <f t="shared" si="13"/>
        <v>LIVERPOOLFELIXSTOWE低所有3~999</v>
      </c>
      <c r="B587" s="720" t="s">
        <v>1460</v>
      </c>
      <c r="C587" s="720" t="s">
        <v>1186</v>
      </c>
      <c r="D587" s="721">
        <v>-141</v>
      </c>
      <c r="E587" s="721">
        <v>-136</v>
      </c>
      <c r="F587" s="721">
        <v>70</v>
      </c>
      <c r="G587" s="721">
        <v>0</v>
      </c>
      <c r="H587" s="720" t="s">
        <v>3936</v>
      </c>
      <c r="I587" s="720" t="s">
        <v>1072</v>
      </c>
      <c r="J587" s="720" t="s">
        <v>2992</v>
      </c>
      <c r="K587" s="720" t="s">
        <v>1187</v>
      </c>
      <c r="L587" s="649" t="s">
        <v>1055</v>
      </c>
      <c r="M587" s="722">
        <v>43586</v>
      </c>
      <c r="N587" s="649"/>
      <c r="O587" s="721">
        <v>1</v>
      </c>
      <c r="P587" s="720" t="s">
        <v>1160</v>
      </c>
      <c r="Q587" s="720" t="s">
        <v>1057</v>
      </c>
      <c r="R587" s="720" t="s">
        <v>1058</v>
      </c>
      <c r="S587" s="649" t="s">
        <v>1060</v>
      </c>
      <c r="T587" s="720" t="s">
        <v>2443</v>
      </c>
    </row>
    <row r="588" spans="1:20" s="364" customFormat="1" ht="15.95" customHeight="1">
      <c r="A588" s="364" t="str">
        <f t="shared" si="13"/>
        <v>LIVERPOOLFELIXSTOWE低所有0~3</v>
      </c>
      <c r="B588" s="720" t="s">
        <v>1460</v>
      </c>
      <c r="C588" s="720" t="s">
        <v>1186</v>
      </c>
      <c r="D588" s="721">
        <v>-151</v>
      </c>
      <c r="E588" s="721">
        <v>-146</v>
      </c>
      <c r="F588" s="721">
        <v>70</v>
      </c>
      <c r="G588" s="721">
        <v>0</v>
      </c>
      <c r="H588" s="720" t="s">
        <v>3936</v>
      </c>
      <c r="I588" s="720" t="s">
        <v>1072</v>
      </c>
      <c r="J588" s="720" t="s">
        <v>2992</v>
      </c>
      <c r="K588" s="720" t="s">
        <v>1335</v>
      </c>
      <c r="L588" s="649" t="s">
        <v>1055</v>
      </c>
      <c r="M588" s="722">
        <v>43586</v>
      </c>
      <c r="N588" s="649"/>
      <c r="O588" s="721">
        <v>1</v>
      </c>
      <c r="P588" s="720" t="s">
        <v>1188</v>
      </c>
      <c r="Q588" s="720" t="s">
        <v>1057</v>
      </c>
      <c r="R588" s="720" t="s">
        <v>1058</v>
      </c>
      <c r="S588" s="649" t="s">
        <v>1060</v>
      </c>
      <c r="T588" s="720" t="s">
        <v>2445</v>
      </c>
    </row>
    <row r="589" spans="1:20" s="364" customFormat="1" ht="15.95" customHeight="1">
      <c r="A589" s="364" t="str">
        <f t="shared" si="13"/>
        <v>LIVERPOOLFELIXSTOWE标准所有0~3</v>
      </c>
      <c r="B589" s="720" t="s">
        <v>1460</v>
      </c>
      <c r="C589" s="720" t="s">
        <v>1186</v>
      </c>
      <c r="D589" s="721">
        <v>-81</v>
      </c>
      <c r="E589" s="721">
        <v>-76</v>
      </c>
      <c r="F589" s="721">
        <v>0</v>
      </c>
      <c r="G589" s="721">
        <v>0</v>
      </c>
      <c r="H589" s="720" t="s">
        <v>3936</v>
      </c>
      <c r="I589" s="720" t="s">
        <v>1072</v>
      </c>
      <c r="J589" s="720" t="s">
        <v>2992</v>
      </c>
      <c r="K589" s="720" t="s">
        <v>1335</v>
      </c>
      <c r="L589" s="649" t="s">
        <v>1055</v>
      </c>
      <c r="M589" s="722">
        <v>43586</v>
      </c>
      <c r="N589" s="649"/>
      <c r="O589" s="721">
        <v>1</v>
      </c>
      <c r="P589" s="720" t="s">
        <v>1188</v>
      </c>
      <c r="Q589" s="720" t="s">
        <v>1057</v>
      </c>
      <c r="R589" s="720" t="s">
        <v>1058</v>
      </c>
      <c r="S589" s="649" t="s">
        <v>1059</v>
      </c>
      <c r="T589" s="720" t="s">
        <v>2444</v>
      </c>
    </row>
    <row r="590" spans="1:20" s="364" customFormat="1" ht="15.95" customHeight="1">
      <c r="A590" s="364" t="str">
        <f t="shared" si="13"/>
        <v>LIVERPOOLSOUTHAMPTON标准所有0~3</v>
      </c>
      <c r="B590" s="720" t="s">
        <v>1460</v>
      </c>
      <c r="C590" s="720" t="s">
        <v>1189</v>
      </c>
      <c r="D590" s="721">
        <v>-81</v>
      </c>
      <c r="E590" s="721">
        <v>-76</v>
      </c>
      <c r="F590" s="721">
        <v>0</v>
      </c>
      <c r="G590" s="721">
        <v>0</v>
      </c>
      <c r="H590" s="720" t="s">
        <v>1097</v>
      </c>
      <c r="I590" s="720" t="s">
        <v>1098</v>
      </c>
      <c r="J590" s="720" t="s">
        <v>1374</v>
      </c>
      <c r="K590" s="720" t="s">
        <v>1335</v>
      </c>
      <c r="L590" s="649" t="s">
        <v>1055</v>
      </c>
      <c r="M590" s="722">
        <v>43586</v>
      </c>
      <c r="N590" s="649"/>
      <c r="O590" s="721">
        <v>1</v>
      </c>
      <c r="P590" s="720" t="s">
        <v>1188</v>
      </c>
      <c r="Q590" s="720" t="s">
        <v>1057</v>
      </c>
      <c r="R590" s="720" t="s">
        <v>1058</v>
      </c>
      <c r="S590" s="649" t="s">
        <v>1059</v>
      </c>
      <c r="T590" s="720" t="s">
        <v>2444</v>
      </c>
    </row>
    <row r="591" spans="1:20" s="364" customFormat="1" ht="15.95" customHeight="1">
      <c r="A591" s="364" t="str">
        <f t="shared" si="13"/>
        <v>LIVERPOOLSOUTHAMPTON低所有0~3</v>
      </c>
      <c r="B591" s="720" t="s">
        <v>1460</v>
      </c>
      <c r="C591" s="720" t="s">
        <v>1189</v>
      </c>
      <c r="D591" s="721">
        <v>-151</v>
      </c>
      <c r="E591" s="721">
        <v>-146</v>
      </c>
      <c r="F591" s="721">
        <v>70</v>
      </c>
      <c r="G591" s="721">
        <v>0</v>
      </c>
      <c r="H591" s="720" t="s">
        <v>1097</v>
      </c>
      <c r="I591" s="720" t="s">
        <v>1098</v>
      </c>
      <c r="J591" s="720" t="s">
        <v>1374</v>
      </c>
      <c r="K591" s="720" t="s">
        <v>1335</v>
      </c>
      <c r="L591" s="649" t="s">
        <v>1055</v>
      </c>
      <c r="M591" s="722">
        <v>43586</v>
      </c>
      <c r="N591" s="649"/>
      <c r="O591" s="721">
        <v>1</v>
      </c>
      <c r="P591" s="720" t="s">
        <v>1188</v>
      </c>
      <c r="Q591" s="720" t="s">
        <v>1057</v>
      </c>
      <c r="R591" s="720" t="s">
        <v>1058</v>
      </c>
      <c r="S591" s="649" t="s">
        <v>1060</v>
      </c>
      <c r="T591" s="649" t="s">
        <v>2445</v>
      </c>
    </row>
    <row r="592" spans="1:20" s="364" customFormat="1" ht="15.95" customHeight="1">
      <c r="A592" s="364" t="str">
        <f t="shared" si="13"/>
        <v>LIVERPOOLSOUTHAMPTON标准所有3~999</v>
      </c>
      <c r="B592" s="720" t="s">
        <v>1460</v>
      </c>
      <c r="C592" s="720" t="s">
        <v>1189</v>
      </c>
      <c r="D592" s="721">
        <v>-71</v>
      </c>
      <c r="E592" s="721">
        <v>-66</v>
      </c>
      <c r="F592" s="721">
        <v>0</v>
      </c>
      <c r="G592" s="721">
        <v>0</v>
      </c>
      <c r="H592" s="720" t="s">
        <v>1097</v>
      </c>
      <c r="I592" s="720" t="s">
        <v>1098</v>
      </c>
      <c r="J592" s="720" t="s">
        <v>1374</v>
      </c>
      <c r="K592" s="720" t="s">
        <v>1187</v>
      </c>
      <c r="L592" s="649" t="s">
        <v>1055</v>
      </c>
      <c r="M592" s="722">
        <v>43586</v>
      </c>
      <c r="N592" s="649"/>
      <c r="O592" s="721">
        <v>1</v>
      </c>
      <c r="P592" s="720" t="s">
        <v>1160</v>
      </c>
      <c r="Q592" s="720" t="s">
        <v>1057</v>
      </c>
      <c r="R592" s="720" t="s">
        <v>1058</v>
      </c>
      <c r="S592" s="649" t="s">
        <v>1059</v>
      </c>
      <c r="T592" s="649" t="s">
        <v>2441</v>
      </c>
    </row>
    <row r="593" spans="1:20" s="364" customFormat="1" ht="15.95" customHeight="1">
      <c r="A593" s="364" t="str">
        <f t="shared" si="13"/>
        <v>LIVERPOOLSOUTHAMPTON低所有3~999</v>
      </c>
      <c r="B593" s="720" t="s">
        <v>1460</v>
      </c>
      <c r="C593" s="720" t="s">
        <v>1189</v>
      </c>
      <c r="D593" s="721">
        <v>-141</v>
      </c>
      <c r="E593" s="721">
        <v>-136</v>
      </c>
      <c r="F593" s="721">
        <v>70</v>
      </c>
      <c r="G593" s="721">
        <v>0</v>
      </c>
      <c r="H593" s="720" t="s">
        <v>1097</v>
      </c>
      <c r="I593" s="720" t="s">
        <v>1098</v>
      </c>
      <c r="J593" s="720" t="s">
        <v>1374</v>
      </c>
      <c r="K593" s="720" t="s">
        <v>1187</v>
      </c>
      <c r="L593" s="649" t="s">
        <v>1055</v>
      </c>
      <c r="M593" s="722">
        <v>43586</v>
      </c>
      <c r="N593" s="649"/>
      <c r="O593" s="721">
        <v>1</v>
      </c>
      <c r="P593" s="720" t="s">
        <v>1160</v>
      </c>
      <c r="Q593" s="720" t="s">
        <v>1057</v>
      </c>
      <c r="R593" s="649" t="s">
        <v>1058</v>
      </c>
      <c r="S593" s="649" t="s">
        <v>1060</v>
      </c>
      <c r="T593" s="720" t="s">
        <v>2443</v>
      </c>
    </row>
    <row r="594" spans="1:20" s="364" customFormat="1" ht="15.95" customHeight="1">
      <c r="A594" s="364" t="str">
        <f t="shared" si="13"/>
        <v>LIVORNOGENOVA低所有0~999</v>
      </c>
      <c r="B594" s="720" t="s">
        <v>1461</v>
      </c>
      <c r="C594" s="720" t="s">
        <v>733</v>
      </c>
      <c r="D594" s="721">
        <v>-219</v>
      </c>
      <c r="E594" s="721">
        <v>-214</v>
      </c>
      <c r="F594" s="721">
        <v>70</v>
      </c>
      <c r="G594" s="721">
        <v>0</v>
      </c>
      <c r="H594" s="720" t="s">
        <v>1152</v>
      </c>
      <c r="I594" s="720" t="s">
        <v>1072</v>
      </c>
      <c r="J594" s="720" t="s">
        <v>3654</v>
      </c>
      <c r="K594" s="720" t="s">
        <v>1120</v>
      </c>
      <c r="L594" s="649" t="s">
        <v>1055</v>
      </c>
      <c r="M594" s="722">
        <v>43570</v>
      </c>
      <c r="N594" s="649"/>
      <c r="O594" s="721">
        <v>1</v>
      </c>
      <c r="P594" s="720" t="s">
        <v>1056</v>
      </c>
      <c r="Q594" s="720" t="s">
        <v>1057</v>
      </c>
      <c r="R594" s="720" t="s">
        <v>1058</v>
      </c>
      <c r="S594" s="649" t="s">
        <v>1060</v>
      </c>
      <c r="T594" s="720" t="s">
        <v>2421</v>
      </c>
    </row>
    <row r="595" spans="1:20" s="364" customFormat="1" ht="15.95" customHeight="1">
      <c r="A595" s="364" t="str">
        <f t="shared" ref="A595:A650" si="14">B595&amp;C595&amp;S595&amp;L595&amp;P595</f>
        <v>LIVORNOGENOVA标准所有0~999</v>
      </c>
      <c r="B595" s="720" t="s">
        <v>1461</v>
      </c>
      <c r="C595" s="720" t="s">
        <v>733</v>
      </c>
      <c r="D595" s="721">
        <v>-149</v>
      </c>
      <c r="E595" s="721">
        <v>-144</v>
      </c>
      <c r="F595" s="721">
        <v>0</v>
      </c>
      <c r="G595" s="721">
        <v>0</v>
      </c>
      <c r="H595" s="720" t="s">
        <v>1152</v>
      </c>
      <c r="I595" s="720" t="s">
        <v>1072</v>
      </c>
      <c r="J595" s="720" t="s">
        <v>3654</v>
      </c>
      <c r="K595" s="720" t="s">
        <v>1120</v>
      </c>
      <c r="L595" s="649" t="s">
        <v>1055</v>
      </c>
      <c r="M595" s="722">
        <v>43570</v>
      </c>
      <c r="N595" s="649"/>
      <c r="O595" s="721">
        <v>1</v>
      </c>
      <c r="P595" s="720" t="s">
        <v>1056</v>
      </c>
      <c r="Q595" s="720" t="s">
        <v>1057</v>
      </c>
      <c r="R595" s="720" t="s">
        <v>1058</v>
      </c>
      <c r="S595" s="649" t="s">
        <v>1059</v>
      </c>
      <c r="T595" s="720" t="s">
        <v>2422</v>
      </c>
    </row>
    <row r="596" spans="1:20" s="364" customFormat="1" ht="15.95" customHeight="1">
      <c r="A596" s="364" t="str">
        <f t="shared" si="14"/>
        <v>LJUBLJANAKOPER低所有0~999</v>
      </c>
      <c r="B596" s="720" t="s">
        <v>1462</v>
      </c>
      <c r="C596" s="720" t="s">
        <v>1106</v>
      </c>
      <c r="D596" s="721">
        <v>-174</v>
      </c>
      <c r="E596" s="721">
        <v>-169</v>
      </c>
      <c r="F596" s="721">
        <v>45</v>
      </c>
      <c r="G596" s="721">
        <v>0</v>
      </c>
      <c r="H596" s="720" t="s">
        <v>1112</v>
      </c>
      <c r="I596" s="720" t="s">
        <v>1107</v>
      </c>
      <c r="J596" s="720" t="s">
        <v>2788</v>
      </c>
      <c r="K596" s="720" t="s">
        <v>1164</v>
      </c>
      <c r="L596" s="649" t="s">
        <v>1055</v>
      </c>
      <c r="M596" s="722">
        <v>43586</v>
      </c>
      <c r="N596" s="649"/>
      <c r="O596" s="721">
        <v>1</v>
      </c>
      <c r="P596" s="720" t="s">
        <v>1056</v>
      </c>
      <c r="Q596" s="720" t="s">
        <v>1057</v>
      </c>
      <c r="R596" s="720" t="s">
        <v>1058</v>
      </c>
      <c r="S596" s="649" t="s">
        <v>1060</v>
      </c>
      <c r="T596" s="720" t="s">
        <v>2464</v>
      </c>
    </row>
    <row r="597" spans="1:20" s="364" customFormat="1" ht="15.95" customHeight="1">
      <c r="A597" s="364" t="str">
        <f t="shared" si="14"/>
        <v>LODZGDYNIA低所有0~999</v>
      </c>
      <c r="B597" s="720" t="s">
        <v>1463</v>
      </c>
      <c r="C597" s="720" t="s">
        <v>1222</v>
      </c>
      <c r="D597" s="721">
        <v>-120</v>
      </c>
      <c r="E597" s="721">
        <v>-115</v>
      </c>
      <c r="F597" s="721">
        <v>40</v>
      </c>
      <c r="G597" s="721">
        <v>0</v>
      </c>
      <c r="H597" s="720" t="s">
        <v>1149</v>
      </c>
      <c r="I597" s="720" t="s">
        <v>1112</v>
      </c>
      <c r="J597" s="720" t="s">
        <v>1374</v>
      </c>
      <c r="K597" s="720" t="s">
        <v>1176</v>
      </c>
      <c r="L597" s="649" t="s">
        <v>1055</v>
      </c>
      <c r="M597" s="722">
        <v>43586</v>
      </c>
      <c r="N597" s="649"/>
      <c r="O597" s="721">
        <v>1</v>
      </c>
      <c r="P597" s="720" t="s">
        <v>1056</v>
      </c>
      <c r="Q597" s="720" t="s">
        <v>1057</v>
      </c>
      <c r="R597" s="720" t="s">
        <v>1058</v>
      </c>
      <c r="S597" s="649" t="s">
        <v>1060</v>
      </c>
      <c r="T597" s="720"/>
    </row>
    <row r="598" spans="1:20" s="364" customFormat="1" ht="15.95" customHeight="1">
      <c r="A598" s="364" t="str">
        <f t="shared" si="14"/>
        <v>LODZGDYNIA标准所有0~999</v>
      </c>
      <c r="B598" s="720" t="s">
        <v>1463</v>
      </c>
      <c r="C598" s="720" t="s">
        <v>1222</v>
      </c>
      <c r="D598" s="721">
        <v>-80</v>
      </c>
      <c r="E598" s="721">
        <v>-75</v>
      </c>
      <c r="F598" s="721">
        <v>0</v>
      </c>
      <c r="G598" s="721">
        <v>0</v>
      </c>
      <c r="H598" s="720" t="s">
        <v>1149</v>
      </c>
      <c r="I598" s="720" t="s">
        <v>1112</v>
      </c>
      <c r="J598" s="720" t="s">
        <v>1374</v>
      </c>
      <c r="K598" s="720" t="s">
        <v>1176</v>
      </c>
      <c r="L598" s="649" t="s">
        <v>1055</v>
      </c>
      <c r="M598" s="722">
        <v>43586</v>
      </c>
      <c r="N598" s="649"/>
      <c r="O598" s="721">
        <v>1</v>
      </c>
      <c r="P598" s="720" t="s">
        <v>1056</v>
      </c>
      <c r="Q598" s="720" t="s">
        <v>1057</v>
      </c>
      <c r="R598" s="720" t="s">
        <v>1058</v>
      </c>
      <c r="S598" s="649" t="s">
        <v>1059</v>
      </c>
      <c r="T598" s="720"/>
    </row>
    <row r="599" spans="1:20" s="364" customFormat="1" ht="15.95" customHeight="1">
      <c r="A599" s="364" t="str">
        <f t="shared" si="14"/>
        <v>LOMELE HAVRE标准所有0~999</v>
      </c>
      <c r="B599" s="720" t="s">
        <v>1464</v>
      </c>
      <c r="C599" s="720" t="s">
        <v>1111</v>
      </c>
      <c r="D599" s="721">
        <v>229</v>
      </c>
      <c r="E599" s="721">
        <v>234</v>
      </c>
      <c r="F599" s="721">
        <v>0</v>
      </c>
      <c r="G599" s="721">
        <v>0</v>
      </c>
      <c r="H599" s="720" t="s">
        <v>1097</v>
      </c>
      <c r="I599" s="720" t="s">
        <v>1098</v>
      </c>
      <c r="J599" s="720" t="s">
        <v>2368</v>
      </c>
      <c r="K599" s="720" t="s">
        <v>1065</v>
      </c>
      <c r="L599" s="649" t="s">
        <v>1055</v>
      </c>
      <c r="M599" s="722">
        <v>43586</v>
      </c>
      <c r="N599" s="649"/>
      <c r="O599" s="721">
        <v>1</v>
      </c>
      <c r="P599" s="720" t="s">
        <v>1056</v>
      </c>
      <c r="Q599" s="720" t="s">
        <v>1066</v>
      </c>
      <c r="R599" s="720"/>
      <c r="S599" s="649" t="s">
        <v>1059</v>
      </c>
      <c r="T599" s="720" t="s">
        <v>3306</v>
      </c>
    </row>
    <row r="600" spans="1:20" s="364" customFormat="1" ht="15.95" customHeight="1">
      <c r="A600" s="364" t="str">
        <f t="shared" si="14"/>
        <v>LONDONFELIXSTOWE低所有3~999</v>
      </c>
      <c r="B600" s="720" t="s">
        <v>1465</v>
      </c>
      <c r="C600" s="720" t="s">
        <v>1186</v>
      </c>
      <c r="D600" s="721">
        <v>-141</v>
      </c>
      <c r="E600" s="721">
        <v>-136</v>
      </c>
      <c r="F600" s="721">
        <v>70</v>
      </c>
      <c r="G600" s="721">
        <v>0</v>
      </c>
      <c r="H600" s="720" t="s">
        <v>3936</v>
      </c>
      <c r="I600" s="720" t="s">
        <v>1072</v>
      </c>
      <c r="J600" s="720" t="s">
        <v>2992</v>
      </c>
      <c r="K600" s="720" t="s">
        <v>1187</v>
      </c>
      <c r="L600" s="649" t="s">
        <v>1055</v>
      </c>
      <c r="M600" s="722">
        <v>43586</v>
      </c>
      <c r="N600" s="649"/>
      <c r="O600" s="721">
        <v>1</v>
      </c>
      <c r="P600" s="720" t="s">
        <v>1160</v>
      </c>
      <c r="Q600" s="720" t="s">
        <v>1057</v>
      </c>
      <c r="R600" s="720" t="s">
        <v>1058</v>
      </c>
      <c r="S600" s="649" t="s">
        <v>1060</v>
      </c>
      <c r="T600" s="720" t="s">
        <v>2640</v>
      </c>
    </row>
    <row r="601" spans="1:20" s="364" customFormat="1" ht="15.95" customHeight="1">
      <c r="A601" s="364" t="str">
        <f t="shared" si="14"/>
        <v>LONDONFELIXSTOWE标准所有0~3</v>
      </c>
      <c r="B601" s="720" t="s">
        <v>1465</v>
      </c>
      <c r="C601" s="720" t="s">
        <v>1186</v>
      </c>
      <c r="D601" s="721">
        <v>-81</v>
      </c>
      <c r="E601" s="721">
        <v>-76</v>
      </c>
      <c r="F601" s="721">
        <v>0</v>
      </c>
      <c r="G601" s="721">
        <v>0</v>
      </c>
      <c r="H601" s="720" t="s">
        <v>3936</v>
      </c>
      <c r="I601" s="720" t="s">
        <v>1072</v>
      </c>
      <c r="J601" s="720" t="s">
        <v>2992</v>
      </c>
      <c r="K601" s="720" t="s">
        <v>1187</v>
      </c>
      <c r="L601" s="649" t="s">
        <v>1055</v>
      </c>
      <c r="M601" s="722">
        <v>43586</v>
      </c>
      <c r="N601" s="649"/>
      <c r="O601" s="721">
        <v>1</v>
      </c>
      <c r="P601" s="720" t="s">
        <v>1188</v>
      </c>
      <c r="Q601" s="720" t="s">
        <v>1057</v>
      </c>
      <c r="R601" s="720" t="s">
        <v>1058</v>
      </c>
      <c r="S601" s="649" t="s">
        <v>1059</v>
      </c>
      <c r="T601" s="720" t="s">
        <v>2639</v>
      </c>
    </row>
    <row r="602" spans="1:20" s="364" customFormat="1" ht="15.95" customHeight="1">
      <c r="A602" s="364" t="str">
        <f t="shared" si="14"/>
        <v>LONDONFELIXSTOWE低所有0~3</v>
      </c>
      <c r="B602" s="720" t="s">
        <v>1465</v>
      </c>
      <c r="C602" s="720" t="s">
        <v>1186</v>
      </c>
      <c r="D602" s="721">
        <v>-151</v>
      </c>
      <c r="E602" s="721">
        <v>-146</v>
      </c>
      <c r="F602" s="721">
        <v>70</v>
      </c>
      <c r="G602" s="721">
        <v>0</v>
      </c>
      <c r="H602" s="720" t="s">
        <v>3936</v>
      </c>
      <c r="I602" s="720" t="s">
        <v>1072</v>
      </c>
      <c r="J602" s="720" t="s">
        <v>2992</v>
      </c>
      <c r="K602" s="720" t="s">
        <v>1187</v>
      </c>
      <c r="L602" s="649" t="s">
        <v>1055</v>
      </c>
      <c r="M602" s="722">
        <v>43586</v>
      </c>
      <c r="N602" s="649"/>
      <c r="O602" s="721">
        <v>1</v>
      </c>
      <c r="P602" s="720" t="s">
        <v>1188</v>
      </c>
      <c r="Q602" s="720" t="s">
        <v>1057</v>
      </c>
      <c r="R602" s="720" t="s">
        <v>1058</v>
      </c>
      <c r="S602" s="649" t="s">
        <v>1060</v>
      </c>
      <c r="T602" s="649" t="s">
        <v>2638</v>
      </c>
    </row>
    <row r="603" spans="1:20" s="364" customFormat="1" ht="15.95" customHeight="1">
      <c r="A603" s="364" t="str">
        <f t="shared" si="14"/>
        <v>LONDONFELIXSTOWE标准所有3~999</v>
      </c>
      <c r="B603" s="720" t="s">
        <v>1465</v>
      </c>
      <c r="C603" s="720" t="s">
        <v>1186</v>
      </c>
      <c r="D603" s="721">
        <v>-71</v>
      </c>
      <c r="E603" s="721">
        <v>-66</v>
      </c>
      <c r="F603" s="721">
        <v>0</v>
      </c>
      <c r="G603" s="721">
        <v>0</v>
      </c>
      <c r="H603" s="720" t="s">
        <v>3936</v>
      </c>
      <c r="I603" s="720" t="s">
        <v>1072</v>
      </c>
      <c r="J603" s="720" t="s">
        <v>2992</v>
      </c>
      <c r="K603" s="720" t="s">
        <v>1187</v>
      </c>
      <c r="L603" s="649" t="s">
        <v>1055</v>
      </c>
      <c r="M603" s="722">
        <v>43586</v>
      </c>
      <c r="N603" s="649"/>
      <c r="O603" s="721">
        <v>1</v>
      </c>
      <c r="P603" s="720" t="s">
        <v>1160</v>
      </c>
      <c r="Q603" s="720" t="s">
        <v>1057</v>
      </c>
      <c r="R603" s="720" t="s">
        <v>1058</v>
      </c>
      <c r="S603" s="649" t="s">
        <v>1059</v>
      </c>
      <c r="T603" s="649" t="s">
        <v>2637</v>
      </c>
    </row>
    <row r="604" spans="1:20" s="364" customFormat="1" ht="15.95" customHeight="1">
      <c r="A604" s="364" t="str">
        <f t="shared" si="14"/>
        <v>LONDONSOUTHAMPTON标准所有0~3</v>
      </c>
      <c r="B604" s="720" t="s">
        <v>1465</v>
      </c>
      <c r="C604" s="720" t="s">
        <v>1189</v>
      </c>
      <c r="D604" s="721">
        <v>-81</v>
      </c>
      <c r="E604" s="721">
        <v>-76</v>
      </c>
      <c r="F604" s="721">
        <v>0</v>
      </c>
      <c r="G604" s="721">
        <v>0</v>
      </c>
      <c r="H604" s="720" t="s">
        <v>1097</v>
      </c>
      <c r="I604" s="720" t="s">
        <v>1098</v>
      </c>
      <c r="J604" s="720" t="s">
        <v>1374</v>
      </c>
      <c r="K604" s="720" t="s">
        <v>1187</v>
      </c>
      <c r="L604" s="649" t="s">
        <v>1055</v>
      </c>
      <c r="M604" s="722">
        <v>43586</v>
      </c>
      <c r="N604" s="649"/>
      <c r="O604" s="721">
        <v>1</v>
      </c>
      <c r="P604" s="720" t="s">
        <v>1188</v>
      </c>
      <c r="Q604" s="720" t="s">
        <v>1057</v>
      </c>
      <c r="R604" s="720" t="s">
        <v>1058</v>
      </c>
      <c r="S604" s="649" t="s">
        <v>1059</v>
      </c>
      <c r="T604" s="649" t="s">
        <v>2639</v>
      </c>
    </row>
    <row r="605" spans="1:20" s="364" customFormat="1" ht="15.95" customHeight="1">
      <c r="A605" s="364" t="str">
        <f t="shared" si="14"/>
        <v>LONDONSOUTHAMPTON低所有0~3</v>
      </c>
      <c r="B605" s="720" t="s">
        <v>1465</v>
      </c>
      <c r="C605" s="720" t="s">
        <v>1189</v>
      </c>
      <c r="D605" s="721">
        <v>-151</v>
      </c>
      <c r="E605" s="721">
        <v>-146</v>
      </c>
      <c r="F605" s="721">
        <v>70</v>
      </c>
      <c r="G605" s="721">
        <v>0</v>
      </c>
      <c r="H605" s="720" t="s">
        <v>1097</v>
      </c>
      <c r="I605" s="720" t="s">
        <v>1098</v>
      </c>
      <c r="J605" s="720" t="s">
        <v>1374</v>
      </c>
      <c r="K605" s="720" t="s">
        <v>1187</v>
      </c>
      <c r="L605" s="649" t="s">
        <v>1055</v>
      </c>
      <c r="M605" s="722">
        <v>43586</v>
      </c>
      <c r="N605" s="649"/>
      <c r="O605" s="721">
        <v>1</v>
      </c>
      <c r="P605" s="720" t="s">
        <v>1188</v>
      </c>
      <c r="Q605" s="720" t="s">
        <v>1057</v>
      </c>
      <c r="R605" s="720" t="s">
        <v>1058</v>
      </c>
      <c r="S605" s="649" t="s">
        <v>1060</v>
      </c>
      <c r="T605" s="649" t="s">
        <v>2638</v>
      </c>
    </row>
    <row r="606" spans="1:20" s="364" customFormat="1" ht="15.95" customHeight="1">
      <c r="A606" s="364" t="str">
        <f t="shared" si="14"/>
        <v>LONDONSOUTHAMPTON标准所有3~999</v>
      </c>
      <c r="B606" s="720" t="s">
        <v>1465</v>
      </c>
      <c r="C606" s="720" t="s">
        <v>1189</v>
      </c>
      <c r="D606" s="721">
        <v>-71</v>
      </c>
      <c r="E606" s="721">
        <v>-66</v>
      </c>
      <c r="F606" s="721">
        <v>0</v>
      </c>
      <c r="G606" s="721">
        <v>0</v>
      </c>
      <c r="H606" s="720" t="s">
        <v>1097</v>
      </c>
      <c r="I606" s="720" t="s">
        <v>1098</v>
      </c>
      <c r="J606" s="720" t="s">
        <v>1374</v>
      </c>
      <c r="K606" s="720" t="s">
        <v>1187</v>
      </c>
      <c r="L606" s="649" t="s">
        <v>1055</v>
      </c>
      <c r="M606" s="722">
        <v>43586</v>
      </c>
      <c r="N606" s="649"/>
      <c r="O606" s="721">
        <v>1</v>
      </c>
      <c r="P606" s="720" t="s">
        <v>1160</v>
      </c>
      <c r="Q606" s="720" t="s">
        <v>1057</v>
      </c>
      <c r="R606" s="720" t="s">
        <v>1058</v>
      </c>
      <c r="S606" s="649" t="s">
        <v>1059</v>
      </c>
      <c r="T606" s="649" t="s">
        <v>2637</v>
      </c>
    </row>
    <row r="607" spans="1:20" s="364" customFormat="1" ht="15.95" customHeight="1">
      <c r="A607" s="364" t="str">
        <f t="shared" si="14"/>
        <v>LONDONSOUTHAMPTON低所有3~999</v>
      </c>
      <c r="B607" s="720" t="s">
        <v>1465</v>
      </c>
      <c r="C607" s="720" t="s">
        <v>1189</v>
      </c>
      <c r="D607" s="721">
        <v>-141</v>
      </c>
      <c r="E607" s="721">
        <v>-136</v>
      </c>
      <c r="F607" s="721">
        <v>70</v>
      </c>
      <c r="G607" s="721">
        <v>0</v>
      </c>
      <c r="H607" s="720" t="s">
        <v>1097</v>
      </c>
      <c r="I607" s="720" t="s">
        <v>1098</v>
      </c>
      <c r="J607" s="720" t="s">
        <v>1374</v>
      </c>
      <c r="K607" s="720" t="s">
        <v>1187</v>
      </c>
      <c r="L607" s="649" t="s">
        <v>1055</v>
      </c>
      <c r="M607" s="722">
        <v>43586</v>
      </c>
      <c r="N607" s="649"/>
      <c r="O607" s="721">
        <v>1</v>
      </c>
      <c r="P607" s="720" t="s">
        <v>1160</v>
      </c>
      <c r="Q607" s="720" t="s">
        <v>1057</v>
      </c>
      <c r="R607" s="720" t="s">
        <v>1058</v>
      </c>
      <c r="S607" s="649" t="s">
        <v>1060</v>
      </c>
      <c r="T607" s="649" t="s">
        <v>2640</v>
      </c>
    </row>
    <row r="608" spans="1:20" s="364" customFormat="1" ht="15.95" customHeight="1">
      <c r="A608" s="364" t="str">
        <f t="shared" si="14"/>
        <v>LONG BEACH,CALONG BEACH,CA标准直客0~1</v>
      </c>
      <c r="B608" s="720" t="s">
        <v>1466</v>
      </c>
      <c r="C608" s="720" t="s">
        <v>1466</v>
      </c>
      <c r="D608" s="721">
        <v>27</v>
      </c>
      <c r="E608" s="721">
        <v>37</v>
      </c>
      <c r="F608" s="721">
        <v>0</v>
      </c>
      <c r="G608" s="721">
        <v>0</v>
      </c>
      <c r="H608" s="720" t="s">
        <v>2396</v>
      </c>
      <c r="I608" s="720" t="s">
        <v>3709</v>
      </c>
      <c r="J608" s="720" t="s">
        <v>3917</v>
      </c>
      <c r="K608" s="720" t="s">
        <v>2397</v>
      </c>
      <c r="L608" s="649" t="s">
        <v>1083</v>
      </c>
      <c r="M608" s="722">
        <v>43558</v>
      </c>
      <c r="N608" s="649"/>
      <c r="O608" s="721">
        <v>1</v>
      </c>
      <c r="P608" s="720" t="s">
        <v>1158</v>
      </c>
      <c r="Q608" s="720" t="s">
        <v>1057</v>
      </c>
      <c r="R608" s="720" t="s">
        <v>1058</v>
      </c>
      <c r="S608" s="649" t="s">
        <v>1059</v>
      </c>
      <c r="T608" s="649"/>
    </row>
    <row r="609" spans="1:20" s="364" customFormat="1" ht="15.95" customHeight="1">
      <c r="A609" s="364" t="str">
        <f t="shared" si="14"/>
        <v>LONG BEACH,CALONG BEACH,CA标准直客1~2</v>
      </c>
      <c r="B609" s="720" t="s">
        <v>1466</v>
      </c>
      <c r="C609" s="720" t="s">
        <v>1466</v>
      </c>
      <c r="D609" s="721">
        <v>32</v>
      </c>
      <c r="E609" s="721">
        <v>42</v>
      </c>
      <c r="F609" s="721">
        <v>0</v>
      </c>
      <c r="G609" s="721">
        <v>0</v>
      </c>
      <c r="H609" s="720" t="s">
        <v>2396</v>
      </c>
      <c r="I609" s="720" t="s">
        <v>3709</v>
      </c>
      <c r="J609" s="720" t="s">
        <v>3917</v>
      </c>
      <c r="K609" s="720" t="s">
        <v>2397</v>
      </c>
      <c r="L609" s="649" t="s">
        <v>1083</v>
      </c>
      <c r="M609" s="722">
        <v>43558</v>
      </c>
      <c r="N609" s="649"/>
      <c r="O609" s="721">
        <v>1</v>
      </c>
      <c r="P609" s="720" t="s">
        <v>1368</v>
      </c>
      <c r="Q609" s="720" t="s">
        <v>1057</v>
      </c>
      <c r="R609" s="720" t="s">
        <v>1058</v>
      </c>
      <c r="S609" s="649" t="s">
        <v>1059</v>
      </c>
      <c r="T609" s="649"/>
    </row>
    <row r="610" spans="1:20" s="364" customFormat="1" ht="15.95" customHeight="1">
      <c r="A610" s="364" t="str">
        <f t="shared" si="14"/>
        <v>LONG BEACH,CALONG BEACH,CA标准直客2~3</v>
      </c>
      <c r="B610" s="720" t="s">
        <v>1466</v>
      </c>
      <c r="C610" s="720" t="s">
        <v>1466</v>
      </c>
      <c r="D610" s="721">
        <v>37</v>
      </c>
      <c r="E610" s="721">
        <v>47</v>
      </c>
      <c r="F610" s="721">
        <v>0</v>
      </c>
      <c r="G610" s="721">
        <v>0</v>
      </c>
      <c r="H610" s="720" t="s">
        <v>2396</v>
      </c>
      <c r="I610" s="720" t="s">
        <v>3709</v>
      </c>
      <c r="J610" s="720" t="s">
        <v>3917</v>
      </c>
      <c r="K610" s="720" t="s">
        <v>2397</v>
      </c>
      <c r="L610" s="649" t="s">
        <v>1083</v>
      </c>
      <c r="M610" s="722">
        <v>43558</v>
      </c>
      <c r="N610" s="649"/>
      <c r="O610" s="721">
        <v>1</v>
      </c>
      <c r="P610" s="720" t="s">
        <v>1467</v>
      </c>
      <c r="Q610" s="720" t="s">
        <v>1057</v>
      </c>
      <c r="R610" s="720" t="s">
        <v>1058</v>
      </c>
      <c r="S610" s="649" t="s">
        <v>1059</v>
      </c>
      <c r="T610" s="649"/>
    </row>
    <row r="611" spans="1:20" s="364" customFormat="1" ht="15.95" customHeight="1">
      <c r="A611" s="364" t="str">
        <f t="shared" si="14"/>
        <v>LONG BEACH,CALONG BEACH,CA标准直客3~999</v>
      </c>
      <c r="B611" s="720" t="s">
        <v>1466</v>
      </c>
      <c r="C611" s="720" t="s">
        <v>1466</v>
      </c>
      <c r="D611" s="721">
        <v>47</v>
      </c>
      <c r="E611" s="721">
        <v>57</v>
      </c>
      <c r="F611" s="721">
        <v>0</v>
      </c>
      <c r="G611" s="721">
        <v>0</v>
      </c>
      <c r="H611" s="720" t="s">
        <v>2396</v>
      </c>
      <c r="I611" s="720" t="s">
        <v>3709</v>
      </c>
      <c r="J611" s="720" t="s">
        <v>3917</v>
      </c>
      <c r="K611" s="720" t="s">
        <v>2397</v>
      </c>
      <c r="L611" s="649" t="s">
        <v>1083</v>
      </c>
      <c r="M611" s="722">
        <v>43558</v>
      </c>
      <c r="N611" s="649"/>
      <c r="O611" s="721">
        <v>1</v>
      </c>
      <c r="P611" s="720" t="s">
        <v>1160</v>
      </c>
      <c r="Q611" s="720" t="s">
        <v>1057</v>
      </c>
      <c r="R611" s="720" t="s">
        <v>1058</v>
      </c>
      <c r="S611" s="649" t="s">
        <v>1059</v>
      </c>
      <c r="T611" s="649"/>
    </row>
    <row r="612" spans="1:20" s="364" customFormat="1" ht="15.95" customHeight="1">
      <c r="A612" s="364" t="str">
        <f t="shared" si="14"/>
        <v>LONG BEACH,CALONG BEACH,CA标准同行0~999</v>
      </c>
      <c r="B612" s="720" t="s">
        <v>1466</v>
      </c>
      <c r="C612" s="720" t="s">
        <v>1466</v>
      </c>
      <c r="D612" s="721">
        <v>52</v>
      </c>
      <c r="E612" s="721">
        <v>62</v>
      </c>
      <c r="F612" s="721">
        <v>0</v>
      </c>
      <c r="G612" s="721">
        <v>0</v>
      </c>
      <c r="H612" s="720" t="s">
        <v>2396</v>
      </c>
      <c r="I612" s="720" t="s">
        <v>3709</v>
      </c>
      <c r="J612" s="720" t="s">
        <v>3917</v>
      </c>
      <c r="K612" s="720" t="s">
        <v>2397</v>
      </c>
      <c r="L612" s="649" t="s">
        <v>1082</v>
      </c>
      <c r="M612" s="722">
        <v>43558</v>
      </c>
      <c r="N612" s="649"/>
      <c r="O612" s="721">
        <v>1</v>
      </c>
      <c r="P612" s="720" t="s">
        <v>1056</v>
      </c>
      <c r="Q612" s="720" t="s">
        <v>1057</v>
      </c>
      <c r="R612" s="720" t="s">
        <v>1058</v>
      </c>
      <c r="S612" s="649" t="s">
        <v>1059</v>
      </c>
      <c r="T612" s="649"/>
    </row>
    <row r="613" spans="1:20" s="364" customFormat="1" ht="15.95" customHeight="1">
      <c r="A613" s="364" t="str">
        <f t="shared" si="14"/>
        <v>LONG BEACH,CALONG BEACH,CA标准同行0~999</v>
      </c>
      <c r="B613" s="720" t="s">
        <v>1466</v>
      </c>
      <c r="C613" s="720" t="s">
        <v>1466</v>
      </c>
      <c r="D613" s="721">
        <v>75</v>
      </c>
      <c r="E613" s="721">
        <v>85</v>
      </c>
      <c r="F613" s="721">
        <v>0</v>
      </c>
      <c r="G613" s="721">
        <v>0</v>
      </c>
      <c r="H613" s="720" t="s">
        <v>1112</v>
      </c>
      <c r="I613" s="720" t="s">
        <v>1107</v>
      </c>
      <c r="J613" s="720" t="s">
        <v>1372</v>
      </c>
      <c r="K613" s="720" t="s">
        <v>1468</v>
      </c>
      <c r="L613" s="649" t="s">
        <v>1082</v>
      </c>
      <c r="M613" s="722">
        <v>43556</v>
      </c>
      <c r="N613" s="649"/>
      <c r="O613" s="721">
        <v>1</v>
      </c>
      <c r="P613" s="720" t="s">
        <v>1056</v>
      </c>
      <c r="Q613" s="720" t="s">
        <v>1057</v>
      </c>
      <c r="R613" s="720" t="s">
        <v>1058</v>
      </c>
      <c r="S613" s="649" t="s">
        <v>1059</v>
      </c>
      <c r="T613" s="649" t="s">
        <v>2437</v>
      </c>
    </row>
    <row r="614" spans="1:20" s="364" customFormat="1" ht="15.95" customHeight="1">
      <c r="A614" s="364" t="str">
        <f t="shared" si="14"/>
        <v>LONG BEACH,CALONG BEACH,CA标准直客0~999</v>
      </c>
      <c r="B614" s="720" t="s">
        <v>1466</v>
      </c>
      <c r="C614" s="720" t="s">
        <v>1466</v>
      </c>
      <c r="D614" s="721">
        <v>70</v>
      </c>
      <c r="E614" s="721">
        <v>80</v>
      </c>
      <c r="F614" s="721">
        <v>0</v>
      </c>
      <c r="G614" s="721">
        <v>0</v>
      </c>
      <c r="H614" s="720" t="s">
        <v>1112</v>
      </c>
      <c r="I614" s="720" t="s">
        <v>1107</v>
      </c>
      <c r="J614" s="720" t="s">
        <v>1372</v>
      </c>
      <c r="K614" s="720" t="s">
        <v>1468</v>
      </c>
      <c r="L614" s="649" t="s">
        <v>1083</v>
      </c>
      <c r="M614" s="722">
        <v>43556</v>
      </c>
      <c r="N614" s="649"/>
      <c r="O614" s="721">
        <v>1</v>
      </c>
      <c r="P614" s="720" t="s">
        <v>1056</v>
      </c>
      <c r="Q614" s="720" t="s">
        <v>1057</v>
      </c>
      <c r="R614" s="720" t="s">
        <v>1058</v>
      </c>
      <c r="S614" s="649" t="s">
        <v>1059</v>
      </c>
      <c r="T614" s="649" t="s">
        <v>2437</v>
      </c>
    </row>
    <row r="615" spans="1:20" s="364" customFormat="1" ht="15.95" customHeight="1">
      <c r="A615" s="364" t="str">
        <f t="shared" si="14"/>
        <v>LONG BEACH,CALONG BEACH,CA标准同行0~999</v>
      </c>
      <c r="B615" s="720" t="s">
        <v>1466</v>
      </c>
      <c r="C615" s="720" t="s">
        <v>1466</v>
      </c>
      <c r="D615" s="721">
        <v>78</v>
      </c>
      <c r="E615" s="721">
        <v>88</v>
      </c>
      <c r="F615" s="721">
        <v>0</v>
      </c>
      <c r="G615" s="721">
        <v>0</v>
      </c>
      <c r="H615" s="720" t="s">
        <v>1097</v>
      </c>
      <c r="I615" s="720" t="s">
        <v>1098</v>
      </c>
      <c r="J615" s="720" t="s">
        <v>2790</v>
      </c>
      <c r="K615" s="720" t="s">
        <v>1468</v>
      </c>
      <c r="L615" s="649" t="s">
        <v>1082</v>
      </c>
      <c r="M615" s="722">
        <v>43468</v>
      </c>
      <c r="N615" s="649"/>
      <c r="O615" s="721">
        <v>1</v>
      </c>
      <c r="P615" s="720" t="s">
        <v>1056</v>
      </c>
      <c r="Q615" s="720" t="s">
        <v>1057</v>
      </c>
      <c r="R615" s="720" t="s">
        <v>1058</v>
      </c>
      <c r="S615" s="649" t="s">
        <v>1059</v>
      </c>
      <c r="T615" s="649" t="s">
        <v>2437</v>
      </c>
    </row>
    <row r="616" spans="1:20" s="364" customFormat="1" ht="15.95" customHeight="1">
      <c r="A616" s="364" t="str">
        <f t="shared" si="14"/>
        <v>LONG BEACH,CALONG BEACH,CA标准直客0~999</v>
      </c>
      <c r="B616" s="720" t="s">
        <v>1466</v>
      </c>
      <c r="C616" s="720" t="s">
        <v>1466</v>
      </c>
      <c r="D616" s="721">
        <v>73</v>
      </c>
      <c r="E616" s="721">
        <v>83</v>
      </c>
      <c r="F616" s="721">
        <v>0</v>
      </c>
      <c r="G616" s="721">
        <v>0</v>
      </c>
      <c r="H616" s="720" t="s">
        <v>1097</v>
      </c>
      <c r="I616" s="720" t="s">
        <v>1098</v>
      </c>
      <c r="J616" s="720" t="s">
        <v>2790</v>
      </c>
      <c r="K616" s="720" t="s">
        <v>1468</v>
      </c>
      <c r="L616" s="649" t="s">
        <v>1083</v>
      </c>
      <c r="M616" s="722">
        <v>43468</v>
      </c>
      <c r="N616" s="649"/>
      <c r="O616" s="721">
        <v>1</v>
      </c>
      <c r="P616" s="720" t="s">
        <v>1056</v>
      </c>
      <c r="Q616" s="720" t="s">
        <v>1057</v>
      </c>
      <c r="R616" s="720" t="s">
        <v>1058</v>
      </c>
      <c r="S616" s="649" t="s">
        <v>1059</v>
      </c>
      <c r="T616" s="649" t="s">
        <v>2437</v>
      </c>
    </row>
    <row r="617" spans="1:20" s="364" customFormat="1" ht="15.95" customHeight="1">
      <c r="A617" s="364" t="str">
        <f t="shared" si="14"/>
        <v>LOS ANGELES,CALOS ANGELES,CA标准直客3~999</v>
      </c>
      <c r="B617" s="720" t="s">
        <v>1469</v>
      </c>
      <c r="C617" s="720" t="s">
        <v>1469</v>
      </c>
      <c r="D617" s="721">
        <v>47</v>
      </c>
      <c r="E617" s="721">
        <v>57</v>
      </c>
      <c r="F617" s="721">
        <v>0</v>
      </c>
      <c r="G617" s="721">
        <v>0</v>
      </c>
      <c r="H617" s="720" t="s">
        <v>2396</v>
      </c>
      <c r="I617" s="720" t="s">
        <v>3709</v>
      </c>
      <c r="J617" s="720" t="s">
        <v>3917</v>
      </c>
      <c r="K617" s="720" t="s">
        <v>3012</v>
      </c>
      <c r="L617" s="649" t="s">
        <v>1083</v>
      </c>
      <c r="M617" s="722">
        <v>43558</v>
      </c>
      <c r="N617" s="649"/>
      <c r="O617" s="721">
        <v>1</v>
      </c>
      <c r="P617" s="720" t="s">
        <v>1160</v>
      </c>
      <c r="Q617" s="720" t="s">
        <v>1057</v>
      </c>
      <c r="R617" s="720" t="s">
        <v>1058</v>
      </c>
      <c r="S617" s="649" t="s">
        <v>1059</v>
      </c>
      <c r="T617" s="649" t="s">
        <v>2437</v>
      </c>
    </row>
    <row r="618" spans="1:20" s="364" customFormat="1" ht="15.95" customHeight="1">
      <c r="A618" s="364" t="str">
        <f t="shared" si="14"/>
        <v>LOS ANGELES,CALOS ANGELES,CA标准同行0~999</v>
      </c>
      <c r="B618" s="720" t="s">
        <v>1469</v>
      </c>
      <c r="C618" s="720" t="s">
        <v>1469</v>
      </c>
      <c r="D618" s="721">
        <v>52</v>
      </c>
      <c r="E618" s="721">
        <v>62</v>
      </c>
      <c r="F618" s="721">
        <v>0</v>
      </c>
      <c r="G618" s="721">
        <v>0</v>
      </c>
      <c r="H618" s="720" t="s">
        <v>2396</v>
      </c>
      <c r="I618" s="720" t="s">
        <v>3709</v>
      </c>
      <c r="J618" s="720" t="s">
        <v>3917</v>
      </c>
      <c r="K618" s="720" t="s">
        <v>3012</v>
      </c>
      <c r="L618" s="649" t="s">
        <v>1082</v>
      </c>
      <c r="M618" s="722">
        <v>43558</v>
      </c>
      <c r="N618" s="649"/>
      <c r="O618" s="721">
        <v>1</v>
      </c>
      <c r="P618" s="720" t="s">
        <v>1056</v>
      </c>
      <c r="Q618" s="720" t="s">
        <v>1057</v>
      </c>
      <c r="R618" s="720" t="s">
        <v>1058</v>
      </c>
      <c r="S618" s="649" t="s">
        <v>1059</v>
      </c>
      <c r="T618" s="649" t="s">
        <v>2521</v>
      </c>
    </row>
    <row r="619" spans="1:20" s="364" customFormat="1" ht="15.95" customHeight="1">
      <c r="A619" s="364" t="str">
        <f t="shared" si="14"/>
        <v>LOS ANGELES,CALOS ANGELES,CA标准直客0~1</v>
      </c>
      <c r="B619" s="720" t="s">
        <v>1469</v>
      </c>
      <c r="C619" s="720" t="s">
        <v>1469</v>
      </c>
      <c r="D619" s="721">
        <v>27</v>
      </c>
      <c r="E619" s="721">
        <v>37</v>
      </c>
      <c r="F619" s="721">
        <v>0</v>
      </c>
      <c r="G619" s="721">
        <v>0</v>
      </c>
      <c r="H619" s="720" t="s">
        <v>2396</v>
      </c>
      <c r="I619" s="720" t="s">
        <v>3709</v>
      </c>
      <c r="J619" s="720" t="s">
        <v>3917</v>
      </c>
      <c r="K619" s="720" t="s">
        <v>3012</v>
      </c>
      <c r="L619" s="649" t="s">
        <v>1083</v>
      </c>
      <c r="M619" s="722">
        <v>43558</v>
      </c>
      <c r="N619" s="649"/>
      <c r="O619" s="721">
        <v>1</v>
      </c>
      <c r="P619" s="720" t="s">
        <v>1158</v>
      </c>
      <c r="Q619" s="720" t="s">
        <v>1057</v>
      </c>
      <c r="R619" s="720" t="s">
        <v>1058</v>
      </c>
      <c r="S619" s="649" t="s">
        <v>1059</v>
      </c>
      <c r="T619" s="720"/>
    </row>
    <row r="620" spans="1:20" s="364" customFormat="1" ht="15.95" customHeight="1">
      <c r="A620" s="364" t="str">
        <f t="shared" si="14"/>
        <v>LOS ANGELES,CALOS ANGELES,CA标准直客1~2</v>
      </c>
      <c r="B620" s="720" t="s">
        <v>1469</v>
      </c>
      <c r="C620" s="720" t="s">
        <v>1469</v>
      </c>
      <c r="D620" s="721">
        <v>32</v>
      </c>
      <c r="E620" s="721">
        <v>42</v>
      </c>
      <c r="F620" s="721">
        <v>0</v>
      </c>
      <c r="G620" s="721">
        <v>0</v>
      </c>
      <c r="H620" s="720" t="s">
        <v>2396</v>
      </c>
      <c r="I620" s="720" t="s">
        <v>3709</v>
      </c>
      <c r="J620" s="720" t="s">
        <v>3917</v>
      </c>
      <c r="K620" s="720" t="s">
        <v>3012</v>
      </c>
      <c r="L620" s="649" t="s">
        <v>1083</v>
      </c>
      <c r="M620" s="722">
        <v>43558</v>
      </c>
      <c r="N620" s="649"/>
      <c r="O620" s="721">
        <v>1</v>
      </c>
      <c r="P620" s="720" t="s">
        <v>1368</v>
      </c>
      <c r="Q620" s="720" t="s">
        <v>1057</v>
      </c>
      <c r="R620" s="720" t="s">
        <v>1058</v>
      </c>
      <c r="S620" s="649" t="s">
        <v>1059</v>
      </c>
      <c r="T620" s="720"/>
    </row>
    <row r="621" spans="1:20" s="364" customFormat="1" ht="15.95" customHeight="1">
      <c r="A621" s="364" t="str">
        <f t="shared" si="14"/>
        <v>LOS ANGELES,CALOS ANGELES,CA标准直客2~3</v>
      </c>
      <c r="B621" s="720" t="s">
        <v>1469</v>
      </c>
      <c r="C621" s="720" t="s">
        <v>1469</v>
      </c>
      <c r="D621" s="721">
        <v>37</v>
      </c>
      <c r="E621" s="721">
        <v>47</v>
      </c>
      <c r="F621" s="721">
        <v>0</v>
      </c>
      <c r="G621" s="721">
        <v>0</v>
      </c>
      <c r="H621" s="720" t="s">
        <v>2396</v>
      </c>
      <c r="I621" s="720" t="s">
        <v>3709</v>
      </c>
      <c r="J621" s="720" t="s">
        <v>3917</v>
      </c>
      <c r="K621" s="720" t="s">
        <v>3012</v>
      </c>
      <c r="L621" s="649" t="s">
        <v>1083</v>
      </c>
      <c r="M621" s="722">
        <v>43558</v>
      </c>
      <c r="N621" s="649"/>
      <c r="O621" s="721">
        <v>1</v>
      </c>
      <c r="P621" s="720" t="s">
        <v>1467</v>
      </c>
      <c r="Q621" s="720" t="s">
        <v>1057</v>
      </c>
      <c r="R621" s="720" t="s">
        <v>1058</v>
      </c>
      <c r="S621" s="649" t="s">
        <v>1059</v>
      </c>
      <c r="T621" s="720"/>
    </row>
    <row r="622" spans="1:20" s="364" customFormat="1" ht="15.95" customHeight="1">
      <c r="A622" s="364" t="str">
        <f t="shared" si="14"/>
        <v>LOS ANGELES,CALOS ANGELES,CA标准直客0~999</v>
      </c>
      <c r="B622" s="720" t="s">
        <v>1469</v>
      </c>
      <c r="C622" s="720" t="s">
        <v>1469</v>
      </c>
      <c r="D622" s="721">
        <v>70</v>
      </c>
      <c r="E622" s="721">
        <v>80</v>
      </c>
      <c r="F622" s="721">
        <v>0</v>
      </c>
      <c r="G622" s="721">
        <v>0</v>
      </c>
      <c r="H622" s="720" t="s">
        <v>1112</v>
      </c>
      <c r="I622" s="720" t="s">
        <v>1107</v>
      </c>
      <c r="J622" s="720" t="s">
        <v>1372</v>
      </c>
      <c r="K622" s="720" t="s">
        <v>1468</v>
      </c>
      <c r="L622" s="649" t="s">
        <v>1083</v>
      </c>
      <c r="M622" s="722">
        <v>43556</v>
      </c>
      <c r="N622" s="649"/>
      <c r="O622" s="721">
        <v>1</v>
      </c>
      <c r="P622" s="720" t="s">
        <v>1056</v>
      </c>
      <c r="Q622" s="720" t="s">
        <v>1057</v>
      </c>
      <c r="R622" s="720" t="s">
        <v>1058</v>
      </c>
      <c r="S622" s="649" t="s">
        <v>1059</v>
      </c>
      <c r="T622" s="720" t="s">
        <v>2437</v>
      </c>
    </row>
    <row r="623" spans="1:20" s="364" customFormat="1" ht="15.95" customHeight="1">
      <c r="A623" s="364" t="str">
        <f t="shared" si="14"/>
        <v>LOS ANGELES,CALOS ANGELES,CA标准同行0~999</v>
      </c>
      <c r="B623" s="720" t="s">
        <v>1469</v>
      </c>
      <c r="C623" s="720" t="s">
        <v>1469</v>
      </c>
      <c r="D623" s="721">
        <v>75</v>
      </c>
      <c r="E623" s="721">
        <v>85</v>
      </c>
      <c r="F623" s="721">
        <v>0</v>
      </c>
      <c r="G623" s="721">
        <v>0</v>
      </c>
      <c r="H623" s="720" t="s">
        <v>1112</v>
      </c>
      <c r="I623" s="720" t="s">
        <v>1107</v>
      </c>
      <c r="J623" s="720" t="s">
        <v>1372</v>
      </c>
      <c r="K623" s="720" t="s">
        <v>1468</v>
      </c>
      <c r="L623" s="649" t="s">
        <v>1082</v>
      </c>
      <c r="M623" s="722">
        <v>43556</v>
      </c>
      <c r="N623" s="649"/>
      <c r="O623" s="721">
        <v>1</v>
      </c>
      <c r="P623" s="720" t="s">
        <v>1056</v>
      </c>
      <c r="Q623" s="720" t="s">
        <v>1057</v>
      </c>
      <c r="R623" s="720" t="s">
        <v>1058</v>
      </c>
      <c r="S623" s="649" t="s">
        <v>1059</v>
      </c>
      <c r="T623" s="720" t="s">
        <v>2521</v>
      </c>
    </row>
    <row r="624" spans="1:20" s="364" customFormat="1" ht="15.95" customHeight="1">
      <c r="A624" s="364" t="str">
        <f t="shared" si="14"/>
        <v>LOS ANGELES,CALOS ANGELES,CA标准直客0~999</v>
      </c>
      <c r="B624" s="720" t="s">
        <v>1469</v>
      </c>
      <c r="C624" s="720" t="s">
        <v>1469</v>
      </c>
      <c r="D624" s="721">
        <v>73</v>
      </c>
      <c r="E624" s="721">
        <v>83</v>
      </c>
      <c r="F624" s="721">
        <v>0</v>
      </c>
      <c r="G624" s="721">
        <v>0</v>
      </c>
      <c r="H624" s="720" t="s">
        <v>1097</v>
      </c>
      <c r="I624" s="720" t="s">
        <v>1098</v>
      </c>
      <c r="J624" s="720" t="s">
        <v>2790</v>
      </c>
      <c r="K624" s="720" t="s">
        <v>1468</v>
      </c>
      <c r="L624" s="649" t="s">
        <v>1083</v>
      </c>
      <c r="M624" s="722">
        <v>43468</v>
      </c>
      <c r="N624" s="649"/>
      <c r="O624" s="721">
        <v>1</v>
      </c>
      <c r="P624" s="720" t="s">
        <v>1056</v>
      </c>
      <c r="Q624" s="720" t="s">
        <v>1057</v>
      </c>
      <c r="R624" s="720" t="s">
        <v>1058</v>
      </c>
      <c r="S624" s="649" t="s">
        <v>1059</v>
      </c>
      <c r="T624" s="720" t="s">
        <v>2437</v>
      </c>
    </row>
    <row r="625" spans="1:20" s="364" customFormat="1" ht="15.95" customHeight="1">
      <c r="A625" s="364" t="str">
        <f t="shared" si="14"/>
        <v>LOS ANGELES,CALOS ANGELES,CA标准同行0~999</v>
      </c>
      <c r="B625" s="720" t="s">
        <v>1469</v>
      </c>
      <c r="C625" s="720" t="s">
        <v>1469</v>
      </c>
      <c r="D625" s="721">
        <v>78</v>
      </c>
      <c r="E625" s="721">
        <v>88</v>
      </c>
      <c r="F625" s="721">
        <v>0</v>
      </c>
      <c r="G625" s="721">
        <v>0</v>
      </c>
      <c r="H625" s="720" t="s">
        <v>1097</v>
      </c>
      <c r="I625" s="720" t="s">
        <v>1098</v>
      </c>
      <c r="J625" s="720" t="s">
        <v>2790</v>
      </c>
      <c r="K625" s="720" t="s">
        <v>1468</v>
      </c>
      <c r="L625" s="649" t="s">
        <v>1082</v>
      </c>
      <c r="M625" s="722">
        <v>43468</v>
      </c>
      <c r="N625" s="649"/>
      <c r="O625" s="721">
        <v>1</v>
      </c>
      <c r="P625" s="720" t="s">
        <v>1056</v>
      </c>
      <c r="Q625" s="720" t="s">
        <v>1057</v>
      </c>
      <c r="R625" s="720" t="s">
        <v>1058</v>
      </c>
      <c r="S625" s="649" t="s">
        <v>1059</v>
      </c>
      <c r="T625" s="720" t="s">
        <v>2437</v>
      </c>
    </row>
    <row r="626" spans="1:20" s="364" customFormat="1" ht="15.95" customHeight="1">
      <c r="A626" s="364" t="str">
        <f t="shared" si="14"/>
        <v>LUANDADURBAN标准所有0~999</v>
      </c>
      <c r="B626" s="720" t="s">
        <v>1470</v>
      </c>
      <c r="C626" s="720" t="s">
        <v>1062</v>
      </c>
      <c r="D626" s="721">
        <v>248</v>
      </c>
      <c r="E626" s="721">
        <v>253</v>
      </c>
      <c r="F626" s="721">
        <v>0</v>
      </c>
      <c r="G626" s="721">
        <v>0</v>
      </c>
      <c r="H626" s="720" t="s">
        <v>1593</v>
      </c>
      <c r="I626" s="720" t="s">
        <v>1119</v>
      </c>
      <c r="J626" s="720" t="s">
        <v>3248</v>
      </c>
      <c r="K626" s="720" t="s">
        <v>1078</v>
      </c>
      <c r="L626" s="649" t="s">
        <v>1055</v>
      </c>
      <c r="M626" s="722">
        <v>43438</v>
      </c>
      <c r="N626" s="649"/>
      <c r="O626" s="721">
        <v>1</v>
      </c>
      <c r="P626" s="720" t="s">
        <v>1056</v>
      </c>
      <c r="Q626" s="720" t="s">
        <v>1066</v>
      </c>
      <c r="R626" s="720"/>
      <c r="S626" s="649" t="s">
        <v>1059</v>
      </c>
      <c r="T626" s="720" t="s">
        <v>3250</v>
      </c>
    </row>
    <row r="627" spans="1:20" s="364" customFormat="1" ht="15.95" customHeight="1">
      <c r="A627" s="364" t="str">
        <f t="shared" si="14"/>
        <v>LUBLINGDYNIA标准所有0~999</v>
      </c>
      <c r="B627" s="720" t="s">
        <v>1782</v>
      </c>
      <c r="C627" s="720" t="s">
        <v>1222</v>
      </c>
      <c r="D627" s="721">
        <v>-80</v>
      </c>
      <c r="E627" s="721">
        <v>-75</v>
      </c>
      <c r="F627" s="721">
        <v>0</v>
      </c>
      <c r="G627" s="721">
        <v>0</v>
      </c>
      <c r="H627" s="720" t="s">
        <v>1149</v>
      </c>
      <c r="I627" s="720" t="s">
        <v>1112</v>
      </c>
      <c r="J627" s="720" t="s">
        <v>1374</v>
      </c>
      <c r="K627" s="720" t="s">
        <v>1176</v>
      </c>
      <c r="L627" s="649" t="s">
        <v>1055</v>
      </c>
      <c r="M627" s="722">
        <v>43586</v>
      </c>
      <c r="N627" s="649"/>
      <c r="O627" s="721">
        <v>1</v>
      </c>
      <c r="P627" s="720" t="s">
        <v>1056</v>
      </c>
      <c r="Q627" s="720" t="s">
        <v>1057</v>
      </c>
      <c r="R627" s="720" t="s">
        <v>1058</v>
      </c>
      <c r="S627" s="649" t="s">
        <v>1059</v>
      </c>
      <c r="T627" s="720" t="s">
        <v>2422</v>
      </c>
    </row>
    <row r="628" spans="1:20" s="364" customFormat="1" ht="15.95" customHeight="1">
      <c r="A628" s="364" t="str">
        <f t="shared" si="14"/>
        <v>LUBLINGDYNIA低所有0~999</v>
      </c>
      <c r="B628" s="720" t="s">
        <v>1782</v>
      </c>
      <c r="C628" s="720" t="s">
        <v>1222</v>
      </c>
      <c r="D628" s="721">
        <v>-120</v>
      </c>
      <c r="E628" s="721">
        <v>-115</v>
      </c>
      <c r="F628" s="721">
        <v>40</v>
      </c>
      <c r="G628" s="721">
        <v>0</v>
      </c>
      <c r="H628" s="720" t="s">
        <v>1149</v>
      </c>
      <c r="I628" s="720" t="s">
        <v>1112</v>
      </c>
      <c r="J628" s="720" t="s">
        <v>1374</v>
      </c>
      <c r="K628" s="720" t="s">
        <v>1176</v>
      </c>
      <c r="L628" s="649" t="s">
        <v>1055</v>
      </c>
      <c r="M628" s="722">
        <v>43586</v>
      </c>
      <c r="N628" s="649"/>
      <c r="O628" s="721">
        <v>1</v>
      </c>
      <c r="P628" s="720" t="s">
        <v>1056</v>
      </c>
      <c r="Q628" s="720" t="s">
        <v>1057</v>
      </c>
      <c r="R628" s="720" t="s">
        <v>1058</v>
      </c>
      <c r="S628" s="649" t="s">
        <v>1060</v>
      </c>
      <c r="T628" s="720" t="s">
        <v>2421</v>
      </c>
    </row>
    <row r="629" spans="1:20" s="364" customFormat="1" ht="15.95" customHeight="1">
      <c r="A629" s="364" t="str">
        <f t="shared" si="14"/>
        <v>LUCCAGENOVA标准所有0~999</v>
      </c>
      <c r="B629" s="720" t="s">
        <v>1471</v>
      </c>
      <c r="C629" s="720" t="s">
        <v>733</v>
      </c>
      <c r="D629" s="721">
        <v>-128</v>
      </c>
      <c r="E629" s="721">
        <v>-123</v>
      </c>
      <c r="F629" s="721">
        <v>0</v>
      </c>
      <c r="G629" s="721">
        <v>0</v>
      </c>
      <c r="H629" s="720" t="s">
        <v>1152</v>
      </c>
      <c r="I629" s="720" t="s">
        <v>1072</v>
      </c>
      <c r="J629" s="720" t="s">
        <v>3654</v>
      </c>
      <c r="K629" s="720" t="s">
        <v>1120</v>
      </c>
      <c r="L629" s="649" t="s">
        <v>1055</v>
      </c>
      <c r="M629" s="722">
        <v>43570</v>
      </c>
      <c r="N629" s="649"/>
      <c r="O629" s="721">
        <v>1</v>
      </c>
      <c r="P629" s="720" t="s">
        <v>1056</v>
      </c>
      <c r="Q629" s="720" t="s">
        <v>1057</v>
      </c>
      <c r="R629" s="720" t="s">
        <v>1058</v>
      </c>
      <c r="S629" s="649" t="s">
        <v>1059</v>
      </c>
      <c r="T629" s="720"/>
    </row>
    <row r="630" spans="1:20" s="364" customFormat="1" ht="15.95" customHeight="1">
      <c r="A630" s="364" t="str">
        <f t="shared" si="14"/>
        <v>LUDWIGSHAFENHAMBURG标准所有0~999</v>
      </c>
      <c r="B630" s="720" t="s">
        <v>1472</v>
      </c>
      <c r="C630" s="720" t="s">
        <v>738</v>
      </c>
      <c r="D630" s="721">
        <v>146</v>
      </c>
      <c r="E630" s="721">
        <v>151</v>
      </c>
      <c r="F630" s="721">
        <v>90</v>
      </c>
      <c r="G630" s="721">
        <v>0</v>
      </c>
      <c r="H630" s="720" t="s">
        <v>3930</v>
      </c>
      <c r="I630" s="720" t="s">
        <v>3931</v>
      </c>
      <c r="J630" s="720" t="s">
        <v>3932</v>
      </c>
      <c r="K630" s="720" t="s">
        <v>1178</v>
      </c>
      <c r="L630" s="649" t="s">
        <v>1055</v>
      </c>
      <c r="M630" s="722">
        <v>43586</v>
      </c>
      <c r="N630" s="649"/>
      <c r="O630" s="721">
        <v>1</v>
      </c>
      <c r="P630" s="720" t="s">
        <v>1056</v>
      </c>
      <c r="Q630" s="720" t="s">
        <v>1057</v>
      </c>
      <c r="R630" s="720" t="s">
        <v>1058</v>
      </c>
      <c r="S630" s="649" t="s">
        <v>1059</v>
      </c>
      <c r="T630" s="720" t="s">
        <v>2452</v>
      </c>
    </row>
    <row r="631" spans="1:20" s="364" customFormat="1" ht="15.95" customHeight="1">
      <c r="A631" s="364" t="str">
        <f t="shared" si="14"/>
        <v>LUSAKADURBAN标准所有0~999</v>
      </c>
      <c r="B631" s="720" t="s">
        <v>1755</v>
      </c>
      <c r="C631" s="720" t="s">
        <v>1062</v>
      </c>
      <c r="D631" s="721">
        <v>225</v>
      </c>
      <c r="E631" s="721">
        <v>230</v>
      </c>
      <c r="F631" s="721">
        <v>0</v>
      </c>
      <c r="G631" s="721">
        <v>0</v>
      </c>
      <c r="H631" s="720" t="s">
        <v>1593</v>
      </c>
      <c r="I631" s="720" t="s">
        <v>1119</v>
      </c>
      <c r="J631" s="720" t="s">
        <v>3248</v>
      </c>
      <c r="K631" s="720" t="s">
        <v>1078</v>
      </c>
      <c r="L631" s="649" t="s">
        <v>1055</v>
      </c>
      <c r="M631" s="722">
        <v>43438</v>
      </c>
      <c r="N631" s="649"/>
      <c r="O631" s="721">
        <v>2</v>
      </c>
      <c r="P631" s="720" t="s">
        <v>1056</v>
      </c>
      <c r="Q631" s="720" t="s">
        <v>1066</v>
      </c>
      <c r="R631" s="720"/>
      <c r="S631" s="649" t="s">
        <v>1059</v>
      </c>
      <c r="T631" s="720" t="s">
        <v>3739</v>
      </c>
    </row>
    <row r="632" spans="1:20" s="364" customFormat="1" ht="15.95" customHeight="1">
      <c r="A632" s="364" t="str">
        <f t="shared" si="14"/>
        <v>LUXEMBOURGANTWERP低所有0~999</v>
      </c>
      <c r="B632" s="720" t="s">
        <v>3669</v>
      </c>
      <c r="C632" s="720" t="s">
        <v>1126</v>
      </c>
      <c r="D632" s="721">
        <v>127</v>
      </c>
      <c r="E632" s="721">
        <v>132</v>
      </c>
      <c r="F632" s="721">
        <v>0</v>
      </c>
      <c r="G632" s="721">
        <v>0</v>
      </c>
      <c r="H632" s="720" t="s">
        <v>1098</v>
      </c>
      <c r="I632" s="720" t="s">
        <v>1107</v>
      </c>
      <c r="J632" s="720" t="s">
        <v>3935</v>
      </c>
      <c r="K632" s="720" t="s">
        <v>1360</v>
      </c>
      <c r="L632" s="649" t="s">
        <v>1055</v>
      </c>
      <c r="M632" s="722">
        <v>43586</v>
      </c>
      <c r="N632" s="649"/>
      <c r="O632" s="721">
        <v>1</v>
      </c>
      <c r="P632" s="720" t="s">
        <v>1056</v>
      </c>
      <c r="Q632" s="720" t="s">
        <v>1057</v>
      </c>
      <c r="R632" s="720" t="s">
        <v>1058</v>
      </c>
      <c r="S632" s="649" t="s">
        <v>1060</v>
      </c>
      <c r="T632" s="720" t="s">
        <v>2602</v>
      </c>
    </row>
    <row r="633" spans="1:20" s="364" customFormat="1" ht="15.95" customHeight="1">
      <c r="A633" s="364" t="str">
        <f t="shared" si="14"/>
        <v>LVIVODESSA标准所有0~999</v>
      </c>
      <c r="B633" s="720" t="s">
        <v>1473</v>
      </c>
      <c r="C633" s="720" t="s">
        <v>1252</v>
      </c>
      <c r="D633" s="721">
        <v>77</v>
      </c>
      <c r="E633" s="721">
        <v>82</v>
      </c>
      <c r="F633" s="721">
        <v>0</v>
      </c>
      <c r="G633" s="721">
        <v>0</v>
      </c>
      <c r="H633" s="720" t="s">
        <v>1053</v>
      </c>
      <c r="I633" s="720" t="s">
        <v>1107</v>
      </c>
      <c r="J633" s="720" t="s">
        <v>2794</v>
      </c>
      <c r="K633" s="720" t="s">
        <v>1087</v>
      </c>
      <c r="L633" s="649" t="s">
        <v>1055</v>
      </c>
      <c r="M633" s="722">
        <v>43586</v>
      </c>
      <c r="N633" s="649"/>
      <c r="O633" s="721">
        <v>1</v>
      </c>
      <c r="P633" s="720" t="s">
        <v>1056</v>
      </c>
      <c r="Q633" s="720" t="s">
        <v>1057</v>
      </c>
      <c r="R633" s="720" t="s">
        <v>1058</v>
      </c>
      <c r="S633" s="649" t="s">
        <v>1059</v>
      </c>
      <c r="T633" s="720" t="s">
        <v>2468</v>
      </c>
    </row>
    <row r="634" spans="1:20" s="364" customFormat="1" ht="15.95" customHeight="1">
      <c r="A634" s="364" t="str">
        <f t="shared" si="14"/>
        <v>LYONLE HAVRE标准所有0~999</v>
      </c>
      <c r="B634" s="720" t="s">
        <v>1474</v>
      </c>
      <c r="C634" s="720" t="s">
        <v>1111</v>
      </c>
      <c r="D634" s="721">
        <v>-57</v>
      </c>
      <c r="E634" s="721">
        <v>-52</v>
      </c>
      <c r="F634" s="721">
        <v>0</v>
      </c>
      <c r="G634" s="721">
        <v>0</v>
      </c>
      <c r="H634" s="720" t="s">
        <v>1097</v>
      </c>
      <c r="I634" s="720" t="s">
        <v>1098</v>
      </c>
      <c r="J634" s="720" t="s">
        <v>2368</v>
      </c>
      <c r="K634" s="720" t="s">
        <v>1114</v>
      </c>
      <c r="L634" s="649" t="s">
        <v>1055</v>
      </c>
      <c r="M634" s="722">
        <v>43586</v>
      </c>
      <c r="N634" s="649"/>
      <c r="O634" s="721">
        <v>1</v>
      </c>
      <c r="P634" s="720" t="s">
        <v>1056</v>
      </c>
      <c r="Q634" s="720" t="s">
        <v>1057</v>
      </c>
      <c r="R634" s="720" t="s">
        <v>1058</v>
      </c>
      <c r="S634" s="649" t="s">
        <v>1059</v>
      </c>
      <c r="T634" s="720"/>
    </row>
    <row r="635" spans="1:20" s="364" customFormat="1" ht="15.95" customHeight="1">
      <c r="A635" s="364" t="str">
        <f t="shared" si="14"/>
        <v>LYTTELTONAUCKLAND标准所有0~999</v>
      </c>
      <c r="B635" s="720" t="s">
        <v>1475</v>
      </c>
      <c r="C635" s="720" t="s">
        <v>1089</v>
      </c>
      <c r="D635" s="721">
        <v>20</v>
      </c>
      <c r="E635" s="721">
        <v>25</v>
      </c>
      <c r="F635" s="721">
        <v>0</v>
      </c>
      <c r="G635" s="721">
        <v>0</v>
      </c>
      <c r="H635" s="720" t="s">
        <v>1090</v>
      </c>
      <c r="I635" s="720" t="s">
        <v>1489</v>
      </c>
      <c r="J635" s="720" t="s">
        <v>2791</v>
      </c>
      <c r="K635" s="720" t="s">
        <v>1142</v>
      </c>
      <c r="L635" s="649" t="s">
        <v>1055</v>
      </c>
      <c r="M635" s="722">
        <v>43438</v>
      </c>
      <c r="N635" s="649"/>
      <c r="O635" s="721">
        <v>1</v>
      </c>
      <c r="P635" s="720" t="s">
        <v>1056</v>
      </c>
      <c r="Q635" s="720" t="s">
        <v>1057</v>
      </c>
      <c r="R635" s="720" t="s">
        <v>1058</v>
      </c>
      <c r="S635" s="649" t="s">
        <v>1059</v>
      </c>
      <c r="T635" s="720"/>
    </row>
    <row r="636" spans="1:20" s="364" customFormat="1" ht="15.95" customHeight="1">
      <c r="A636" s="364" t="str">
        <f t="shared" si="14"/>
        <v>MACAUHONG KONG标准所有0~999</v>
      </c>
      <c r="B636" s="720" t="s">
        <v>1476</v>
      </c>
      <c r="C636" s="720" t="s">
        <v>1240</v>
      </c>
      <c r="D636" s="721">
        <v>46</v>
      </c>
      <c r="E636" s="721">
        <v>51</v>
      </c>
      <c r="F636" s="721">
        <v>0</v>
      </c>
      <c r="G636" s="721">
        <v>0</v>
      </c>
      <c r="H636" s="720" t="s">
        <v>3791</v>
      </c>
      <c r="I636" s="720" t="s">
        <v>3792</v>
      </c>
      <c r="J636" s="720" t="s">
        <v>4168</v>
      </c>
      <c r="K636" s="720" t="s">
        <v>1149</v>
      </c>
      <c r="L636" s="649" t="s">
        <v>1055</v>
      </c>
      <c r="M636" s="722">
        <v>43593</v>
      </c>
      <c r="N636" s="649"/>
      <c r="O636" s="721">
        <v>1</v>
      </c>
      <c r="P636" s="720" t="s">
        <v>1056</v>
      </c>
      <c r="Q636" s="720" t="s">
        <v>1057</v>
      </c>
      <c r="R636" s="720" t="s">
        <v>1058</v>
      </c>
      <c r="S636" s="649" t="s">
        <v>1059</v>
      </c>
      <c r="T636" s="720"/>
    </row>
    <row r="637" spans="1:20" s="364" customFormat="1" ht="15.95" customHeight="1">
      <c r="A637" s="364" t="str">
        <f t="shared" si="14"/>
        <v>MACERATAGENOVA标准所有0~999</v>
      </c>
      <c r="B637" s="720" t="s">
        <v>1477</v>
      </c>
      <c r="C637" s="720" t="s">
        <v>733</v>
      </c>
      <c r="D637" s="721">
        <v>-128</v>
      </c>
      <c r="E637" s="721">
        <v>-123</v>
      </c>
      <c r="F637" s="721">
        <v>0</v>
      </c>
      <c r="G637" s="721">
        <v>0</v>
      </c>
      <c r="H637" s="720" t="s">
        <v>1152</v>
      </c>
      <c r="I637" s="720" t="s">
        <v>1072</v>
      </c>
      <c r="J637" s="720" t="s">
        <v>3654</v>
      </c>
      <c r="K637" s="720"/>
      <c r="L637" s="649" t="s">
        <v>1055</v>
      </c>
      <c r="M637" s="722">
        <v>43570</v>
      </c>
      <c r="N637" s="649"/>
      <c r="O637" s="721">
        <v>1</v>
      </c>
      <c r="P637" s="720" t="s">
        <v>1056</v>
      </c>
      <c r="Q637" s="720" t="s">
        <v>1057</v>
      </c>
      <c r="R637" s="720" t="s">
        <v>1058</v>
      </c>
      <c r="S637" s="649" t="s">
        <v>1059</v>
      </c>
      <c r="T637" s="720"/>
    </row>
    <row r="638" spans="1:20" s="364" customFormat="1" ht="15.95" customHeight="1">
      <c r="A638" s="364" t="str">
        <f t="shared" si="14"/>
        <v>MADRASCHENNAI标准所有0~2</v>
      </c>
      <c r="B638" s="720" t="s">
        <v>1478</v>
      </c>
      <c r="C638" s="720" t="s">
        <v>1151</v>
      </c>
      <c r="D638" s="721">
        <v>-65</v>
      </c>
      <c r="E638" s="721">
        <v>-60</v>
      </c>
      <c r="F638" s="721">
        <v>0</v>
      </c>
      <c r="G638" s="721">
        <v>0</v>
      </c>
      <c r="H638" s="720" t="s">
        <v>1118</v>
      </c>
      <c r="I638" s="720" t="s">
        <v>1119</v>
      </c>
      <c r="J638" s="720" t="s">
        <v>3378</v>
      </c>
      <c r="K638" s="720" t="s">
        <v>1355</v>
      </c>
      <c r="L638" s="649" t="s">
        <v>1055</v>
      </c>
      <c r="M638" s="722">
        <v>43438</v>
      </c>
      <c r="N638" s="649"/>
      <c r="O638" s="721">
        <v>1</v>
      </c>
      <c r="P638" s="720" t="s">
        <v>1246</v>
      </c>
      <c r="Q638" s="720" t="s">
        <v>1057</v>
      </c>
      <c r="R638" s="720" t="s">
        <v>1058</v>
      </c>
      <c r="S638" s="649" t="s">
        <v>1059</v>
      </c>
      <c r="T638" s="720" t="s">
        <v>2523</v>
      </c>
    </row>
    <row r="639" spans="1:20" s="364" customFormat="1" ht="15.95" customHeight="1">
      <c r="A639" s="364" t="str">
        <f t="shared" si="14"/>
        <v>MADRASCHENNAI标准所有2~999</v>
      </c>
      <c r="B639" s="720" t="s">
        <v>1478</v>
      </c>
      <c r="C639" s="720" t="s">
        <v>1151</v>
      </c>
      <c r="D639" s="721">
        <v>-60</v>
      </c>
      <c r="E639" s="721">
        <v>-55</v>
      </c>
      <c r="F639" s="721">
        <v>0</v>
      </c>
      <c r="G639" s="721">
        <v>0</v>
      </c>
      <c r="H639" s="720" t="s">
        <v>1118</v>
      </c>
      <c r="I639" s="720" t="s">
        <v>1119</v>
      </c>
      <c r="J639" s="720" t="s">
        <v>3378</v>
      </c>
      <c r="K639" s="720" t="s">
        <v>1355</v>
      </c>
      <c r="L639" s="649" t="s">
        <v>1055</v>
      </c>
      <c r="M639" s="722">
        <v>43438</v>
      </c>
      <c r="N639" s="649"/>
      <c r="O639" s="721">
        <v>1</v>
      </c>
      <c r="P639" s="720" t="s">
        <v>1247</v>
      </c>
      <c r="Q639" s="720" t="s">
        <v>1057</v>
      </c>
      <c r="R639" s="720" t="s">
        <v>1058</v>
      </c>
      <c r="S639" s="649" t="s">
        <v>1059</v>
      </c>
      <c r="T639" s="720" t="s">
        <v>2522</v>
      </c>
    </row>
    <row r="640" spans="1:20" s="364" customFormat="1" ht="15.95" customHeight="1">
      <c r="A640" s="364" t="str">
        <f t="shared" si="14"/>
        <v>MADRIDVALENCIA低所有0~999</v>
      </c>
      <c r="B640" s="720" t="s">
        <v>1479</v>
      </c>
      <c r="C640" s="720" t="s">
        <v>1096</v>
      </c>
      <c r="D640" s="721">
        <v>-211</v>
      </c>
      <c r="E640" s="721">
        <v>-206</v>
      </c>
      <c r="F640" s="721">
        <v>70</v>
      </c>
      <c r="G640" s="721">
        <v>0</v>
      </c>
      <c r="H640" s="720" t="s">
        <v>1097</v>
      </c>
      <c r="I640" s="720" t="s">
        <v>1098</v>
      </c>
      <c r="J640" s="720" t="s">
        <v>3802</v>
      </c>
      <c r="K640" s="720" t="s">
        <v>1178</v>
      </c>
      <c r="L640" s="649" t="s">
        <v>1055</v>
      </c>
      <c r="M640" s="722">
        <v>43570</v>
      </c>
      <c r="N640" s="649"/>
      <c r="O640" s="721">
        <v>1</v>
      </c>
      <c r="P640" s="720" t="s">
        <v>1056</v>
      </c>
      <c r="Q640" s="720" t="s">
        <v>1057</v>
      </c>
      <c r="R640" s="720" t="s">
        <v>1058</v>
      </c>
      <c r="S640" s="649" t="s">
        <v>1060</v>
      </c>
      <c r="T640" s="720" t="s">
        <v>2421</v>
      </c>
    </row>
    <row r="641" spans="1:20" s="364" customFormat="1" ht="15.95" customHeight="1">
      <c r="A641" s="364" t="str">
        <f t="shared" si="14"/>
        <v>MADRIDVALENCIA标准所有0~999</v>
      </c>
      <c r="B641" s="720" t="s">
        <v>1479</v>
      </c>
      <c r="C641" s="720" t="s">
        <v>1096</v>
      </c>
      <c r="D641" s="721">
        <v>-141</v>
      </c>
      <c r="E641" s="721">
        <v>-136</v>
      </c>
      <c r="F641" s="721">
        <v>0</v>
      </c>
      <c r="G641" s="721">
        <v>0</v>
      </c>
      <c r="H641" s="720" t="s">
        <v>1097</v>
      </c>
      <c r="I641" s="720" t="s">
        <v>1098</v>
      </c>
      <c r="J641" s="720" t="s">
        <v>3802</v>
      </c>
      <c r="K641" s="720" t="s">
        <v>1178</v>
      </c>
      <c r="L641" s="649" t="s">
        <v>1055</v>
      </c>
      <c r="M641" s="722">
        <v>43570</v>
      </c>
      <c r="N641" s="649"/>
      <c r="O641" s="721">
        <v>1</v>
      </c>
      <c r="P641" s="720" t="s">
        <v>1056</v>
      </c>
      <c r="Q641" s="720" t="s">
        <v>1057</v>
      </c>
      <c r="R641" s="720" t="s">
        <v>1058</v>
      </c>
      <c r="S641" s="649" t="s">
        <v>1059</v>
      </c>
      <c r="T641" s="720" t="s">
        <v>2422</v>
      </c>
    </row>
    <row r="642" spans="1:20" s="364" customFormat="1" ht="15.95" customHeight="1">
      <c r="A642" s="364" t="str">
        <f t="shared" si="14"/>
        <v>MAHEPORT LOUIS标准所有0~999</v>
      </c>
      <c r="B642" s="720" t="s">
        <v>1480</v>
      </c>
      <c r="C642" s="720" t="s">
        <v>1602</v>
      </c>
      <c r="D642" s="721">
        <v>180</v>
      </c>
      <c r="E642" s="721">
        <v>185</v>
      </c>
      <c r="F642" s="721">
        <v>0</v>
      </c>
      <c r="G642" s="721">
        <v>0</v>
      </c>
      <c r="H642" s="720" t="s">
        <v>1098</v>
      </c>
      <c r="I642" s="720" t="s">
        <v>1107</v>
      </c>
      <c r="J642" s="720" t="s">
        <v>1108</v>
      </c>
      <c r="K642" s="720" t="s">
        <v>1078</v>
      </c>
      <c r="L642" s="649" t="s">
        <v>1055</v>
      </c>
      <c r="M642" s="722">
        <v>43438</v>
      </c>
      <c r="N642" s="649"/>
      <c r="O642" s="721">
        <v>1</v>
      </c>
      <c r="P642" s="720" t="s">
        <v>1056</v>
      </c>
      <c r="Q642" s="720" t="s">
        <v>1057</v>
      </c>
      <c r="R642" s="720" t="s">
        <v>1058</v>
      </c>
      <c r="S642" s="649" t="s">
        <v>1059</v>
      </c>
      <c r="T642" s="720"/>
    </row>
    <row r="643" spans="1:20" s="364" customFormat="1" ht="15.95" customHeight="1">
      <c r="A643" s="364" t="str">
        <f t="shared" si="14"/>
        <v>MAHESINGAPORE标准所有0~999</v>
      </c>
      <c r="B643" s="720" t="s">
        <v>1480</v>
      </c>
      <c r="C643" s="720" t="s">
        <v>668</v>
      </c>
      <c r="D643" s="721">
        <v>210</v>
      </c>
      <c r="E643" s="721">
        <v>215</v>
      </c>
      <c r="F643" s="721">
        <v>0</v>
      </c>
      <c r="G643" s="721">
        <v>0</v>
      </c>
      <c r="H643" s="720" t="s">
        <v>2802</v>
      </c>
      <c r="I643" s="720" t="s">
        <v>3705</v>
      </c>
      <c r="J643" s="720" t="s">
        <v>3018</v>
      </c>
      <c r="K643" s="720" t="s">
        <v>1255</v>
      </c>
      <c r="L643" s="649" t="s">
        <v>1055</v>
      </c>
      <c r="M643" s="722">
        <v>43435</v>
      </c>
      <c r="N643" s="649"/>
      <c r="O643" s="721">
        <v>1</v>
      </c>
      <c r="P643" s="720" t="s">
        <v>1056</v>
      </c>
      <c r="Q643" s="720" t="s">
        <v>1057</v>
      </c>
      <c r="R643" s="720" t="s">
        <v>1058</v>
      </c>
      <c r="S643" s="649" t="s">
        <v>1059</v>
      </c>
      <c r="T643" s="720" t="s">
        <v>2440</v>
      </c>
    </row>
    <row r="644" spans="1:20" s="364" customFormat="1" ht="15.95" customHeight="1">
      <c r="A644" s="364" t="str">
        <f t="shared" si="14"/>
        <v>MAHESINGAPORE标准所有0~999</v>
      </c>
      <c r="B644" s="720" t="s">
        <v>1480</v>
      </c>
      <c r="C644" s="720" t="s">
        <v>668</v>
      </c>
      <c r="D644" s="721">
        <v>210</v>
      </c>
      <c r="E644" s="721">
        <v>215</v>
      </c>
      <c r="F644" s="721">
        <v>0</v>
      </c>
      <c r="G644" s="721">
        <v>0</v>
      </c>
      <c r="H644" s="720" t="s">
        <v>2802</v>
      </c>
      <c r="I644" s="720" t="s">
        <v>3626</v>
      </c>
      <c r="J644" s="720" t="s">
        <v>3018</v>
      </c>
      <c r="K644" s="720" t="s">
        <v>1255</v>
      </c>
      <c r="L644" s="649" t="s">
        <v>1055</v>
      </c>
      <c r="M644" s="722">
        <v>43394</v>
      </c>
      <c r="N644" s="649"/>
      <c r="O644" s="721">
        <v>1</v>
      </c>
      <c r="P644" s="720" t="s">
        <v>1056</v>
      </c>
      <c r="Q644" s="720" t="s">
        <v>1057</v>
      </c>
      <c r="R644" s="720" t="s">
        <v>1058</v>
      </c>
      <c r="S644" s="649" t="s">
        <v>1059</v>
      </c>
      <c r="T644" s="720" t="s">
        <v>2440</v>
      </c>
    </row>
    <row r="645" spans="1:20" s="364" customFormat="1" ht="15.95" customHeight="1">
      <c r="A645" s="364" t="str">
        <f t="shared" si="14"/>
        <v>MAIZURUBUSAN标准所有0~999</v>
      </c>
      <c r="B645" s="720" t="s">
        <v>1481</v>
      </c>
      <c r="C645" s="720" t="s">
        <v>1093</v>
      </c>
      <c r="D645" s="721">
        <v>55</v>
      </c>
      <c r="E645" s="721">
        <v>60</v>
      </c>
      <c r="F645" s="721">
        <v>0</v>
      </c>
      <c r="G645" s="721">
        <v>0</v>
      </c>
      <c r="H645" s="720" t="s">
        <v>1094</v>
      </c>
      <c r="I645" s="720" t="s">
        <v>3625</v>
      </c>
      <c r="J645" s="720" t="s">
        <v>2782</v>
      </c>
      <c r="K645" s="720" t="s">
        <v>1095</v>
      </c>
      <c r="L645" s="649" t="s">
        <v>1055</v>
      </c>
      <c r="M645" s="722">
        <v>43435</v>
      </c>
      <c r="N645" s="649"/>
      <c r="O645" s="721">
        <v>5</v>
      </c>
      <c r="P645" s="720" t="s">
        <v>1056</v>
      </c>
      <c r="Q645" s="720" t="s">
        <v>1057</v>
      </c>
      <c r="R645" s="720" t="s">
        <v>1058</v>
      </c>
      <c r="S645" s="649" t="s">
        <v>1059</v>
      </c>
      <c r="T645" s="720" t="s">
        <v>2693</v>
      </c>
    </row>
    <row r="646" spans="1:20" s="364" customFormat="1" ht="15.95" customHeight="1">
      <c r="A646" s="364" t="str">
        <f t="shared" si="14"/>
        <v>MALADZYECHNAHAMBURG标准所有0~999</v>
      </c>
      <c r="B646" s="720" t="s">
        <v>3393</v>
      </c>
      <c r="C646" s="720" t="s">
        <v>738</v>
      </c>
      <c r="D646" s="721">
        <v>176</v>
      </c>
      <c r="E646" s="721">
        <v>181</v>
      </c>
      <c r="F646" s="721">
        <v>0</v>
      </c>
      <c r="G646" s="721">
        <v>0</v>
      </c>
      <c r="H646" s="720" t="s">
        <v>3930</v>
      </c>
      <c r="I646" s="720" t="s">
        <v>3931</v>
      </c>
      <c r="J646" s="720" t="s">
        <v>3932</v>
      </c>
      <c r="K646" s="720" t="s">
        <v>1087</v>
      </c>
      <c r="L646" s="649" t="s">
        <v>1055</v>
      </c>
      <c r="M646" s="722">
        <v>43586</v>
      </c>
      <c r="N646" s="649"/>
      <c r="O646" s="721">
        <v>1</v>
      </c>
      <c r="P646" s="720" t="s">
        <v>1056</v>
      </c>
      <c r="Q646" s="720" t="s">
        <v>1066</v>
      </c>
      <c r="R646" s="720"/>
      <c r="S646" s="649" t="s">
        <v>1059</v>
      </c>
      <c r="T646" s="720" t="s">
        <v>3388</v>
      </c>
    </row>
    <row r="647" spans="1:20" s="364" customFormat="1" ht="15.95" customHeight="1">
      <c r="A647" s="364" t="str">
        <f t="shared" si="14"/>
        <v>MALAGAVALENCIA标准所有0~999</v>
      </c>
      <c r="B647" s="720" t="s">
        <v>1482</v>
      </c>
      <c r="C647" s="720" t="s">
        <v>1096</v>
      </c>
      <c r="D647" s="721">
        <v>-97</v>
      </c>
      <c r="E647" s="721">
        <v>-92</v>
      </c>
      <c r="F647" s="721">
        <v>0</v>
      </c>
      <c r="G647" s="721">
        <v>0</v>
      </c>
      <c r="H647" s="720" t="s">
        <v>1097</v>
      </c>
      <c r="I647" s="720" t="s">
        <v>1098</v>
      </c>
      <c r="J647" s="720" t="s">
        <v>3802</v>
      </c>
      <c r="K647" s="720" t="s">
        <v>1178</v>
      </c>
      <c r="L647" s="649" t="s">
        <v>1055</v>
      </c>
      <c r="M647" s="722">
        <v>43570</v>
      </c>
      <c r="N647" s="649"/>
      <c r="O647" s="721">
        <v>1</v>
      </c>
      <c r="P647" s="720" t="s">
        <v>1056</v>
      </c>
      <c r="Q647" s="720" t="s">
        <v>1057</v>
      </c>
      <c r="R647" s="720" t="s">
        <v>1058</v>
      </c>
      <c r="S647" s="649" t="s">
        <v>1059</v>
      </c>
      <c r="T647" s="720"/>
    </row>
    <row r="648" spans="1:20" s="364" customFormat="1" ht="15.95" customHeight="1">
      <c r="A648" s="364" t="str">
        <f t="shared" si="14"/>
        <v>MALECOLOMBO标准所有0~999</v>
      </c>
      <c r="B648" s="720" t="s">
        <v>1483</v>
      </c>
      <c r="C648" s="720" t="s">
        <v>1263</v>
      </c>
      <c r="D648" s="721">
        <v>141</v>
      </c>
      <c r="E648" s="721">
        <v>146</v>
      </c>
      <c r="F648" s="721">
        <v>0</v>
      </c>
      <c r="G648" s="721">
        <v>0</v>
      </c>
      <c r="H648" s="720" t="s">
        <v>1133</v>
      </c>
      <c r="I648" s="720" t="s">
        <v>3645</v>
      </c>
      <c r="J648" s="720" t="s">
        <v>2726</v>
      </c>
      <c r="K648" s="720" t="s">
        <v>1081</v>
      </c>
      <c r="L648" s="649" t="s">
        <v>1055</v>
      </c>
      <c r="M648" s="722">
        <v>43438</v>
      </c>
      <c r="N648" s="649"/>
      <c r="O648" s="721">
        <v>1</v>
      </c>
      <c r="P648" s="720" t="s">
        <v>1056</v>
      </c>
      <c r="Q648" s="720" t="s">
        <v>1066</v>
      </c>
      <c r="R648" s="720"/>
      <c r="S648" s="649" t="s">
        <v>1059</v>
      </c>
      <c r="T648" s="720" t="s">
        <v>2524</v>
      </c>
    </row>
    <row r="649" spans="1:20" s="364" customFormat="1" ht="15.95" customHeight="1">
      <c r="A649" s="364" t="str">
        <f t="shared" si="14"/>
        <v>MALMOGOTHENBURG低所有0~999</v>
      </c>
      <c r="B649" s="720" t="s">
        <v>1484</v>
      </c>
      <c r="C649" s="720" t="s">
        <v>1337</v>
      </c>
      <c r="D649" s="721">
        <v>-126</v>
      </c>
      <c r="E649" s="721">
        <v>-121</v>
      </c>
      <c r="F649" s="721">
        <v>100</v>
      </c>
      <c r="G649" s="721">
        <v>0</v>
      </c>
      <c r="H649" s="720" t="s">
        <v>1107</v>
      </c>
      <c r="I649" s="720" t="s">
        <v>1097</v>
      </c>
      <c r="J649" s="720" t="s">
        <v>2645</v>
      </c>
      <c r="K649" s="720" t="s">
        <v>1360</v>
      </c>
      <c r="L649" s="649" t="s">
        <v>1055</v>
      </c>
      <c r="M649" s="722">
        <v>43586</v>
      </c>
      <c r="N649" s="649"/>
      <c r="O649" s="721">
        <v>1</v>
      </c>
      <c r="P649" s="720" t="s">
        <v>1056</v>
      </c>
      <c r="Q649" s="720" t="s">
        <v>1057</v>
      </c>
      <c r="R649" s="720" t="s">
        <v>1058</v>
      </c>
      <c r="S649" s="649" t="s">
        <v>1060</v>
      </c>
      <c r="T649" s="720" t="s">
        <v>3400</v>
      </c>
    </row>
    <row r="650" spans="1:20" s="364" customFormat="1" ht="15.95" customHeight="1">
      <c r="A650" s="364" t="str">
        <f t="shared" si="14"/>
        <v>MALMOGOTHENBURG标准所有0~999</v>
      </c>
      <c r="B650" s="720" t="s">
        <v>1484</v>
      </c>
      <c r="C650" s="720" t="s">
        <v>1337</v>
      </c>
      <c r="D650" s="721">
        <v>-26</v>
      </c>
      <c r="E650" s="721">
        <v>-21</v>
      </c>
      <c r="F650" s="721">
        <v>0</v>
      </c>
      <c r="G650" s="721">
        <v>0</v>
      </c>
      <c r="H650" s="720" t="s">
        <v>1107</v>
      </c>
      <c r="I650" s="720" t="s">
        <v>1097</v>
      </c>
      <c r="J650" s="720" t="s">
        <v>2645</v>
      </c>
      <c r="K650" s="720" t="s">
        <v>1360</v>
      </c>
      <c r="L650" s="649" t="s">
        <v>1055</v>
      </c>
      <c r="M650" s="722">
        <v>43586</v>
      </c>
      <c r="N650" s="649"/>
      <c r="O650" s="721">
        <v>1</v>
      </c>
      <c r="P650" s="720" t="s">
        <v>1056</v>
      </c>
      <c r="Q650" s="720" t="s">
        <v>1057</v>
      </c>
      <c r="R650" s="720" t="s">
        <v>1058</v>
      </c>
      <c r="S650" s="649" t="s">
        <v>1059</v>
      </c>
      <c r="T650" s="720" t="s">
        <v>3399</v>
      </c>
    </row>
    <row r="651" spans="1:20" s="364" customFormat="1" ht="15.95" customHeight="1">
      <c r="A651" s="364" t="str">
        <f t="shared" ref="A651:A704" si="15">B651&amp;C651&amp;S651&amp;L651&amp;P651</f>
        <v>MANAGUAGUATEMALA CITY标准所有0~999</v>
      </c>
      <c r="B651" s="720" t="s">
        <v>1485</v>
      </c>
      <c r="C651" s="720" t="s">
        <v>1076</v>
      </c>
      <c r="D651" s="721">
        <v>188</v>
      </c>
      <c r="E651" s="721">
        <v>198</v>
      </c>
      <c r="F651" s="721">
        <v>40</v>
      </c>
      <c r="G651" s="721">
        <v>0</v>
      </c>
      <c r="H651" s="720" t="s">
        <v>1071</v>
      </c>
      <c r="I651" s="720" t="s">
        <v>1072</v>
      </c>
      <c r="J651" s="720" t="s">
        <v>2992</v>
      </c>
      <c r="K651" s="720" t="s">
        <v>1136</v>
      </c>
      <c r="L651" s="649" t="s">
        <v>1055</v>
      </c>
      <c r="M651" s="722">
        <v>43570</v>
      </c>
      <c r="N651" s="649"/>
      <c r="O651" s="721">
        <v>1</v>
      </c>
      <c r="P651" s="720" t="s">
        <v>1056</v>
      </c>
      <c r="Q651" s="720" t="s">
        <v>1057</v>
      </c>
      <c r="R651" s="720" t="s">
        <v>1074</v>
      </c>
      <c r="S651" s="649" t="s">
        <v>1059</v>
      </c>
      <c r="T651" s="649" t="s">
        <v>2424</v>
      </c>
    </row>
    <row r="652" spans="1:20" s="364" customFormat="1" ht="15.95" customHeight="1">
      <c r="A652" s="364" t="str">
        <f t="shared" si="15"/>
        <v>MANAGUACOLON FREE ZONE标准所有0~999</v>
      </c>
      <c r="B652" s="720" t="s">
        <v>1485</v>
      </c>
      <c r="C652" s="720" t="s">
        <v>732</v>
      </c>
      <c r="D652" s="721">
        <v>188</v>
      </c>
      <c r="E652" s="721">
        <v>198</v>
      </c>
      <c r="F652" s="721">
        <v>40</v>
      </c>
      <c r="G652" s="721">
        <v>0</v>
      </c>
      <c r="H652" s="720" t="s">
        <v>1149</v>
      </c>
      <c r="I652" s="720" t="s">
        <v>1112</v>
      </c>
      <c r="J652" s="720" t="s">
        <v>3093</v>
      </c>
      <c r="K652" s="720" t="s">
        <v>1120</v>
      </c>
      <c r="L652" s="649" t="s">
        <v>1055</v>
      </c>
      <c r="M652" s="722">
        <v>43570</v>
      </c>
      <c r="N652" s="649"/>
      <c r="O652" s="721">
        <v>1</v>
      </c>
      <c r="P652" s="720" t="s">
        <v>1056</v>
      </c>
      <c r="Q652" s="720" t="s">
        <v>1057</v>
      </c>
      <c r="R652" s="720" t="s">
        <v>1074</v>
      </c>
      <c r="S652" s="649" t="s">
        <v>1059</v>
      </c>
      <c r="T652" s="720" t="s">
        <v>2424</v>
      </c>
    </row>
    <row r="653" spans="1:20" s="364" customFormat="1" ht="15.95" customHeight="1">
      <c r="A653" s="364" t="str">
        <f t="shared" si="15"/>
        <v>MANAGUASAN JOSE标准所有0~999</v>
      </c>
      <c r="B653" s="720" t="s">
        <v>1485</v>
      </c>
      <c r="C653" s="720" t="s">
        <v>731</v>
      </c>
      <c r="D653" s="721">
        <v>192</v>
      </c>
      <c r="E653" s="721">
        <v>202</v>
      </c>
      <c r="F653" s="721">
        <v>40</v>
      </c>
      <c r="G653" s="721">
        <v>0</v>
      </c>
      <c r="H653" s="720" t="s">
        <v>1149</v>
      </c>
      <c r="I653" s="720" t="s">
        <v>1112</v>
      </c>
      <c r="J653" s="720" t="s">
        <v>3179</v>
      </c>
      <c r="K653" s="720" t="s">
        <v>1078</v>
      </c>
      <c r="L653" s="649" t="s">
        <v>1055</v>
      </c>
      <c r="M653" s="722">
        <v>43570</v>
      </c>
      <c r="N653" s="649"/>
      <c r="O653" s="721">
        <v>1</v>
      </c>
      <c r="P653" s="720" t="s">
        <v>1056</v>
      </c>
      <c r="Q653" s="720" t="s">
        <v>1057</v>
      </c>
      <c r="R653" s="720" t="s">
        <v>1074</v>
      </c>
      <c r="S653" s="649" t="s">
        <v>1059</v>
      </c>
      <c r="T653" s="649" t="s">
        <v>2424</v>
      </c>
    </row>
    <row r="654" spans="1:20" s="364" customFormat="1" ht="15.95" customHeight="1">
      <c r="A654" s="364" t="str">
        <f t="shared" si="15"/>
        <v>MANAUSMIAMI,FL标准所有0~999</v>
      </c>
      <c r="B654" s="720" t="s">
        <v>1486</v>
      </c>
      <c r="C654" s="720" t="s">
        <v>384</v>
      </c>
      <c r="D654" s="721">
        <v>265</v>
      </c>
      <c r="E654" s="721">
        <v>265</v>
      </c>
      <c r="F654" s="721">
        <v>0</v>
      </c>
      <c r="G654" s="721">
        <v>0</v>
      </c>
      <c r="H654" s="720" t="s">
        <v>1107</v>
      </c>
      <c r="I654" s="720" t="s">
        <v>1097</v>
      </c>
      <c r="J654" s="720" t="s">
        <v>2789</v>
      </c>
      <c r="K654" s="720" t="s">
        <v>1073</v>
      </c>
      <c r="L654" s="649" t="s">
        <v>1055</v>
      </c>
      <c r="M654" s="722">
        <v>43527</v>
      </c>
      <c r="N654" s="649"/>
      <c r="O654" s="721">
        <v>1</v>
      </c>
      <c r="P654" s="720" t="s">
        <v>1056</v>
      </c>
      <c r="Q654" s="720" t="s">
        <v>1057</v>
      </c>
      <c r="R654" s="720" t="s">
        <v>1058</v>
      </c>
      <c r="S654" s="649" t="s">
        <v>1059</v>
      </c>
      <c r="T654" s="649" t="s">
        <v>2437</v>
      </c>
    </row>
    <row r="655" spans="1:20" s="364" customFormat="1" ht="15.95" customHeight="1">
      <c r="A655" s="364" t="str">
        <f t="shared" si="15"/>
        <v>MANCHESTERFELIXSTOWE标准所有3~999</v>
      </c>
      <c r="B655" s="720" t="s">
        <v>1487</v>
      </c>
      <c r="C655" s="720" t="s">
        <v>1186</v>
      </c>
      <c r="D655" s="721">
        <v>-71</v>
      </c>
      <c r="E655" s="721">
        <v>-66</v>
      </c>
      <c r="F655" s="721">
        <v>0</v>
      </c>
      <c r="G655" s="721">
        <v>0</v>
      </c>
      <c r="H655" s="720" t="s">
        <v>3936</v>
      </c>
      <c r="I655" s="720" t="s">
        <v>1072</v>
      </c>
      <c r="J655" s="720" t="s">
        <v>2992</v>
      </c>
      <c r="K655" s="720" t="s">
        <v>1142</v>
      </c>
      <c r="L655" s="649" t="s">
        <v>1055</v>
      </c>
      <c r="M655" s="722">
        <v>43586</v>
      </c>
      <c r="N655" s="649"/>
      <c r="O655" s="721">
        <v>1</v>
      </c>
      <c r="P655" s="720" t="s">
        <v>1160</v>
      </c>
      <c r="Q655" s="720" t="s">
        <v>1057</v>
      </c>
      <c r="R655" s="720" t="s">
        <v>1058</v>
      </c>
      <c r="S655" s="649" t="s">
        <v>1059</v>
      </c>
      <c r="T655" s="720" t="s">
        <v>2644</v>
      </c>
    </row>
    <row r="656" spans="1:20" s="364" customFormat="1" ht="15.95" customHeight="1">
      <c r="A656" s="364" t="str">
        <f t="shared" si="15"/>
        <v>MANCHESTERFELIXSTOWE低所有3~999</v>
      </c>
      <c r="B656" s="720" t="s">
        <v>1487</v>
      </c>
      <c r="C656" s="720" t="s">
        <v>1186</v>
      </c>
      <c r="D656" s="721">
        <v>-141</v>
      </c>
      <c r="E656" s="721">
        <v>-136</v>
      </c>
      <c r="F656" s="721">
        <v>70</v>
      </c>
      <c r="G656" s="721">
        <v>0</v>
      </c>
      <c r="H656" s="720" t="s">
        <v>3936</v>
      </c>
      <c r="I656" s="720" t="s">
        <v>1072</v>
      </c>
      <c r="J656" s="720" t="s">
        <v>2992</v>
      </c>
      <c r="K656" s="720" t="s">
        <v>1142</v>
      </c>
      <c r="L656" s="649" t="s">
        <v>1055</v>
      </c>
      <c r="M656" s="722">
        <v>43586</v>
      </c>
      <c r="N656" s="649"/>
      <c r="O656" s="721">
        <v>1</v>
      </c>
      <c r="P656" s="720" t="s">
        <v>1160</v>
      </c>
      <c r="Q656" s="720" t="s">
        <v>1057</v>
      </c>
      <c r="R656" s="720" t="s">
        <v>1058</v>
      </c>
      <c r="S656" s="649" t="s">
        <v>1060</v>
      </c>
      <c r="T656" s="720" t="s">
        <v>2643</v>
      </c>
    </row>
    <row r="657" spans="1:20" s="364" customFormat="1" ht="15.95" customHeight="1">
      <c r="A657" s="364" t="str">
        <f t="shared" si="15"/>
        <v>MANCHESTERFELIXSTOWE低所有0~3</v>
      </c>
      <c r="B657" s="720" t="s">
        <v>1487</v>
      </c>
      <c r="C657" s="720" t="s">
        <v>1186</v>
      </c>
      <c r="D657" s="721">
        <v>-146</v>
      </c>
      <c r="E657" s="721">
        <v>-141</v>
      </c>
      <c r="F657" s="721">
        <v>70</v>
      </c>
      <c r="G657" s="721">
        <v>0</v>
      </c>
      <c r="H657" s="720" t="s">
        <v>3936</v>
      </c>
      <c r="I657" s="720" t="s">
        <v>1072</v>
      </c>
      <c r="J657" s="720" t="s">
        <v>2992</v>
      </c>
      <c r="K657" s="720" t="s">
        <v>1142</v>
      </c>
      <c r="L657" s="649" t="s">
        <v>1055</v>
      </c>
      <c r="M657" s="722">
        <v>43586</v>
      </c>
      <c r="N657" s="649"/>
      <c r="O657" s="721">
        <v>1</v>
      </c>
      <c r="P657" s="720" t="s">
        <v>1188</v>
      </c>
      <c r="Q657" s="720" t="s">
        <v>1057</v>
      </c>
      <c r="R657" s="720" t="s">
        <v>1058</v>
      </c>
      <c r="S657" s="649" t="s">
        <v>1060</v>
      </c>
      <c r="T657" s="720" t="s">
        <v>2642</v>
      </c>
    </row>
    <row r="658" spans="1:20" s="364" customFormat="1" ht="15.95" customHeight="1">
      <c r="A658" s="364" t="str">
        <f t="shared" si="15"/>
        <v>MANCHESTERFELIXSTOWE标准所有0~3</v>
      </c>
      <c r="B658" s="720" t="s">
        <v>1487</v>
      </c>
      <c r="C658" s="720" t="s">
        <v>1186</v>
      </c>
      <c r="D658" s="721">
        <v>-76</v>
      </c>
      <c r="E658" s="721">
        <v>-71</v>
      </c>
      <c r="F658" s="721">
        <v>0</v>
      </c>
      <c r="G658" s="721">
        <v>0</v>
      </c>
      <c r="H658" s="720" t="s">
        <v>3936</v>
      </c>
      <c r="I658" s="720" t="s">
        <v>1072</v>
      </c>
      <c r="J658" s="720" t="s">
        <v>2992</v>
      </c>
      <c r="K658" s="720" t="s">
        <v>1142</v>
      </c>
      <c r="L658" s="649" t="s">
        <v>1055</v>
      </c>
      <c r="M658" s="722">
        <v>43586</v>
      </c>
      <c r="N658" s="649"/>
      <c r="O658" s="721">
        <v>1</v>
      </c>
      <c r="P658" s="720" t="s">
        <v>1188</v>
      </c>
      <c r="Q658" s="720" t="s">
        <v>1057</v>
      </c>
      <c r="R658" s="720" t="s">
        <v>1058</v>
      </c>
      <c r="S658" s="649" t="s">
        <v>1059</v>
      </c>
      <c r="T658" s="720" t="s">
        <v>2641</v>
      </c>
    </row>
    <row r="659" spans="1:20" s="364" customFormat="1" ht="15.95" customHeight="1">
      <c r="A659" s="364" t="str">
        <f t="shared" si="15"/>
        <v>MANCHESTERSOUTHAMPTON标准所有0~3</v>
      </c>
      <c r="B659" s="720" t="s">
        <v>1487</v>
      </c>
      <c r="C659" s="720" t="s">
        <v>1189</v>
      </c>
      <c r="D659" s="721">
        <v>-76</v>
      </c>
      <c r="E659" s="721">
        <v>-71</v>
      </c>
      <c r="F659" s="721">
        <v>0</v>
      </c>
      <c r="G659" s="721">
        <v>0</v>
      </c>
      <c r="H659" s="720" t="s">
        <v>1097</v>
      </c>
      <c r="I659" s="720" t="s">
        <v>1098</v>
      </c>
      <c r="J659" s="720" t="s">
        <v>1374</v>
      </c>
      <c r="K659" s="720" t="s">
        <v>1142</v>
      </c>
      <c r="L659" s="649" t="s">
        <v>1055</v>
      </c>
      <c r="M659" s="722">
        <v>43586</v>
      </c>
      <c r="N659" s="649"/>
      <c r="O659" s="721">
        <v>1</v>
      </c>
      <c r="P659" s="720" t="s">
        <v>1188</v>
      </c>
      <c r="Q659" s="720" t="s">
        <v>1057</v>
      </c>
      <c r="R659" s="720" t="s">
        <v>1058</v>
      </c>
      <c r="S659" s="649" t="s">
        <v>1059</v>
      </c>
      <c r="T659" s="720" t="s">
        <v>2641</v>
      </c>
    </row>
    <row r="660" spans="1:20" s="364" customFormat="1" ht="15.95" customHeight="1">
      <c r="A660" s="364" t="str">
        <f t="shared" si="15"/>
        <v>MANCHESTERSOUTHAMPTON低所有0~3</v>
      </c>
      <c r="B660" s="720" t="s">
        <v>1487</v>
      </c>
      <c r="C660" s="720" t="s">
        <v>1189</v>
      </c>
      <c r="D660" s="721">
        <v>-146</v>
      </c>
      <c r="E660" s="721">
        <v>-141</v>
      </c>
      <c r="F660" s="721">
        <v>70</v>
      </c>
      <c r="G660" s="721">
        <v>0</v>
      </c>
      <c r="H660" s="720" t="s">
        <v>1097</v>
      </c>
      <c r="I660" s="720" t="s">
        <v>1098</v>
      </c>
      <c r="J660" s="720" t="s">
        <v>1374</v>
      </c>
      <c r="K660" s="720" t="s">
        <v>1142</v>
      </c>
      <c r="L660" s="649" t="s">
        <v>1055</v>
      </c>
      <c r="M660" s="722">
        <v>43586</v>
      </c>
      <c r="N660" s="649"/>
      <c r="O660" s="721">
        <v>1</v>
      </c>
      <c r="P660" s="720" t="s">
        <v>1188</v>
      </c>
      <c r="Q660" s="720" t="s">
        <v>1057</v>
      </c>
      <c r="R660" s="720" t="s">
        <v>1058</v>
      </c>
      <c r="S660" s="649" t="s">
        <v>1060</v>
      </c>
      <c r="T660" s="720" t="s">
        <v>2642</v>
      </c>
    </row>
    <row r="661" spans="1:20" s="364" customFormat="1" ht="15.95" customHeight="1">
      <c r="A661" s="364" t="str">
        <f t="shared" si="15"/>
        <v>MANCHESTERSOUTHAMPTON标准所有3~999</v>
      </c>
      <c r="B661" s="720" t="s">
        <v>1487</v>
      </c>
      <c r="C661" s="720" t="s">
        <v>1189</v>
      </c>
      <c r="D661" s="721">
        <v>-71</v>
      </c>
      <c r="E661" s="721">
        <v>-66</v>
      </c>
      <c r="F661" s="721">
        <v>0</v>
      </c>
      <c r="G661" s="721">
        <v>0</v>
      </c>
      <c r="H661" s="720" t="s">
        <v>1097</v>
      </c>
      <c r="I661" s="720" t="s">
        <v>1098</v>
      </c>
      <c r="J661" s="720" t="s">
        <v>1374</v>
      </c>
      <c r="K661" s="720" t="s">
        <v>1142</v>
      </c>
      <c r="L661" s="649" t="s">
        <v>1055</v>
      </c>
      <c r="M661" s="722">
        <v>43586</v>
      </c>
      <c r="N661" s="649"/>
      <c r="O661" s="721">
        <v>1</v>
      </c>
      <c r="P661" s="720" t="s">
        <v>1160</v>
      </c>
      <c r="Q661" s="720" t="s">
        <v>1057</v>
      </c>
      <c r="R661" s="720" t="s">
        <v>1058</v>
      </c>
      <c r="S661" s="649" t="s">
        <v>1059</v>
      </c>
      <c r="T661" s="720" t="s">
        <v>2644</v>
      </c>
    </row>
    <row r="662" spans="1:20" s="364" customFormat="1" ht="15.95" customHeight="1">
      <c r="A662" s="364" t="str">
        <f t="shared" si="15"/>
        <v>MANCHESTERSOUTHAMPTON低所有3~999</v>
      </c>
      <c r="B662" s="720" t="s">
        <v>1487</v>
      </c>
      <c r="C662" s="720" t="s">
        <v>1189</v>
      </c>
      <c r="D662" s="721">
        <v>-141</v>
      </c>
      <c r="E662" s="721">
        <v>-136</v>
      </c>
      <c r="F662" s="721">
        <v>70</v>
      </c>
      <c r="G662" s="721">
        <v>0</v>
      </c>
      <c r="H662" s="720" t="s">
        <v>1097</v>
      </c>
      <c r="I662" s="720" t="s">
        <v>1098</v>
      </c>
      <c r="J662" s="720" t="s">
        <v>1374</v>
      </c>
      <c r="K662" s="720" t="s">
        <v>1142</v>
      </c>
      <c r="L662" s="649" t="s">
        <v>1055</v>
      </c>
      <c r="M662" s="722">
        <v>43586</v>
      </c>
      <c r="N662" s="649"/>
      <c r="O662" s="721">
        <v>1</v>
      </c>
      <c r="P662" s="720" t="s">
        <v>1160</v>
      </c>
      <c r="Q662" s="720" t="s">
        <v>1057</v>
      </c>
      <c r="R662" s="720" t="s">
        <v>1058</v>
      </c>
      <c r="S662" s="649" t="s">
        <v>1060</v>
      </c>
      <c r="T662" s="720" t="s">
        <v>2643</v>
      </c>
    </row>
    <row r="663" spans="1:20" s="364" customFormat="1" ht="15.95" customHeight="1">
      <c r="A663" s="364" t="str">
        <f t="shared" si="15"/>
        <v>MANILAMANILA标准所有0~999</v>
      </c>
      <c r="B663" s="720" t="s">
        <v>1488</v>
      </c>
      <c r="C663" s="720" t="s">
        <v>1488</v>
      </c>
      <c r="D663" s="721">
        <v>10</v>
      </c>
      <c r="E663" s="721">
        <v>15</v>
      </c>
      <c r="F663" s="721">
        <v>0</v>
      </c>
      <c r="G663" s="721">
        <v>0</v>
      </c>
      <c r="H663" s="720" t="s">
        <v>1080</v>
      </c>
      <c r="I663" s="720" t="s">
        <v>1072</v>
      </c>
      <c r="J663" s="720" t="s">
        <v>4057</v>
      </c>
      <c r="K663" s="720" t="s">
        <v>1490</v>
      </c>
      <c r="L663" s="649" t="s">
        <v>1055</v>
      </c>
      <c r="M663" s="722">
        <v>43582</v>
      </c>
      <c r="N663" s="649"/>
      <c r="O663" s="721">
        <v>1</v>
      </c>
      <c r="P663" s="720" t="s">
        <v>1056</v>
      </c>
      <c r="Q663" s="720" t="s">
        <v>1057</v>
      </c>
      <c r="R663" s="720" t="s">
        <v>1058</v>
      </c>
      <c r="S663" s="649" t="s">
        <v>1059</v>
      </c>
      <c r="T663" s="720"/>
    </row>
    <row r="664" spans="1:20" s="364" customFormat="1" ht="15.95" customHeight="1">
      <c r="A664" s="364" t="str">
        <f t="shared" si="15"/>
        <v>MANILAMANILA低所有0~999</v>
      </c>
      <c r="B664" s="720" t="s">
        <v>1488</v>
      </c>
      <c r="C664" s="720" t="s">
        <v>1488</v>
      </c>
      <c r="D664" s="721">
        <v>-90</v>
      </c>
      <c r="E664" s="721">
        <v>-85</v>
      </c>
      <c r="F664" s="721">
        <v>0</v>
      </c>
      <c r="G664" s="721">
        <v>100</v>
      </c>
      <c r="H664" s="720" t="s">
        <v>1080</v>
      </c>
      <c r="I664" s="720" t="s">
        <v>1072</v>
      </c>
      <c r="J664" s="720" t="s">
        <v>4057</v>
      </c>
      <c r="K664" s="720" t="s">
        <v>1490</v>
      </c>
      <c r="L664" s="649" t="s">
        <v>1055</v>
      </c>
      <c r="M664" s="722">
        <v>43582</v>
      </c>
      <c r="N664" s="649"/>
      <c r="O664" s="721">
        <v>1</v>
      </c>
      <c r="P664" s="720" t="s">
        <v>1056</v>
      </c>
      <c r="Q664" s="720" t="s">
        <v>1057</v>
      </c>
      <c r="R664" s="720" t="s">
        <v>1058</v>
      </c>
      <c r="S664" s="649" t="s">
        <v>1060</v>
      </c>
      <c r="T664" s="720" t="s">
        <v>2525</v>
      </c>
    </row>
    <row r="665" spans="1:20" s="364" customFormat="1" ht="15.95" customHeight="1">
      <c r="A665" s="364" t="str">
        <f t="shared" si="15"/>
        <v>MANNHEIMHAMBURG标准所有0~999</v>
      </c>
      <c r="B665" s="720" t="s">
        <v>1491</v>
      </c>
      <c r="C665" s="720" t="s">
        <v>738</v>
      </c>
      <c r="D665" s="721">
        <v>-55</v>
      </c>
      <c r="E665" s="721">
        <v>-50</v>
      </c>
      <c r="F665" s="721">
        <v>90</v>
      </c>
      <c r="G665" s="721">
        <v>0</v>
      </c>
      <c r="H665" s="720" t="s">
        <v>3930</v>
      </c>
      <c r="I665" s="720" t="s">
        <v>3931</v>
      </c>
      <c r="J665" s="720" t="s">
        <v>3932</v>
      </c>
      <c r="K665" s="720" t="s">
        <v>1178</v>
      </c>
      <c r="L665" s="649" t="s">
        <v>1055</v>
      </c>
      <c r="M665" s="722">
        <v>43586</v>
      </c>
      <c r="N665" s="649"/>
      <c r="O665" s="721">
        <v>1</v>
      </c>
      <c r="P665" s="720" t="s">
        <v>1056</v>
      </c>
      <c r="Q665" s="720" t="s">
        <v>1057</v>
      </c>
      <c r="R665" s="720" t="s">
        <v>1058</v>
      </c>
      <c r="S665" s="649" t="s">
        <v>1059</v>
      </c>
      <c r="T665" s="720" t="s">
        <v>2455</v>
      </c>
    </row>
    <row r="666" spans="1:20" s="364" customFormat="1" ht="15.95" customHeight="1">
      <c r="A666" s="364" t="str">
        <f t="shared" si="15"/>
        <v>MANTOVAGENOVA标准所有0~999</v>
      </c>
      <c r="B666" s="720" t="s">
        <v>1492</v>
      </c>
      <c r="C666" s="720" t="s">
        <v>733</v>
      </c>
      <c r="D666" s="721">
        <v>-138</v>
      </c>
      <c r="E666" s="721">
        <v>-133</v>
      </c>
      <c r="F666" s="721">
        <v>0</v>
      </c>
      <c r="G666" s="721">
        <v>0</v>
      </c>
      <c r="H666" s="720" t="s">
        <v>1152</v>
      </c>
      <c r="I666" s="720" t="s">
        <v>1072</v>
      </c>
      <c r="J666" s="720" t="s">
        <v>3654</v>
      </c>
      <c r="K666" s="720" t="s">
        <v>1120</v>
      </c>
      <c r="L666" s="649" t="s">
        <v>1055</v>
      </c>
      <c r="M666" s="722">
        <v>43570</v>
      </c>
      <c r="N666" s="649"/>
      <c r="O666" s="721">
        <v>1</v>
      </c>
      <c r="P666" s="720" t="s">
        <v>1056</v>
      </c>
      <c r="Q666" s="720" t="s">
        <v>1057</v>
      </c>
      <c r="R666" s="720" t="s">
        <v>1058</v>
      </c>
      <c r="S666" s="649" t="s">
        <v>1059</v>
      </c>
      <c r="T666" s="720"/>
    </row>
    <row r="667" spans="1:20" s="364" customFormat="1" ht="15.95" customHeight="1">
      <c r="A667" s="364" t="str">
        <f t="shared" si="15"/>
        <v>MANTYLUOTOHELSINKI标准所有0~999</v>
      </c>
      <c r="B667" s="720" t="s">
        <v>1493</v>
      </c>
      <c r="C667" s="720" t="s">
        <v>744</v>
      </c>
      <c r="D667" s="721">
        <v>11</v>
      </c>
      <c r="E667" s="721">
        <v>16</v>
      </c>
      <c r="F667" s="721">
        <v>0</v>
      </c>
      <c r="G667" s="721">
        <v>0</v>
      </c>
      <c r="H667" s="720" t="s">
        <v>1098</v>
      </c>
      <c r="I667" s="720" t="s">
        <v>1107</v>
      </c>
      <c r="J667" s="720" t="s">
        <v>3933</v>
      </c>
      <c r="K667" s="720"/>
      <c r="L667" s="649" t="s">
        <v>1055</v>
      </c>
      <c r="M667" s="722">
        <v>43586</v>
      </c>
      <c r="N667" s="649"/>
      <c r="O667" s="721">
        <v>1</v>
      </c>
      <c r="P667" s="720" t="s">
        <v>1056</v>
      </c>
      <c r="Q667" s="720" t="s">
        <v>1066</v>
      </c>
      <c r="R667" s="720"/>
      <c r="S667" s="649" t="s">
        <v>1059</v>
      </c>
      <c r="T667" s="720"/>
    </row>
    <row r="668" spans="1:20" s="364" customFormat="1" ht="15.95" customHeight="1">
      <c r="A668" s="364" t="str">
        <f t="shared" si="15"/>
        <v>MANZANILLO,MEXICOMANZANILLO,MEXICO标准所有0~999</v>
      </c>
      <c r="B668" s="720" t="s">
        <v>1077</v>
      </c>
      <c r="C668" s="720" t="s">
        <v>1077</v>
      </c>
      <c r="D668" s="721">
        <v>34</v>
      </c>
      <c r="E668" s="721">
        <v>44</v>
      </c>
      <c r="F668" s="721">
        <v>20</v>
      </c>
      <c r="G668" s="721">
        <v>15</v>
      </c>
      <c r="H668" s="720" t="s">
        <v>1125</v>
      </c>
      <c r="I668" s="720" t="s">
        <v>1064</v>
      </c>
      <c r="J668" s="720" t="s">
        <v>3166</v>
      </c>
      <c r="K668" s="720" t="s">
        <v>1494</v>
      </c>
      <c r="L668" s="649" t="s">
        <v>1055</v>
      </c>
      <c r="M668" s="722">
        <v>43570</v>
      </c>
      <c r="N668" s="649"/>
      <c r="O668" s="721">
        <v>1</v>
      </c>
      <c r="P668" s="720" t="s">
        <v>1056</v>
      </c>
      <c r="Q668" s="720" t="s">
        <v>1057</v>
      </c>
      <c r="R668" s="720" t="s">
        <v>1074</v>
      </c>
      <c r="S668" s="649" t="s">
        <v>1059</v>
      </c>
      <c r="T668" s="720" t="s">
        <v>2425</v>
      </c>
    </row>
    <row r="669" spans="1:20" s="364" customFormat="1" ht="15.95" customHeight="1">
      <c r="A669" s="364" t="str">
        <f t="shared" si="15"/>
        <v>MANZANILLO,PANAMACOLON FREE ZONE标准所有0~999</v>
      </c>
      <c r="B669" s="720" t="s">
        <v>1495</v>
      </c>
      <c r="C669" s="720" t="s">
        <v>732</v>
      </c>
      <c r="D669" s="721">
        <v>128</v>
      </c>
      <c r="E669" s="721">
        <v>138</v>
      </c>
      <c r="F669" s="721">
        <v>40</v>
      </c>
      <c r="G669" s="721">
        <v>0</v>
      </c>
      <c r="H669" s="720" t="s">
        <v>1149</v>
      </c>
      <c r="I669" s="720" t="s">
        <v>1112</v>
      </c>
      <c r="J669" s="720" t="s">
        <v>3093</v>
      </c>
      <c r="K669" s="720" t="s">
        <v>1087</v>
      </c>
      <c r="L669" s="649" t="s">
        <v>1055</v>
      </c>
      <c r="M669" s="722">
        <v>43570</v>
      </c>
      <c r="N669" s="649"/>
      <c r="O669" s="721">
        <v>1</v>
      </c>
      <c r="P669" s="720" t="s">
        <v>1056</v>
      </c>
      <c r="Q669" s="720" t="s">
        <v>1057</v>
      </c>
      <c r="R669" s="720" t="s">
        <v>1074</v>
      </c>
      <c r="S669" s="649" t="s">
        <v>1059</v>
      </c>
      <c r="T669" s="720" t="s">
        <v>2424</v>
      </c>
    </row>
    <row r="670" spans="1:20" s="364" customFormat="1" ht="15.95" customHeight="1">
      <c r="A670" s="364" t="str">
        <f t="shared" si="15"/>
        <v>MAPUTODURBAN标准所有0~999</v>
      </c>
      <c r="B670" s="720" t="s">
        <v>1496</v>
      </c>
      <c r="C670" s="720" t="s">
        <v>1062</v>
      </c>
      <c r="D670" s="721">
        <v>150</v>
      </c>
      <c r="E670" s="721">
        <v>155</v>
      </c>
      <c r="F670" s="721">
        <v>0</v>
      </c>
      <c r="G670" s="721">
        <v>0</v>
      </c>
      <c r="H670" s="720" t="s">
        <v>1593</v>
      </c>
      <c r="I670" s="720" t="s">
        <v>1119</v>
      </c>
      <c r="J670" s="720" t="s">
        <v>3248</v>
      </c>
      <c r="K670" s="720" t="s">
        <v>1073</v>
      </c>
      <c r="L670" s="649" t="s">
        <v>1055</v>
      </c>
      <c r="M670" s="722">
        <v>43438</v>
      </c>
      <c r="N670" s="649"/>
      <c r="O670" s="721">
        <v>1</v>
      </c>
      <c r="P670" s="720" t="s">
        <v>1056</v>
      </c>
      <c r="Q670" s="720" t="s">
        <v>1066</v>
      </c>
      <c r="R670" s="720"/>
      <c r="S670" s="649" t="s">
        <v>1059</v>
      </c>
      <c r="T670" s="720"/>
    </row>
    <row r="671" spans="1:20" s="364" customFormat="1" ht="15.95" customHeight="1">
      <c r="A671" s="364" t="str">
        <f t="shared" si="15"/>
        <v>MARIBORKOPER低所有0~999</v>
      </c>
      <c r="B671" s="720" t="s">
        <v>1776</v>
      </c>
      <c r="C671" s="720" t="s">
        <v>1106</v>
      </c>
      <c r="D671" s="721">
        <v>-144</v>
      </c>
      <c r="E671" s="721">
        <v>-139</v>
      </c>
      <c r="F671" s="721">
        <v>45</v>
      </c>
      <c r="G671" s="721">
        <v>0</v>
      </c>
      <c r="H671" s="720" t="s">
        <v>1112</v>
      </c>
      <c r="I671" s="720" t="s">
        <v>1107</v>
      </c>
      <c r="J671" s="720" t="s">
        <v>2788</v>
      </c>
      <c r="K671" s="720" t="s">
        <v>1164</v>
      </c>
      <c r="L671" s="649" t="s">
        <v>1055</v>
      </c>
      <c r="M671" s="722">
        <v>43586</v>
      </c>
      <c r="N671" s="649"/>
      <c r="O671" s="721">
        <v>1</v>
      </c>
      <c r="P671" s="720" t="s">
        <v>1056</v>
      </c>
      <c r="Q671" s="720" t="s">
        <v>1057</v>
      </c>
      <c r="R671" s="720" t="s">
        <v>1058</v>
      </c>
      <c r="S671" s="649" t="s">
        <v>1060</v>
      </c>
      <c r="T671" s="720" t="s">
        <v>2464</v>
      </c>
    </row>
    <row r="672" spans="1:20" s="364" customFormat="1" ht="15.95" customHeight="1">
      <c r="A672" s="364" t="str">
        <f t="shared" si="15"/>
        <v>MARIELCOLON FREE ZONE标准所有0~999</v>
      </c>
      <c r="B672" s="720" t="s">
        <v>1497</v>
      </c>
      <c r="C672" s="720" t="s">
        <v>732</v>
      </c>
      <c r="D672" s="721">
        <v>205</v>
      </c>
      <c r="E672" s="721">
        <v>215</v>
      </c>
      <c r="F672" s="721">
        <v>0</v>
      </c>
      <c r="G672" s="721">
        <v>0</v>
      </c>
      <c r="H672" s="720" t="s">
        <v>1149</v>
      </c>
      <c r="I672" s="720" t="s">
        <v>1112</v>
      </c>
      <c r="J672" s="720" t="s">
        <v>3093</v>
      </c>
      <c r="K672" s="720" t="s">
        <v>1073</v>
      </c>
      <c r="L672" s="649" t="s">
        <v>1055</v>
      </c>
      <c r="M672" s="722">
        <v>43570</v>
      </c>
      <c r="N672" s="649"/>
      <c r="O672" s="721">
        <v>1</v>
      </c>
      <c r="P672" s="720" t="s">
        <v>1056</v>
      </c>
      <c r="Q672" s="720" t="s">
        <v>1066</v>
      </c>
      <c r="R672" s="720"/>
      <c r="S672" s="649" t="s">
        <v>1059</v>
      </c>
      <c r="T672" s="720" t="s">
        <v>2463</v>
      </c>
    </row>
    <row r="673" spans="1:20" s="364" customFormat="1" ht="15.95" customHeight="1">
      <c r="A673" s="364" t="str">
        <f t="shared" si="15"/>
        <v>MARSEILLEFOS低所有0~3</v>
      </c>
      <c r="B673" s="720" t="s">
        <v>1498</v>
      </c>
      <c r="C673" s="720" t="s">
        <v>1317</v>
      </c>
      <c r="D673" s="721">
        <v>-161</v>
      </c>
      <c r="E673" s="721">
        <v>-156</v>
      </c>
      <c r="F673" s="721">
        <v>60</v>
      </c>
      <c r="G673" s="721">
        <v>0</v>
      </c>
      <c r="H673" s="720" t="s">
        <v>1112</v>
      </c>
      <c r="I673" s="720" t="s">
        <v>1107</v>
      </c>
      <c r="J673" s="720" t="s">
        <v>1281</v>
      </c>
      <c r="K673" s="720" t="s">
        <v>2375</v>
      </c>
      <c r="L673" s="649" t="s">
        <v>1055</v>
      </c>
      <c r="M673" s="722">
        <v>43570</v>
      </c>
      <c r="N673" s="649"/>
      <c r="O673" s="721">
        <v>1</v>
      </c>
      <c r="P673" s="720" t="s">
        <v>1188</v>
      </c>
      <c r="Q673" s="720" t="s">
        <v>1057</v>
      </c>
      <c r="R673" s="720" t="s">
        <v>1058</v>
      </c>
      <c r="S673" s="649" t="s">
        <v>1060</v>
      </c>
      <c r="T673" s="720" t="s">
        <v>3383</v>
      </c>
    </row>
    <row r="674" spans="1:20" s="364" customFormat="1" ht="15.95" customHeight="1">
      <c r="A674" s="364" t="str">
        <f t="shared" si="15"/>
        <v>MARSEILLEFOS标准所有3~999</v>
      </c>
      <c r="B674" s="720" t="s">
        <v>1498</v>
      </c>
      <c r="C674" s="720" t="s">
        <v>1317</v>
      </c>
      <c r="D674" s="721">
        <v>-96</v>
      </c>
      <c r="E674" s="721">
        <v>-91</v>
      </c>
      <c r="F674" s="721">
        <v>0</v>
      </c>
      <c r="G674" s="721">
        <v>0</v>
      </c>
      <c r="H674" s="720" t="s">
        <v>1112</v>
      </c>
      <c r="I674" s="720" t="s">
        <v>1107</v>
      </c>
      <c r="J674" s="720" t="s">
        <v>1281</v>
      </c>
      <c r="K674" s="720" t="s">
        <v>2375</v>
      </c>
      <c r="L674" s="649" t="s">
        <v>1055</v>
      </c>
      <c r="M674" s="722">
        <v>43570</v>
      </c>
      <c r="N674" s="649"/>
      <c r="O674" s="721">
        <v>1</v>
      </c>
      <c r="P674" s="720" t="s">
        <v>1160</v>
      </c>
      <c r="Q674" s="720" t="s">
        <v>1057</v>
      </c>
      <c r="R674" s="649" t="s">
        <v>1058</v>
      </c>
      <c r="S674" s="649" t="s">
        <v>1059</v>
      </c>
      <c r="T674" s="720" t="s">
        <v>3381</v>
      </c>
    </row>
    <row r="675" spans="1:20" s="364" customFormat="1" ht="15.95" customHeight="1">
      <c r="A675" s="364" t="str">
        <f t="shared" si="15"/>
        <v>MARSEILLEFOS标准所有0~3</v>
      </c>
      <c r="B675" s="720" t="s">
        <v>1498</v>
      </c>
      <c r="C675" s="720" t="s">
        <v>1317</v>
      </c>
      <c r="D675" s="721">
        <v>-101</v>
      </c>
      <c r="E675" s="721">
        <v>-96</v>
      </c>
      <c r="F675" s="721">
        <v>0</v>
      </c>
      <c r="G675" s="721">
        <v>0</v>
      </c>
      <c r="H675" s="720" t="s">
        <v>1112</v>
      </c>
      <c r="I675" s="720" t="s">
        <v>1107</v>
      </c>
      <c r="J675" s="720" t="s">
        <v>1281</v>
      </c>
      <c r="K675" s="720" t="s">
        <v>2375</v>
      </c>
      <c r="L675" s="649" t="s">
        <v>1055</v>
      </c>
      <c r="M675" s="722">
        <v>43570</v>
      </c>
      <c r="N675" s="649"/>
      <c r="O675" s="721">
        <v>1</v>
      </c>
      <c r="P675" s="720" t="s">
        <v>1188</v>
      </c>
      <c r="Q675" s="720" t="s">
        <v>1057</v>
      </c>
      <c r="R675" s="720" t="s">
        <v>1058</v>
      </c>
      <c r="S675" s="649" t="s">
        <v>1059</v>
      </c>
      <c r="T675" s="720" t="s">
        <v>3382</v>
      </c>
    </row>
    <row r="676" spans="1:20" s="364" customFormat="1" ht="15.95" customHeight="1">
      <c r="A676" s="364" t="str">
        <f t="shared" si="15"/>
        <v>MARSEILLEFOS低所有3~999</v>
      </c>
      <c r="B676" s="720" t="s">
        <v>1498</v>
      </c>
      <c r="C676" s="720" t="s">
        <v>1317</v>
      </c>
      <c r="D676" s="721">
        <v>-156</v>
      </c>
      <c r="E676" s="721">
        <v>-151</v>
      </c>
      <c r="F676" s="721">
        <v>60</v>
      </c>
      <c r="G676" s="721">
        <v>0</v>
      </c>
      <c r="H676" s="720" t="s">
        <v>1112</v>
      </c>
      <c r="I676" s="720" t="s">
        <v>1107</v>
      </c>
      <c r="J676" s="720" t="s">
        <v>1281</v>
      </c>
      <c r="K676" s="720" t="s">
        <v>2375</v>
      </c>
      <c r="L676" s="649" t="s">
        <v>1055</v>
      </c>
      <c r="M676" s="722">
        <v>43570</v>
      </c>
      <c r="N676" s="649"/>
      <c r="O676" s="721">
        <v>1</v>
      </c>
      <c r="P676" s="720" t="s">
        <v>1160</v>
      </c>
      <c r="Q676" s="720" t="s">
        <v>1057</v>
      </c>
      <c r="R676" s="720" t="s">
        <v>1058</v>
      </c>
      <c r="S676" s="649" t="s">
        <v>1060</v>
      </c>
      <c r="T676" s="720" t="s">
        <v>3384</v>
      </c>
    </row>
    <row r="677" spans="1:20" s="364" customFormat="1" ht="15.95" customHeight="1">
      <c r="A677" s="364" t="str">
        <f t="shared" si="15"/>
        <v>MASSA CARRARAGENOVA标准所有0~999</v>
      </c>
      <c r="B677" s="720" t="s">
        <v>3172</v>
      </c>
      <c r="C677" s="720" t="s">
        <v>733</v>
      </c>
      <c r="D677" s="721">
        <v>-138</v>
      </c>
      <c r="E677" s="721">
        <v>-133</v>
      </c>
      <c r="F677" s="721">
        <v>0</v>
      </c>
      <c r="G677" s="721">
        <v>0</v>
      </c>
      <c r="H677" s="720" t="s">
        <v>1152</v>
      </c>
      <c r="I677" s="720" t="s">
        <v>1072</v>
      </c>
      <c r="J677" s="720" t="s">
        <v>3654</v>
      </c>
      <c r="K677" s="720" t="s">
        <v>1120</v>
      </c>
      <c r="L677" s="649" t="s">
        <v>1055</v>
      </c>
      <c r="M677" s="722">
        <v>43570</v>
      </c>
      <c r="N677" s="649"/>
      <c r="O677" s="721">
        <v>1</v>
      </c>
      <c r="P677" s="720" t="s">
        <v>1056</v>
      </c>
      <c r="Q677" s="720" t="s">
        <v>1057</v>
      </c>
      <c r="R677" s="720" t="s">
        <v>1058</v>
      </c>
      <c r="S677" s="649" t="s">
        <v>1059</v>
      </c>
      <c r="T677" s="649"/>
    </row>
    <row r="678" spans="1:20" s="364" customFormat="1" ht="15.95" customHeight="1">
      <c r="A678" s="364" t="str">
        <f t="shared" si="15"/>
        <v>MATERAGENOVA标准所有0~999</v>
      </c>
      <c r="B678" s="720" t="s">
        <v>1499</v>
      </c>
      <c r="C678" s="720" t="s">
        <v>733</v>
      </c>
      <c r="D678" s="721">
        <v>-118</v>
      </c>
      <c r="E678" s="721">
        <v>-113</v>
      </c>
      <c r="F678" s="721">
        <v>0</v>
      </c>
      <c r="G678" s="721">
        <v>0</v>
      </c>
      <c r="H678" s="720" t="s">
        <v>1152</v>
      </c>
      <c r="I678" s="720" t="s">
        <v>1072</v>
      </c>
      <c r="J678" s="720" t="s">
        <v>3654</v>
      </c>
      <c r="K678" s="720" t="s">
        <v>1120</v>
      </c>
      <c r="L678" s="649" t="s">
        <v>1055</v>
      </c>
      <c r="M678" s="722">
        <v>43570</v>
      </c>
      <c r="N678" s="649"/>
      <c r="O678" s="721">
        <v>1</v>
      </c>
      <c r="P678" s="720" t="s">
        <v>1056</v>
      </c>
      <c r="Q678" s="720" t="s">
        <v>1057</v>
      </c>
      <c r="R678" s="720" t="s">
        <v>1058</v>
      </c>
      <c r="S678" s="649" t="s">
        <v>1059</v>
      </c>
      <c r="T678" s="720"/>
    </row>
    <row r="679" spans="1:20" s="364" customFormat="1" ht="15.95" customHeight="1">
      <c r="A679" s="364" t="str">
        <f t="shared" si="15"/>
        <v>MATSAPHADURBAN标准所有0~999</v>
      </c>
      <c r="B679" s="720" t="s">
        <v>1500</v>
      </c>
      <c r="C679" s="720" t="s">
        <v>1062</v>
      </c>
      <c r="D679" s="721">
        <v>358</v>
      </c>
      <c r="E679" s="721">
        <v>363</v>
      </c>
      <c r="F679" s="721">
        <v>0</v>
      </c>
      <c r="G679" s="721">
        <v>0</v>
      </c>
      <c r="H679" s="720" t="s">
        <v>1593</v>
      </c>
      <c r="I679" s="720" t="s">
        <v>1119</v>
      </c>
      <c r="J679" s="720" t="s">
        <v>3248</v>
      </c>
      <c r="K679" s="720" t="s">
        <v>1127</v>
      </c>
      <c r="L679" s="649" t="s">
        <v>1055</v>
      </c>
      <c r="M679" s="722">
        <v>43438</v>
      </c>
      <c r="N679" s="649"/>
      <c r="O679" s="721">
        <v>4</v>
      </c>
      <c r="P679" s="720" t="s">
        <v>1056</v>
      </c>
      <c r="Q679" s="720" t="s">
        <v>1066</v>
      </c>
      <c r="R679" s="649"/>
      <c r="S679" s="649" t="s">
        <v>1059</v>
      </c>
      <c r="T679" s="720" t="s">
        <v>3251</v>
      </c>
    </row>
    <row r="680" spans="1:20" s="364" customFormat="1" ht="15.95" customHeight="1">
      <c r="A680" s="364" t="str">
        <f t="shared" si="15"/>
        <v>MATSUYAMABUSAN标准所有0~999</v>
      </c>
      <c r="B680" s="720" t="s">
        <v>1501</v>
      </c>
      <c r="C680" s="720" t="s">
        <v>1093</v>
      </c>
      <c r="D680" s="721">
        <v>42</v>
      </c>
      <c r="E680" s="721">
        <v>47</v>
      </c>
      <c r="F680" s="721">
        <v>0</v>
      </c>
      <c r="G680" s="721">
        <v>0</v>
      </c>
      <c r="H680" s="720" t="s">
        <v>1094</v>
      </c>
      <c r="I680" s="720" t="s">
        <v>3625</v>
      </c>
      <c r="J680" s="720" t="s">
        <v>2782</v>
      </c>
      <c r="K680" s="720" t="s">
        <v>1387</v>
      </c>
      <c r="L680" s="649" t="s">
        <v>1055</v>
      </c>
      <c r="M680" s="722">
        <v>43435</v>
      </c>
      <c r="N680" s="649"/>
      <c r="O680" s="721">
        <v>2</v>
      </c>
      <c r="P680" s="720" t="s">
        <v>1056</v>
      </c>
      <c r="Q680" s="720" t="s">
        <v>1057</v>
      </c>
      <c r="R680" s="720" t="s">
        <v>1058</v>
      </c>
      <c r="S680" s="649" t="s">
        <v>1059</v>
      </c>
      <c r="T680" s="720" t="s">
        <v>2502</v>
      </c>
    </row>
    <row r="681" spans="1:20" s="364" customFormat="1" ht="15.95" customHeight="1">
      <c r="A681" s="364" t="str">
        <f t="shared" si="15"/>
        <v>MEDELLINBUENAVENTURA标准所有0~999</v>
      </c>
      <c r="B681" s="720" t="s">
        <v>1502</v>
      </c>
      <c r="C681" s="720" t="s">
        <v>1192</v>
      </c>
      <c r="D681" s="721">
        <v>253</v>
      </c>
      <c r="E681" s="721">
        <v>263</v>
      </c>
      <c r="F681" s="721">
        <v>40</v>
      </c>
      <c r="G681" s="721">
        <v>30</v>
      </c>
      <c r="H681" s="720" t="s">
        <v>1090</v>
      </c>
      <c r="I681" s="720" t="s">
        <v>1489</v>
      </c>
      <c r="J681" s="720" t="s">
        <v>3170</v>
      </c>
      <c r="K681" s="720" t="s">
        <v>1073</v>
      </c>
      <c r="L681" s="649" t="s">
        <v>1055</v>
      </c>
      <c r="M681" s="722">
        <v>43570</v>
      </c>
      <c r="N681" s="649"/>
      <c r="O681" s="721">
        <v>2</v>
      </c>
      <c r="P681" s="720" t="s">
        <v>1056</v>
      </c>
      <c r="Q681" s="720" t="s">
        <v>1057</v>
      </c>
      <c r="R681" s="720" t="s">
        <v>1074</v>
      </c>
      <c r="S681" s="649" t="s">
        <v>1059</v>
      </c>
      <c r="T681" s="720" t="s">
        <v>2526</v>
      </c>
    </row>
    <row r="682" spans="1:20" s="364" customFormat="1" ht="15.95" customHeight="1">
      <c r="A682" s="364" t="str">
        <f t="shared" si="15"/>
        <v>MELBOURNEMELBOURNE标准同行0~1</v>
      </c>
      <c r="B682" s="720" t="s">
        <v>1503</v>
      </c>
      <c r="C682" s="720" t="s">
        <v>1503</v>
      </c>
      <c r="D682" s="721">
        <v>-28</v>
      </c>
      <c r="E682" s="721">
        <v>-23</v>
      </c>
      <c r="F682" s="721">
        <v>0</v>
      </c>
      <c r="G682" s="721">
        <v>0</v>
      </c>
      <c r="H682" s="720" t="s">
        <v>1091</v>
      </c>
      <c r="I682" s="720" t="s">
        <v>1064</v>
      </c>
      <c r="J682" s="720" t="s">
        <v>1504</v>
      </c>
      <c r="K682" s="720" t="s">
        <v>1505</v>
      </c>
      <c r="L682" s="649" t="s">
        <v>1082</v>
      </c>
      <c r="M682" s="722">
        <v>43438</v>
      </c>
      <c r="N682" s="649"/>
      <c r="O682" s="721">
        <v>1</v>
      </c>
      <c r="P682" s="720" t="s">
        <v>1158</v>
      </c>
      <c r="Q682" s="720" t="s">
        <v>1057</v>
      </c>
      <c r="R682" s="720" t="s">
        <v>1058</v>
      </c>
      <c r="S682" s="649" t="s">
        <v>1059</v>
      </c>
      <c r="T682" s="649" t="s">
        <v>2459</v>
      </c>
    </row>
    <row r="683" spans="1:20" s="364" customFormat="1" ht="15.95" customHeight="1">
      <c r="A683" s="364" t="str">
        <f t="shared" si="15"/>
        <v>MELBOURNEMELBOURNE标准同行1~999</v>
      </c>
      <c r="B683" s="720" t="s">
        <v>1503</v>
      </c>
      <c r="C683" s="720" t="s">
        <v>1503</v>
      </c>
      <c r="D683" s="721">
        <v>-23</v>
      </c>
      <c r="E683" s="721">
        <v>-18</v>
      </c>
      <c r="F683" s="721">
        <v>0</v>
      </c>
      <c r="G683" s="721">
        <v>0</v>
      </c>
      <c r="H683" s="720" t="s">
        <v>1091</v>
      </c>
      <c r="I683" s="720" t="s">
        <v>1064</v>
      </c>
      <c r="J683" s="720" t="s">
        <v>1504</v>
      </c>
      <c r="K683" s="720" t="s">
        <v>1505</v>
      </c>
      <c r="L683" s="649" t="s">
        <v>1082</v>
      </c>
      <c r="M683" s="722">
        <v>43438</v>
      </c>
      <c r="N683" s="649"/>
      <c r="O683" s="721">
        <v>1</v>
      </c>
      <c r="P683" s="720" t="s">
        <v>1207</v>
      </c>
      <c r="Q683" s="720" t="s">
        <v>1057</v>
      </c>
      <c r="R683" s="720" t="s">
        <v>1058</v>
      </c>
      <c r="S683" s="649" t="s">
        <v>1059</v>
      </c>
      <c r="T683" s="649" t="s">
        <v>2459</v>
      </c>
    </row>
    <row r="684" spans="1:20" s="364" customFormat="1" ht="15.95" customHeight="1">
      <c r="A684" s="364" t="str">
        <f t="shared" si="15"/>
        <v>MELBOURNEMELBOURNE标准直客1~999</v>
      </c>
      <c r="B684" s="720" t="s">
        <v>1503</v>
      </c>
      <c r="C684" s="720" t="s">
        <v>1503</v>
      </c>
      <c r="D684" s="721">
        <v>-63</v>
      </c>
      <c r="E684" s="721">
        <v>-58</v>
      </c>
      <c r="F684" s="721">
        <v>0</v>
      </c>
      <c r="G684" s="721">
        <v>0</v>
      </c>
      <c r="H684" s="720" t="s">
        <v>1091</v>
      </c>
      <c r="I684" s="720" t="s">
        <v>1064</v>
      </c>
      <c r="J684" s="720" t="s">
        <v>1504</v>
      </c>
      <c r="K684" s="720" t="s">
        <v>1505</v>
      </c>
      <c r="L684" s="649" t="s">
        <v>1083</v>
      </c>
      <c r="M684" s="722">
        <v>43438</v>
      </c>
      <c r="N684" s="649"/>
      <c r="O684" s="721">
        <v>1</v>
      </c>
      <c r="P684" s="720" t="s">
        <v>1207</v>
      </c>
      <c r="Q684" s="720" t="s">
        <v>1057</v>
      </c>
      <c r="R684" s="720" t="s">
        <v>1058</v>
      </c>
      <c r="S684" s="649" t="s">
        <v>1059</v>
      </c>
      <c r="T684" s="649" t="s">
        <v>2458</v>
      </c>
    </row>
    <row r="685" spans="1:20" s="364" customFormat="1" ht="15.95" customHeight="1">
      <c r="A685" s="364" t="str">
        <f t="shared" si="15"/>
        <v>MELBOURNEMELBOURNE标准直客0~1</v>
      </c>
      <c r="B685" s="720" t="s">
        <v>1503</v>
      </c>
      <c r="C685" s="720" t="s">
        <v>1503</v>
      </c>
      <c r="D685" s="721">
        <v>-68</v>
      </c>
      <c r="E685" s="721">
        <v>-63</v>
      </c>
      <c r="F685" s="721">
        <v>0</v>
      </c>
      <c r="G685" s="721">
        <v>0</v>
      </c>
      <c r="H685" s="720" t="s">
        <v>1091</v>
      </c>
      <c r="I685" s="720" t="s">
        <v>1064</v>
      </c>
      <c r="J685" s="720" t="s">
        <v>1504</v>
      </c>
      <c r="K685" s="649" t="s">
        <v>1505</v>
      </c>
      <c r="L685" s="649" t="s">
        <v>1083</v>
      </c>
      <c r="M685" s="722">
        <v>43438</v>
      </c>
      <c r="N685" s="649"/>
      <c r="O685" s="721">
        <v>1</v>
      </c>
      <c r="P685" s="720" t="s">
        <v>1158</v>
      </c>
      <c r="Q685" s="720" t="s">
        <v>1057</v>
      </c>
      <c r="R685" s="720" t="s">
        <v>1058</v>
      </c>
      <c r="S685" s="649" t="s">
        <v>1059</v>
      </c>
      <c r="T685" s="649" t="s">
        <v>2458</v>
      </c>
    </row>
    <row r="686" spans="1:20" s="364" customFormat="1" ht="15.95" customHeight="1">
      <c r="A686" s="364" t="str">
        <f t="shared" si="15"/>
        <v>MERSINMERSIN低直客0~1</v>
      </c>
      <c r="B686" s="720" t="s">
        <v>1506</v>
      </c>
      <c r="C686" s="720" t="s">
        <v>1506</v>
      </c>
      <c r="D686" s="721">
        <v>-140</v>
      </c>
      <c r="E686" s="721">
        <v>-135</v>
      </c>
      <c r="F686" s="721">
        <v>60</v>
      </c>
      <c r="G686" s="721">
        <v>0</v>
      </c>
      <c r="H686" s="720" t="s">
        <v>1053</v>
      </c>
      <c r="I686" s="720" t="s">
        <v>1107</v>
      </c>
      <c r="J686" s="720" t="s">
        <v>1254</v>
      </c>
      <c r="K686" s="720" t="s">
        <v>1164</v>
      </c>
      <c r="L686" s="649" t="s">
        <v>1083</v>
      </c>
      <c r="M686" s="722">
        <v>43586</v>
      </c>
      <c r="N686" s="649"/>
      <c r="O686" s="721">
        <v>1</v>
      </c>
      <c r="P686" s="720" t="s">
        <v>1158</v>
      </c>
      <c r="Q686" s="720" t="s">
        <v>1057</v>
      </c>
      <c r="R686" s="720" t="s">
        <v>1058</v>
      </c>
      <c r="S686" s="649" t="s">
        <v>1060</v>
      </c>
      <c r="T686" s="720" t="s">
        <v>2482</v>
      </c>
    </row>
    <row r="687" spans="1:20" s="364" customFormat="1" ht="15.95" customHeight="1">
      <c r="A687" s="364" t="str">
        <f t="shared" si="15"/>
        <v>MERSINMERSIN低同行0~1</v>
      </c>
      <c r="B687" s="720" t="s">
        <v>1506</v>
      </c>
      <c r="C687" s="720" t="s">
        <v>1506</v>
      </c>
      <c r="D687" s="721">
        <v>-100</v>
      </c>
      <c r="E687" s="721">
        <v>-95</v>
      </c>
      <c r="F687" s="721">
        <v>60</v>
      </c>
      <c r="G687" s="721">
        <v>0</v>
      </c>
      <c r="H687" s="720" t="s">
        <v>1053</v>
      </c>
      <c r="I687" s="720" t="s">
        <v>1107</v>
      </c>
      <c r="J687" s="720" t="s">
        <v>1254</v>
      </c>
      <c r="K687" s="720" t="s">
        <v>1164</v>
      </c>
      <c r="L687" s="649" t="s">
        <v>1082</v>
      </c>
      <c r="M687" s="722">
        <v>43586</v>
      </c>
      <c r="N687" s="649"/>
      <c r="O687" s="721">
        <v>1</v>
      </c>
      <c r="P687" s="720" t="s">
        <v>1158</v>
      </c>
      <c r="Q687" s="720" t="s">
        <v>1057</v>
      </c>
      <c r="R687" s="720" t="s">
        <v>1058</v>
      </c>
      <c r="S687" s="649" t="s">
        <v>1060</v>
      </c>
      <c r="T687" s="720" t="s">
        <v>2482</v>
      </c>
    </row>
    <row r="688" spans="1:20" s="364" customFormat="1" ht="15.95" customHeight="1">
      <c r="A688" s="364" t="str">
        <f t="shared" si="15"/>
        <v>MERSINMERSIN标准同行0~1</v>
      </c>
      <c r="B688" s="720" t="s">
        <v>1506</v>
      </c>
      <c r="C688" s="720" t="s">
        <v>1506</v>
      </c>
      <c r="D688" s="721">
        <v>-40</v>
      </c>
      <c r="E688" s="721">
        <v>-35</v>
      </c>
      <c r="F688" s="721">
        <v>0</v>
      </c>
      <c r="G688" s="721">
        <v>0</v>
      </c>
      <c r="H688" s="720" t="s">
        <v>1053</v>
      </c>
      <c r="I688" s="720" t="s">
        <v>1107</v>
      </c>
      <c r="J688" s="720" t="s">
        <v>1254</v>
      </c>
      <c r="K688" s="720" t="s">
        <v>1164</v>
      </c>
      <c r="L688" s="649" t="s">
        <v>1082</v>
      </c>
      <c r="M688" s="722">
        <v>43586</v>
      </c>
      <c r="N688" s="649"/>
      <c r="O688" s="721">
        <v>1</v>
      </c>
      <c r="P688" s="720" t="s">
        <v>1158</v>
      </c>
      <c r="Q688" s="720" t="s">
        <v>1057</v>
      </c>
      <c r="R688" s="720" t="s">
        <v>1058</v>
      </c>
      <c r="S688" s="649" t="s">
        <v>1059</v>
      </c>
      <c r="T688" s="720" t="s">
        <v>2482</v>
      </c>
    </row>
    <row r="689" spans="1:20" s="364" customFormat="1" ht="15.95" customHeight="1">
      <c r="A689" s="364" t="str">
        <f t="shared" si="15"/>
        <v>MERSINMERSIN标准直客0~1</v>
      </c>
      <c r="B689" s="720" t="s">
        <v>1506</v>
      </c>
      <c r="C689" s="720" t="s">
        <v>1506</v>
      </c>
      <c r="D689" s="721">
        <v>-80</v>
      </c>
      <c r="E689" s="721">
        <v>-75</v>
      </c>
      <c r="F689" s="721">
        <v>0</v>
      </c>
      <c r="G689" s="721">
        <v>0</v>
      </c>
      <c r="H689" s="720" t="s">
        <v>1053</v>
      </c>
      <c r="I689" s="720" t="s">
        <v>1107</v>
      </c>
      <c r="J689" s="720" t="s">
        <v>1254</v>
      </c>
      <c r="K689" s="720" t="s">
        <v>1164</v>
      </c>
      <c r="L689" s="649" t="s">
        <v>1083</v>
      </c>
      <c r="M689" s="722">
        <v>43586</v>
      </c>
      <c r="N689" s="649"/>
      <c r="O689" s="721">
        <v>1</v>
      </c>
      <c r="P689" s="720" t="s">
        <v>1158</v>
      </c>
      <c r="Q689" s="720" t="s">
        <v>1057</v>
      </c>
      <c r="R689" s="720" t="s">
        <v>1058</v>
      </c>
      <c r="S689" s="649" t="s">
        <v>1059</v>
      </c>
      <c r="T689" s="720" t="s">
        <v>2482</v>
      </c>
    </row>
    <row r="690" spans="1:20" s="364" customFormat="1" ht="15.95" customHeight="1">
      <c r="A690" s="364" t="str">
        <f t="shared" si="15"/>
        <v>MERSINMERSIN标准直客1~999</v>
      </c>
      <c r="B690" s="720" t="s">
        <v>1506</v>
      </c>
      <c r="C690" s="720" t="s">
        <v>1506</v>
      </c>
      <c r="D690" s="721">
        <v>-55</v>
      </c>
      <c r="E690" s="721">
        <v>-50</v>
      </c>
      <c r="F690" s="721">
        <v>0</v>
      </c>
      <c r="G690" s="721">
        <v>0</v>
      </c>
      <c r="H690" s="720" t="s">
        <v>1053</v>
      </c>
      <c r="I690" s="720" t="s">
        <v>1107</v>
      </c>
      <c r="J690" s="720" t="s">
        <v>1254</v>
      </c>
      <c r="K690" s="720" t="s">
        <v>1164</v>
      </c>
      <c r="L690" s="649" t="s">
        <v>1083</v>
      </c>
      <c r="M690" s="722">
        <v>43586</v>
      </c>
      <c r="N690" s="649"/>
      <c r="O690" s="721">
        <v>1</v>
      </c>
      <c r="P690" s="720" t="s">
        <v>1207</v>
      </c>
      <c r="Q690" s="720" t="s">
        <v>1057</v>
      </c>
      <c r="R690" s="720" t="s">
        <v>1058</v>
      </c>
      <c r="S690" s="649" t="s">
        <v>1059</v>
      </c>
      <c r="T690" s="649" t="s">
        <v>2481</v>
      </c>
    </row>
    <row r="691" spans="1:20" s="364" customFormat="1" ht="15.95" customHeight="1">
      <c r="A691" s="364" t="str">
        <f t="shared" si="15"/>
        <v>MERSINMERSIN低同行1~999</v>
      </c>
      <c r="B691" s="720" t="s">
        <v>1506</v>
      </c>
      <c r="C691" s="720" t="s">
        <v>1506</v>
      </c>
      <c r="D691" s="721">
        <v>-75</v>
      </c>
      <c r="E691" s="721">
        <v>-70</v>
      </c>
      <c r="F691" s="721">
        <v>60</v>
      </c>
      <c r="G691" s="721">
        <v>0</v>
      </c>
      <c r="H691" s="720" t="s">
        <v>1053</v>
      </c>
      <c r="I691" s="720" t="s">
        <v>1107</v>
      </c>
      <c r="J691" s="720" t="s">
        <v>1254</v>
      </c>
      <c r="K691" s="720" t="s">
        <v>1164</v>
      </c>
      <c r="L691" s="649" t="s">
        <v>1082</v>
      </c>
      <c r="M691" s="722">
        <v>43586</v>
      </c>
      <c r="N691" s="649"/>
      <c r="O691" s="721">
        <v>1</v>
      </c>
      <c r="P691" s="720" t="s">
        <v>1207</v>
      </c>
      <c r="Q691" s="720" t="s">
        <v>1057</v>
      </c>
      <c r="R691" s="720" t="s">
        <v>1058</v>
      </c>
      <c r="S691" s="649" t="s">
        <v>1060</v>
      </c>
      <c r="T691" s="720" t="s">
        <v>2481</v>
      </c>
    </row>
    <row r="692" spans="1:20" s="364" customFormat="1" ht="15.95" customHeight="1">
      <c r="A692" s="364" t="str">
        <f t="shared" si="15"/>
        <v>MERSINMERSIN标准同行1~999</v>
      </c>
      <c r="B692" s="720" t="s">
        <v>1506</v>
      </c>
      <c r="C692" s="720" t="s">
        <v>1506</v>
      </c>
      <c r="D692" s="721">
        <v>-15</v>
      </c>
      <c r="E692" s="721">
        <v>-10</v>
      </c>
      <c r="F692" s="721">
        <v>0</v>
      </c>
      <c r="G692" s="721">
        <v>0</v>
      </c>
      <c r="H692" s="720" t="s">
        <v>1053</v>
      </c>
      <c r="I692" s="720" t="s">
        <v>1107</v>
      </c>
      <c r="J692" s="720" t="s">
        <v>1254</v>
      </c>
      <c r="K692" s="720" t="s">
        <v>1164</v>
      </c>
      <c r="L692" s="649" t="s">
        <v>1082</v>
      </c>
      <c r="M692" s="722">
        <v>43586</v>
      </c>
      <c r="N692" s="649"/>
      <c r="O692" s="721">
        <v>1</v>
      </c>
      <c r="P692" s="720" t="s">
        <v>1207</v>
      </c>
      <c r="Q692" s="720" t="s">
        <v>1057</v>
      </c>
      <c r="R692" s="720" t="s">
        <v>1058</v>
      </c>
      <c r="S692" s="649" t="s">
        <v>1059</v>
      </c>
      <c r="T692" s="720" t="s">
        <v>2481</v>
      </c>
    </row>
    <row r="693" spans="1:20" s="364" customFormat="1" ht="15.95" customHeight="1">
      <c r="A693" s="364" t="str">
        <f t="shared" si="15"/>
        <v>MERSINMERSIN低直客1~999</v>
      </c>
      <c r="B693" s="720" t="s">
        <v>1506</v>
      </c>
      <c r="C693" s="720" t="s">
        <v>1506</v>
      </c>
      <c r="D693" s="721">
        <v>-115</v>
      </c>
      <c r="E693" s="721">
        <v>-110</v>
      </c>
      <c r="F693" s="721">
        <v>60</v>
      </c>
      <c r="G693" s="721">
        <v>0</v>
      </c>
      <c r="H693" s="720" t="s">
        <v>1053</v>
      </c>
      <c r="I693" s="720" t="s">
        <v>1107</v>
      </c>
      <c r="J693" s="720" t="s">
        <v>1254</v>
      </c>
      <c r="K693" s="720" t="s">
        <v>1164</v>
      </c>
      <c r="L693" s="649" t="s">
        <v>1083</v>
      </c>
      <c r="M693" s="722">
        <v>43586</v>
      </c>
      <c r="N693" s="649"/>
      <c r="O693" s="721">
        <v>1</v>
      </c>
      <c r="P693" s="720" t="s">
        <v>1207</v>
      </c>
      <c r="Q693" s="720" t="s">
        <v>1057</v>
      </c>
      <c r="R693" s="720" t="s">
        <v>1058</v>
      </c>
      <c r="S693" s="649" t="s">
        <v>1060</v>
      </c>
      <c r="T693" s="720" t="s">
        <v>2481</v>
      </c>
    </row>
    <row r="694" spans="1:20" s="364" customFormat="1" ht="15.95" customHeight="1">
      <c r="A694" s="364" t="str">
        <f t="shared" si="15"/>
        <v>MESSINAGENOVA标准所有0~999</v>
      </c>
      <c r="B694" s="720" t="s">
        <v>1507</v>
      </c>
      <c r="C694" s="720" t="s">
        <v>733</v>
      </c>
      <c r="D694" s="721">
        <v>-68</v>
      </c>
      <c r="E694" s="721">
        <v>-63</v>
      </c>
      <c r="F694" s="721">
        <v>0</v>
      </c>
      <c r="G694" s="721">
        <v>0</v>
      </c>
      <c r="H694" s="720" t="s">
        <v>1152</v>
      </c>
      <c r="I694" s="720" t="s">
        <v>1072</v>
      </c>
      <c r="J694" s="720" t="s">
        <v>3654</v>
      </c>
      <c r="K694" s="720" t="s">
        <v>1087</v>
      </c>
      <c r="L694" s="649" t="s">
        <v>1055</v>
      </c>
      <c r="M694" s="722">
        <v>43570</v>
      </c>
      <c r="N694" s="649"/>
      <c r="O694" s="721">
        <v>1</v>
      </c>
      <c r="P694" s="720" t="s">
        <v>1056</v>
      </c>
      <c r="Q694" s="720" t="s">
        <v>1057</v>
      </c>
      <c r="R694" s="649" t="s">
        <v>1058</v>
      </c>
      <c r="S694" s="649" t="s">
        <v>1059</v>
      </c>
      <c r="T694" s="720"/>
    </row>
    <row r="695" spans="1:20" s="364" customFormat="1" ht="15.95" customHeight="1">
      <c r="A695" s="364" t="str">
        <f t="shared" si="15"/>
        <v>METZLE HAVRE标准所有0~999</v>
      </c>
      <c r="B695" s="720" t="s">
        <v>1508</v>
      </c>
      <c r="C695" s="720" t="s">
        <v>1111</v>
      </c>
      <c r="D695" s="721">
        <v>-12</v>
      </c>
      <c r="E695" s="721">
        <v>-7</v>
      </c>
      <c r="F695" s="721">
        <v>0</v>
      </c>
      <c r="G695" s="721">
        <v>0</v>
      </c>
      <c r="H695" s="720" t="s">
        <v>1097</v>
      </c>
      <c r="I695" s="720" t="s">
        <v>1098</v>
      </c>
      <c r="J695" s="720" t="s">
        <v>2368</v>
      </c>
      <c r="K695" s="720" t="s">
        <v>1114</v>
      </c>
      <c r="L695" s="649" t="s">
        <v>1055</v>
      </c>
      <c r="M695" s="722">
        <v>43586</v>
      </c>
      <c r="N695" s="649"/>
      <c r="O695" s="721">
        <v>1</v>
      </c>
      <c r="P695" s="720" t="s">
        <v>1056</v>
      </c>
      <c r="Q695" s="720" t="s">
        <v>1057</v>
      </c>
      <c r="R695" s="720" t="s">
        <v>1058</v>
      </c>
      <c r="S695" s="649" t="s">
        <v>1059</v>
      </c>
      <c r="T695" s="649"/>
    </row>
    <row r="696" spans="1:20" s="364" customFormat="1" ht="15.95" customHeight="1">
      <c r="A696" s="364" t="str">
        <f t="shared" si="15"/>
        <v>MEXICO CITYMANZANILLO,MEXICO标准所有0~999</v>
      </c>
      <c r="B696" s="720" t="s">
        <v>1509</v>
      </c>
      <c r="C696" s="720" t="s">
        <v>1077</v>
      </c>
      <c r="D696" s="721">
        <v>84</v>
      </c>
      <c r="E696" s="721">
        <v>94</v>
      </c>
      <c r="F696" s="721">
        <v>20</v>
      </c>
      <c r="G696" s="721">
        <v>15</v>
      </c>
      <c r="H696" s="720" t="s">
        <v>1125</v>
      </c>
      <c r="I696" s="720" t="s">
        <v>1064</v>
      </c>
      <c r="J696" s="720" t="s">
        <v>3166</v>
      </c>
      <c r="K696" s="720" t="s">
        <v>1142</v>
      </c>
      <c r="L696" s="649" t="s">
        <v>1055</v>
      </c>
      <c r="M696" s="722">
        <v>43570</v>
      </c>
      <c r="N696" s="649"/>
      <c r="O696" s="721">
        <v>1</v>
      </c>
      <c r="P696" s="720" t="s">
        <v>1056</v>
      </c>
      <c r="Q696" s="720" t="s">
        <v>1057</v>
      </c>
      <c r="R696" s="649" t="s">
        <v>1074</v>
      </c>
      <c r="S696" s="649" t="s">
        <v>1059</v>
      </c>
      <c r="T696" s="720" t="s">
        <v>2425</v>
      </c>
    </row>
    <row r="697" spans="1:20" s="364" customFormat="1" ht="15.95" customHeight="1">
      <c r="A697" s="364" t="str">
        <f t="shared" si="15"/>
        <v>MIAMI,FLMIAMI,FL标准所有0~999</v>
      </c>
      <c r="B697" s="720" t="s">
        <v>384</v>
      </c>
      <c r="C697" s="720" t="s">
        <v>384</v>
      </c>
      <c r="D697" s="721">
        <v>70</v>
      </c>
      <c r="E697" s="721">
        <v>90</v>
      </c>
      <c r="F697" s="721">
        <v>0</v>
      </c>
      <c r="G697" s="721">
        <v>0</v>
      </c>
      <c r="H697" s="720" t="s">
        <v>1107</v>
      </c>
      <c r="I697" s="720" t="s">
        <v>1097</v>
      </c>
      <c r="J697" s="720" t="s">
        <v>2789</v>
      </c>
      <c r="K697" s="720" t="s">
        <v>1069</v>
      </c>
      <c r="L697" s="649" t="s">
        <v>1055</v>
      </c>
      <c r="M697" s="722">
        <v>43527</v>
      </c>
      <c r="N697" s="649"/>
      <c r="O697" s="721">
        <v>1</v>
      </c>
      <c r="P697" s="720" t="s">
        <v>1056</v>
      </c>
      <c r="Q697" s="720" t="s">
        <v>1057</v>
      </c>
      <c r="R697" s="720" t="s">
        <v>1058</v>
      </c>
      <c r="S697" s="649" t="s">
        <v>1059</v>
      </c>
      <c r="T697" s="720" t="s">
        <v>2437</v>
      </c>
    </row>
    <row r="698" spans="1:20" s="364" customFormat="1" ht="15.95" customHeight="1">
      <c r="A698" s="364" t="str">
        <f t="shared" si="15"/>
        <v>MILANOGENOVA标准所有0~1</v>
      </c>
      <c r="B698" s="720" t="s">
        <v>1510</v>
      </c>
      <c r="C698" s="720" t="s">
        <v>733</v>
      </c>
      <c r="D698" s="721">
        <v>-268</v>
      </c>
      <c r="E698" s="721">
        <v>-263</v>
      </c>
      <c r="F698" s="721">
        <v>0</v>
      </c>
      <c r="G698" s="721">
        <v>0</v>
      </c>
      <c r="H698" s="720" t="s">
        <v>1152</v>
      </c>
      <c r="I698" s="720" t="s">
        <v>1072</v>
      </c>
      <c r="J698" s="720" t="s">
        <v>3654</v>
      </c>
      <c r="K698" s="720" t="s">
        <v>1312</v>
      </c>
      <c r="L698" s="649" t="s">
        <v>1055</v>
      </c>
      <c r="M698" s="722">
        <v>43570</v>
      </c>
      <c r="N698" s="649"/>
      <c r="O698" s="721">
        <v>1</v>
      </c>
      <c r="P698" s="720" t="s">
        <v>1158</v>
      </c>
      <c r="Q698" s="720" t="s">
        <v>1057</v>
      </c>
      <c r="R698" s="720" t="s">
        <v>1058</v>
      </c>
      <c r="S698" s="649" t="s">
        <v>1059</v>
      </c>
      <c r="T698" s="720" t="s">
        <v>2446</v>
      </c>
    </row>
    <row r="699" spans="1:20" s="364" customFormat="1" ht="15.95" customHeight="1">
      <c r="A699" s="364" t="str">
        <f t="shared" si="15"/>
        <v>MILANOGENOVA标准所有3~999</v>
      </c>
      <c r="B699" s="720" t="s">
        <v>1510</v>
      </c>
      <c r="C699" s="720" t="s">
        <v>733</v>
      </c>
      <c r="D699" s="721">
        <v>-218</v>
      </c>
      <c r="E699" s="721">
        <v>-213</v>
      </c>
      <c r="F699" s="721">
        <v>0</v>
      </c>
      <c r="G699" s="721">
        <v>0</v>
      </c>
      <c r="H699" s="720" t="s">
        <v>1152</v>
      </c>
      <c r="I699" s="720" t="s">
        <v>1072</v>
      </c>
      <c r="J699" s="720" t="s">
        <v>3654</v>
      </c>
      <c r="K699" s="720" t="s">
        <v>1312</v>
      </c>
      <c r="L699" s="649" t="s">
        <v>1055</v>
      </c>
      <c r="M699" s="722">
        <v>43570</v>
      </c>
      <c r="N699" s="649"/>
      <c r="O699" s="721">
        <v>1</v>
      </c>
      <c r="P699" s="720" t="s">
        <v>1160</v>
      </c>
      <c r="Q699" s="720" t="s">
        <v>1057</v>
      </c>
      <c r="R699" s="720" t="s">
        <v>1058</v>
      </c>
      <c r="S699" s="649" t="s">
        <v>1059</v>
      </c>
      <c r="T699" s="720" t="s">
        <v>2441</v>
      </c>
    </row>
    <row r="700" spans="1:20" s="364" customFormat="1" ht="15.95" customHeight="1">
      <c r="A700" s="364" t="str">
        <f t="shared" si="15"/>
        <v>MILANOGENOVA标准所有1~3</v>
      </c>
      <c r="B700" s="720" t="s">
        <v>1510</v>
      </c>
      <c r="C700" s="720" t="s">
        <v>733</v>
      </c>
      <c r="D700" s="721">
        <v>-233</v>
      </c>
      <c r="E700" s="721">
        <v>-228</v>
      </c>
      <c r="F700" s="721">
        <v>0</v>
      </c>
      <c r="G700" s="721">
        <v>0</v>
      </c>
      <c r="H700" s="720" t="s">
        <v>1152</v>
      </c>
      <c r="I700" s="720" t="s">
        <v>1072</v>
      </c>
      <c r="J700" s="720" t="s">
        <v>3654</v>
      </c>
      <c r="K700" s="720" t="s">
        <v>1312</v>
      </c>
      <c r="L700" s="649" t="s">
        <v>1055</v>
      </c>
      <c r="M700" s="722">
        <v>43570</v>
      </c>
      <c r="N700" s="649"/>
      <c r="O700" s="721">
        <v>1</v>
      </c>
      <c r="P700" s="720" t="s">
        <v>1159</v>
      </c>
      <c r="Q700" s="720" t="s">
        <v>1057</v>
      </c>
      <c r="R700" s="720" t="s">
        <v>1058</v>
      </c>
      <c r="S700" s="649" t="s">
        <v>1059</v>
      </c>
      <c r="T700" s="720" t="s">
        <v>2444</v>
      </c>
    </row>
    <row r="701" spans="1:20" s="364" customFormat="1" ht="15.95" customHeight="1">
      <c r="A701" s="364" t="str">
        <f t="shared" si="15"/>
        <v>MINSKRIGA标准所有0~999</v>
      </c>
      <c r="B701" s="720" t="s">
        <v>1511</v>
      </c>
      <c r="C701" s="720" t="s">
        <v>1643</v>
      </c>
      <c r="D701" s="721">
        <v>-13</v>
      </c>
      <c r="E701" s="721">
        <v>-8</v>
      </c>
      <c r="F701" s="721">
        <v>0</v>
      </c>
      <c r="G701" s="721">
        <v>0</v>
      </c>
      <c r="H701" s="720" t="s">
        <v>1098</v>
      </c>
      <c r="I701" s="720" t="s">
        <v>1107</v>
      </c>
      <c r="J701" s="720" t="s">
        <v>3802</v>
      </c>
      <c r="K701" s="720" t="s">
        <v>1087</v>
      </c>
      <c r="L701" s="649" t="s">
        <v>1055</v>
      </c>
      <c r="M701" s="722">
        <v>43586</v>
      </c>
      <c r="N701" s="649"/>
      <c r="O701" s="721">
        <v>1</v>
      </c>
      <c r="P701" s="720" t="s">
        <v>1056</v>
      </c>
      <c r="Q701" s="720" t="s">
        <v>1057</v>
      </c>
      <c r="R701" s="720" t="s">
        <v>1058</v>
      </c>
      <c r="S701" s="649" t="s">
        <v>1059</v>
      </c>
      <c r="T701" s="720"/>
    </row>
    <row r="702" spans="1:20" s="364" customFormat="1" ht="15.95" customHeight="1">
      <c r="A702" s="364" t="str">
        <f t="shared" si="15"/>
        <v>MINSKRIGA低所有0~999</v>
      </c>
      <c r="B702" s="720" t="s">
        <v>1511</v>
      </c>
      <c r="C702" s="720" t="s">
        <v>1643</v>
      </c>
      <c r="D702" s="721">
        <v>-53</v>
      </c>
      <c r="E702" s="721">
        <v>-48</v>
      </c>
      <c r="F702" s="721">
        <v>40</v>
      </c>
      <c r="G702" s="721">
        <v>0</v>
      </c>
      <c r="H702" s="720" t="s">
        <v>1098</v>
      </c>
      <c r="I702" s="720" t="s">
        <v>1107</v>
      </c>
      <c r="J702" s="720" t="s">
        <v>3802</v>
      </c>
      <c r="K702" s="720" t="s">
        <v>1087</v>
      </c>
      <c r="L702" s="649" t="s">
        <v>1055</v>
      </c>
      <c r="M702" s="722">
        <v>43586</v>
      </c>
      <c r="N702" s="649"/>
      <c r="O702" s="721">
        <v>1</v>
      </c>
      <c r="P702" s="720" t="s">
        <v>1056</v>
      </c>
      <c r="Q702" s="720" t="s">
        <v>1057</v>
      </c>
      <c r="R702" s="720" t="s">
        <v>1058</v>
      </c>
      <c r="S702" s="649" t="s">
        <v>1060</v>
      </c>
      <c r="T702" s="720"/>
    </row>
    <row r="703" spans="1:20" s="364" customFormat="1" ht="15.95" customHeight="1">
      <c r="A703" s="364" t="str">
        <f t="shared" si="15"/>
        <v>MINSKKLAIPEDA标准所有0~999</v>
      </c>
      <c r="B703" s="720" t="s">
        <v>1511</v>
      </c>
      <c r="C703" s="720" t="s">
        <v>745</v>
      </c>
      <c r="D703" s="721">
        <v>-13</v>
      </c>
      <c r="E703" s="721">
        <v>-8</v>
      </c>
      <c r="F703" s="721">
        <v>0</v>
      </c>
      <c r="G703" s="721">
        <v>0</v>
      </c>
      <c r="H703" s="720" t="s">
        <v>1098</v>
      </c>
      <c r="I703" s="720" t="s">
        <v>1107</v>
      </c>
      <c r="J703" s="720" t="s">
        <v>3935</v>
      </c>
      <c r="K703" s="720" t="s">
        <v>1293</v>
      </c>
      <c r="L703" s="649" t="s">
        <v>1055</v>
      </c>
      <c r="M703" s="722">
        <v>43586</v>
      </c>
      <c r="N703" s="649"/>
      <c r="O703" s="721">
        <v>1</v>
      </c>
      <c r="P703" s="720" t="s">
        <v>1056</v>
      </c>
      <c r="Q703" s="720" t="s">
        <v>1057</v>
      </c>
      <c r="R703" s="720" t="s">
        <v>1058</v>
      </c>
      <c r="S703" s="649" t="s">
        <v>1059</v>
      </c>
      <c r="T703" s="720"/>
    </row>
    <row r="704" spans="1:20" s="364" customFormat="1" ht="15.95" customHeight="1">
      <c r="A704" s="364" t="str">
        <f t="shared" si="15"/>
        <v>MINSKKLAIPEDA低所有0~999</v>
      </c>
      <c r="B704" s="720" t="s">
        <v>1511</v>
      </c>
      <c r="C704" s="720" t="s">
        <v>745</v>
      </c>
      <c r="D704" s="721">
        <v>-53</v>
      </c>
      <c r="E704" s="721">
        <v>-48</v>
      </c>
      <c r="F704" s="721">
        <v>40</v>
      </c>
      <c r="G704" s="721">
        <v>0</v>
      </c>
      <c r="H704" s="720" t="s">
        <v>1098</v>
      </c>
      <c r="I704" s="720" t="s">
        <v>1107</v>
      </c>
      <c r="J704" s="720" t="s">
        <v>3935</v>
      </c>
      <c r="K704" s="720" t="s">
        <v>1293</v>
      </c>
      <c r="L704" s="649" t="s">
        <v>1055</v>
      </c>
      <c r="M704" s="722">
        <v>43586</v>
      </c>
      <c r="N704" s="649"/>
      <c r="O704" s="721">
        <v>1</v>
      </c>
      <c r="P704" s="720" t="s">
        <v>1056</v>
      </c>
      <c r="Q704" s="720" t="s">
        <v>1057</v>
      </c>
      <c r="R704" s="720" t="s">
        <v>1058</v>
      </c>
      <c r="S704" s="649" t="s">
        <v>1060</v>
      </c>
      <c r="T704" s="720"/>
    </row>
    <row r="705" spans="1:20" s="364" customFormat="1" ht="15.95" customHeight="1">
      <c r="A705" s="364" t="str">
        <f t="shared" ref="A705:A749" si="16">B705&amp;C705&amp;S705&amp;L705&amp;P705</f>
        <v>MIRISINGAPORE标准所有0~999</v>
      </c>
      <c r="B705" s="720" t="s">
        <v>1512</v>
      </c>
      <c r="C705" s="720" t="s">
        <v>668</v>
      </c>
      <c r="D705" s="721">
        <v>90</v>
      </c>
      <c r="E705" s="721">
        <v>95</v>
      </c>
      <c r="F705" s="721">
        <v>0</v>
      </c>
      <c r="G705" s="721">
        <v>0</v>
      </c>
      <c r="H705" s="720" t="s">
        <v>2802</v>
      </c>
      <c r="I705" s="720" t="s">
        <v>3626</v>
      </c>
      <c r="J705" s="720" t="s">
        <v>3018</v>
      </c>
      <c r="K705" s="720" t="s">
        <v>1153</v>
      </c>
      <c r="L705" s="649" t="s">
        <v>1055</v>
      </c>
      <c r="M705" s="722">
        <v>43394</v>
      </c>
      <c r="N705" s="649"/>
      <c r="O705" s="721">
        <v>2</v>
      </c>
      <c r="P705" s="720" t="s">
        <v>1056</v>
      </c>
      <c r="Q705" s="720" t="s">
        <v>1066</v>
      </c>
      <c r="R705" s="720"/>
      <c r="S705" s="649" t="s">
        <v>1059</v>
      </c>
      <c r="T705" s="720" t="s">
        <v>3026</v>
      </c>
    </row>
    <row r="706" spans="1:20" s="364" customFormat="1" ht="15.95" customHeight="1">
      <c r="A706" s="364" t="str">
        <f t="shared" si="16"/>
        <v>MIRISINGAPORE标准所有0~999</v>
      </c>
      <c r="B706" s="720" t="s">
        <v>1512</v>
      </c>
      <c r="C706" s="720" t="s">
        <v>668</v>
      </c>
      <c r="D706" s="721">
        <v>90</v>
      </c>
      <c r="E706" s="721">
        <v>95</v>
      </c>
      <c r="F706" s="721">
        <v>0</v>
      </c>
      <c r="G706" s="721">
        <v>0</v>
      </c>
      <c r="H706" s="720" t="s">
        <v>2802</v>
      </c>
      <c r="I706" s="720" t="s">
        <v>3705</v>
      </c>
      <c r="J706" s="720" t="s">
        <v>3018</v>
      </c>
      <c r="K706" s="720" t="s">
        <v>1153</v>
      </c>
      <c r="L706" s="649" t="s">
        <v>1055</v>
      </c>
      <c r="M706" s="722">
        <v>43435</v>
      </c>
      <c r="N706" s="649"/>
      <c r="O706" s="721">
        <v>2</v>
      </c>
      <c r="P706" s="720" t="s">
        <v>1056</v>
      </c>
      <c r="Q706" s="720" t="s">
        <v>1066</v>
      </c>
      <c r="R706" s="720"/>
      <c r="S706" s="649" t="s">
        <v>1059</v>
      </c>
      <c r="T706" s="720" t="s">
        <v>3026</v>
      </c>
    </row>
    <row r="707" spans="1:20" s="364" customFormat="1" ht="15.95" customHeight="1">
      <c r="A707" s="364" t="str">
        <f t="shared" si="16"/>
        <v>MIZUSHIMABUSAN标准所有0~999</v>
      </c>
      <c r="B707" s="720" t="s">
        <v>1513</v>
      </c>
      <c r="C707" s="720" t="s">
        <v>1093</v>
      </c>
      <c r="D707" s="721">
        <v>25</v>
      </c>
      <c r="E707" s="721">
        <v>30</v>
      </c>
      <c r="F707" s="721">
        <v>0</v>
      </c>
      <c r="G707" s="721">
        <v>0</v>
      </c>
      <c r="H707" s="720" t="s">
        <v>1094</v>
      </c>
      <c r="I707" s="720" t="s">
        <v>3625</v>
      </c>
      <c r="J707" s="720" t="s">
        <v>2782</v>
      </c>
      <c r="K707" s="720" t="s">
        <v>1095</v>
      </c>
      <c r="L707" s="649" t="s">
        <v>1055</v>
      </c>
      <c r="M707" s="722">
        <v>43435</v>
      </c>
      <c r="N707" s="649"/>
      <c r="O707" s="721">
        <v>1</v>
      </c>
      <c r="P707" s="720" t="s">
        <v>1056</v>
      </c>
      <c r="Q707" s="720" t="s">
        <v>1057</v>
      </c>
      <c r="R707" s="720" t="s">
        <v>1058</v>
      </c>
      <c r="S707" s="649" t="s">
        <v>1059</v>
      </c>
      <c r="T707" s="720" t="s">
        <v>2430</v>
      </c>
    </row>
    <row r="708" spans="1:20" s="364" customFormat="1" ht="15.95" customHeight="1">
      <c r="A708" s="364" t="str">
        <f t="shared" si="16"/>
        <v>MODENAGENOVA标准所有0~999</v>
      </c>
      <c r="B708" s="720" t="s">
        <v>1514</v>
      </c>
      <c r="C708" s="720" t="s">
        <v>733</v>
      </c>
      <c r="D708" s="721">
        <v>-168</v>
      </c>
      <c r="E708" s="721">
        <v>-163</v>
      </c>
      <c r="F708" s="721">
        <v>0</v>
      </c>
      <c r="G708" s="721">
        <v>0</v>
      </c>
      <c r="H708" s="720" t="s">
        <v>1152</v>
      </c>
      <c r="I708" s="720" t="s">
        <v>1072</v>
      </c>
      <c r="J708" s="720" t="s">
        <v>3654</v>
      </c>
      <c r="K708" s="720" t="s">
        <v>1087</v>
      </c>
      <c r="L708" s="649" t="s">
        <v>1055</v>
      </c>
      <c r="M708" s="722">
        <v>43570</v>
      </c>
      <c r="N708" s="649"/>
      <c r="O708" s="721">
        <v>1</v>
      </c>
      <c r="P708" s="720" t="s">
        <v>1056</v>
      </c>
      <c r="Q708" s="720" t="s">
        <v>1057</v>
      </c>
      <c r="R708" s="720" t="s">
        <v>1058</v>
      </c>
      <c r="S708" s="649" t="s">
        <v>1059</v>
      </c>
      <c r="T708" s="720"/>
    </row>
    <row r="709" spans="1:20" s="364" customFormat="1" ht="15.95" customHeight="1">
      <c r="A709" s="364" t="str">
        <f t="shared" si="16"/>
        <v>MOJIMOJI标准直客0~999</v>
      </c>
      <c r="B709" s="720" t="s">
        <v>1515</v>
      </c>
      <c r="C709" s="720" t="s">
        <v>1515</v>
      </c>
      <c r="D709" s="721">
        <v>-50</v>
      </c>
      <c r="E709" s="721">
        <v>-50</v>
      </c>
      <c r="F709" s="721">
        <v>0</v>
      </c>
      <c r="G709" s="721">
        <v>0</v>
      </c>
      <c r="H709" s="720" t="s">
        <v>1052</v>
      </c>
      <c r="I709" s="720" t="s">
        <v>1053</v>
      </c>
      <c r="J709" s="720" t="s">
        <v>2837</v>
      </c>
      <c r="K709" s="720" t="s">
        <v>1112</v>
      </c>
      <c r="L709" s="649" t="s">
        <v>1083</v>
      </c>
      <c r="M709" s="722">
        <v>43435</v>
      </c>
      <c r="N709" s="649"/>
      <c r="O709" s="721">
        <v>1</v>
      </c>
      <c r="P709" s="720" t="s">
        <v>1056</v>
      </c>
      <c r="Q709" s="720" t="s">
        <v>1057</v>
      </c>
      <c r="R709" s="720" t="s">
        <v>1058</v>
      </c>
      <c r="S709" s="649" t="s">
        <v>1059</v>
      </c>
      <c r="T709" s="720" t="s">
        <v>2809</v>
      </c>
    </row>
    <row r="710" spans="1:20" s="364" customFormat="1" ht="15.95" customHeight="1">
      <c r="A710" s="364" t="str">
        <f t="shared" si="16"/>
        <v>MOJIMOJI标准同行0~999</v>
      </c>
      <c r="B710" s="720" t="s">
        <v>1515</v>
      </c>
      <c r="C710" s="720" t="s">
        <v>1515</v>
      </c>
      <c r="D710" s="721">
        <v>-45</v>
      </c>
      <c r="E710" s="721">
        <v>-45</v>
      </c>
      <c r="F710" s="721">
        <v>0</v>
      </c>
      <c r="G710" s="721">
        <v>0</v>
      </c>
      <c r="H710" s="720" t="s">
        <v>1052</v>
      </c>
      <c r="I710" s="720" t="s">
        <v>1053</v>
      </c>
      <c r="J710" s="720" t="s">
        <v>2837</v>
      </c>
      <c r="K710" s="720" t="s">
        <v>1112</v>
      </c>
      <c r="L710" s="649" t="s">
        <v>1082</v>
      </c>
      <c r="M710" s="722">
        <v>43435</v>
      </c>
      <c r="N710" s="649"/>
      <c r="O710" s="721">
        <v>1</v>
      </c>
      <c r="P710" s="720" t="s">
        <v>1056</v>
      </c>
      <c r="Q710" s="720" t="s">
        <v>1057</v>
      </c>
      <c r="R710" s="720" t="s">
        <v>1058</v>
      </c>
      <c r="S710" s="649" t="s">
        <v>1059</v>
      </c>
      <c r="T710" s="720" t="s">
        <v>2808</v>
      </c>
    </row>
    <row r="711" spans="1:20" s="364" customFormat="1" ht="15.95" customHeight="1">
      <c r="A711" s="364" t="str">
        <f t="shared" si="16"/>
        <v>MOLDEOSLO标准所有0~999</v>
      </c>
      <c r="B711" s="720" t="s">
        <v>3339</v>
      </c>
      <c r="C711" s="720" t="s">
        <v>737</v>
      </c>
      <c r="D711" s="721">
        <v>53</v>
      </c>
      <c r="E711" s="721">
        <v>58</v>
      </c>
      <c r="F711" s="721">
        <v>0</v>
      </c>
      <c r="G711" s="721">
        <v>0</v>
      </c>
      <c r="H711" s="720" t="s">
        <v>1098</v>
      </c>
      <c r="I711" s="720" t="s">
        <v>1107</v>
      </c>
      <c r="J711" s="720" t="s">
        <v>3933</v>
      </c>
      <c r="K711" s="720" t="s">
        <v>1176</v>
      </c>
      <c r="L711" s="649" t="s">
        <v>1055</v>
      </c>
      <c r="M711" s="722">
        <v>43586</v>
      </c>
      <c r="N711" s="649"/>
      <c r="O711" s="721">
        <v>2</v>
      </c>
      <c r="P711" s="720" t="s">
        <v>1056</v>
      </c>
      <c r="Q711" s="720" t="s">
        <v>1057</v>
      </c>
      <c r="R711" s="720" t="s">
        <v>1058</v>
      </c>
      <c r="S711" s="649" t="s">
        <v>1059</v>
      </c>
      <c r="T711" s="649" t="s">
        <v>2422</v>
      </c>
    </row>
    <row r="712" spans="1:20" s="364" customFormat="1" ht="15.95" customHeight="1">
      <c r="A712" s="364" t="str">
        <f t="shared" si="16"/>
        <v>MOMBASAMOMBASA标准所有0~999</v>
      </c>
      <c r="B712" s="720" t="s">
        <v>1516</v>
      </c>
      <c r="C712" s="720" t="s">
        <v>1516</v>
      </c>
      <c r="D712" s="721">
        <v>10</v>
      </c>
      <c r="E712" s="721">
        <v>15</v>
      </c>
      <c r="F712" s="721">
        <v>0</v>
      </c>
      <c r="G712" s="721">
        <v>0</v>
      </c>
      <c r="H712" s="720" t="s">
        <v>1112</v>
      </c>
      <c r="I712" s="720" t="s">
        <v>1107</v>
      </c>
      <c r="J712" s="720" t="s">
        <v>1230</v>
      </c>
      <c r="K712" s="720" t="s">
        <v>1255</v>
      </c>
      <c r="L712" s="649" t="s">
        <v>1055</v>
      </c>
      <c r="M712" s="722">
        <v>43438</v>
      </c>
      <c r="N712" s="649"/>
      <c r="O712" s="721">
        <v>1</v>
      </c>
      <c r="P712" s="720" t="s">
        <v>1056</v>
      </c>
      <c r="Q712" s="720" t="s">
        <v>1066</v>
      </c>
      <c r="R712" s="720"/>
      <c r="S712" s="649" t="s">
        <v>1059</v>
      </c>
      <c r="T712" s="720" t="s">
        <v>3124</v>
      </c>
    </row>
    <row r="713" spans="1:20" s="364" customFormat="1" ht="15.95" customHeight="1">
      <c r="A713" s="364" t="str">
        <f t="shared" si="16"/>
        <v>MOMBASAJEBEL ALI标准所有0~999</v>
      </c>
      <c r="B713" s="720" t="s">
        <v>1516</v>
      </c>
      <c r="C713" s="720" t="s">
        <v>229</v>
      </c>
      <c r="D713" s="721">
        <v>42</v>
      </c>
      <c r="E713" s="721">
        <v>47</v>
      </c>
      <c r="F713" s="721">
        <v>0</v>
      </c>
      <c r="G713" s="721">
        <v>0</v>
      </c>
      <c r="H713" s="720" t="s">
        <v>1068</v>
      </c>
      <c r="I713" s="720" t="s">
        <v>1611</v>
      </c>
      <c r="J713" s="720" t="s">
        <v>3618</v>
      </c>
      <c r="K713" s="720" t="s">
        <v>1178</v>
      </c>
      <c r="L713" s="649" t="s">
        <v>1055</v>
      </c>
      <c r="M713" s="722">
        <v>43554</v>
      </c>
      <c r="N713" s="649"/>
      <c r="O713" s="721">
        <v>1</v>
      </c>
      <c r="P713" s="720" t="s">
        <v>1056</v>
      </c>
      <c r="Q713" s="720" t="s">
        <v>1057</v>
      </c>
      <c r="R713" s="720" t="s">
        <v>1517</v>
      </c>
      <c r="S713" s="649" t="s">
        <v>1059</v>
      </c>
      <c r="T713" s="720" t="s">
        <v>2527</v>
      </c>
    </row>
    <row r="714" spans="1:20" s="364" customFormat="1" ht="15.95" customHeight="1">
      <c r="A714" s="364" t="str">
        <f t="shared" si="16"/>
        <v>MONTERREYMANZANILLO,MEXICO标准所有0~999</v>
      </c>
      <c r="B714" s="720" t="s">
        <v>1518</v>
      </c>
      <c r="C714" s="720" t="s">
        <v>1077</v>
      </c>
      <c r="D714" s="721">
        <v>131</v>
      </c>
      <c r="E714" s="721">
        <v>141</v>
      </c>
      <c r="F714" s="721">
        <v>20</v>
      </c>
      <c r="G714" s="721">
        <v>15</v>
      </c>
      <c r="H714" s="720" t="s">
        <v>1125</v>
      </c>
      <c r="I714" s="720" t="s">
        <v>1064</v>
      </c>
      <c r="J714" s="720" t="s">
        <v>3166</v>
      </c>
      <c r="K714" s="720" t="s">
        <v>1178</v>
      </c>
      <c r="L714" s="649" t="s">
        <v>1055</v>
      </c>
      <c r="M714" s="722">
        <v>43570</v>
      </c>
      <c r="N714" s="649"/>
      <c r="O714" s="721">
        <v>2</v>
      </c>
      <c r="P714" s="720" t="s">
        <v>1056</v>
      </c>
      <c r="Q714" s="720" t="s">
        <v>1057</v>
      </c>
      <c r="R714" s="720" t="s">
        <v>1074</v>
      </c>
      <c r="S714" s="649" t="s">
        <v>1059</v>
      </c>
      <c r="T714" s="649" t="s">
        <v>2428</v>
      </c>
    </row>
    <row r="715" spans="1:20" s="364" customFormat="1" ht="15.95" customHeight="1">
      <c r="A715" s="364" t="str">
        <f t="shared" si="16"/>
        <v>MONTEVIDEOMONTEVIDEO标准所有0~999</v>
      </c>
      <c r="B715" s="720" t="s">
        <v>735</v>
      </c>
      <c r="C715" s="720" t="s">
        <v>735</v>
      </c>
      <c r="D715" s="721">
        <v>-9</v>
      </c>
      <c r="E715" s="721">
        <v>1</v>
      </c>
      <c r="F715" s="721">
        <v>40</v>
      </c>
      <c r="G715" s="721">
        <v>20</v>
      </c>
      <c r="H715" s="720" t="s">
        <v>1071</v>
      </c>
      <c r="I715" s="720" t="s">
        <v>1119</v>
      </c>
      <c r="J715" s="720" t="s">
        <v>3731</v>
      </c>
      <c r="K715" s="649" t="s">
        <v>1519</v>
      </c>
      <c r="L715" s="649" t="s">
        <v>1055</v>
      </c>
      <c r="M715" s="722">
        <v>43556</v>
      </c>
      <c r="N715" s="649"/>
      <c r="O715" s="721">
        <v>1</v>
      </c>
      <c r="P715" s="720" t="s">
        <v>1056</v>
      </c>
      <c r="Q715" s="720" t="s">
        <v>1057</v>
      </c>
      <c r="R715" s="649" t="s">
        <v>1074</v>
      </c>
      <c r="S715" s="649" t="s">
        <v>1059</v>
      </c>
      <c r="T715" s="649" t="s">
        <v>2424</v>
      </c>
    </row>
    <row r="716" spans="1:20" s="364" customFormat="1" ht="15.95" customHeight="1">
      <c r="A716" s="364" t="str">
        <f t="shared" si="16"/>
        <v>MONTPELLIERLE HAVRE标准所有0~999</v>
      </c>
      <c r="B716" s="720" t="s">
        <v>1520</v>
      </c>
      <c r="C716" s="720" t="s">
        <v>1111</v>
      </c>
      <c r="D716" s="721">
        <v>-17</v>
      </c>
      <c r="E716" s="721">
        <v>-12</v>
      </c>
      <c r="F716" s="721">
        <v>0</v>
      </c>
      <c r="G716" s="721">
        <v>0</v>
      </c>
      <c r="H716" s="720" t="s">
        <v>1097</v>
      </c>
      <c r="I716" s="720" t="s">
        <v>1098</v>
      </c>
      <c r="J716" s="720" t="s">
        <v>2368</v>
      </c>
      <c r="K716" s="720" t="s">
        <v>1114</v>
      </c>
      <c r="L716" s="649" t="s">
        <v>1055</v>
      </c>
      <c r="M716" s="722">
        <v>43586</v>
      </c>
      <c r="N716" s="649"/>
      <c r="O716" s="721">
        <v>1</v>
      </c>
      <c r="P716" s="720" t="s">
        <v>1056</v>
      </c>
      <c r="Q716" s="720" t="s">
        <v>1057</v>
      </c>
      <c r="R716" s="720" t="s">
        <v>1058</v>
      </c>
      <c r="S716" s="649" t="s">
        <v>1059</v>
      </c>
      <c r="T716" s="720"/>
    </row>
    <row r="717" spans="1:20" s="364" customFormat="1" ht="15.95" customHeight="1">
      <c r="A717" s="364" t="str">
        <f t="shared" si="16"/>
        <v>MONTREALMONTREAL标准所有0~999</v>
      </c>
      <c r="B717" s="720" t="s">
        <v>747</v>
      </c>
      <c r="C717" s="720" t="s">
        <v>747</v>
      </c>
      <c r="D717" s="721">
        <v>104</v>
      </c>
      <c r="E717" s="721">
        <v>128</v>
      </c>
      <c r="F717" s="721">
        <v>0</v>
      </c>
      <c r="G717" s="721">
        <v>0</v>
      </c>
      <c r="H717" s="720" t="s">
        <v>1097</v>
      </c>
      <c r="I717" s="720" t="s">
        <v>1098</v>
      </c>
      <c r="J717" s="720" t="s">
        <v>1374</v>
      </c>
      <c r="K717" s="720" t="s">
        <v>1521</v>
      </c>
      <c r="L717" s="649" t="s">
        <v>1055</v>
      </c>
      <c r="M717" s="722">
        <v>43594</v>
      </c>
      <c r="N717" s="649"/>
      <c r="O717" s="721">
        <v>1</v>
      </c>
      <c r="P717" s="720" t="s">
        <v>1056</v>
      </c>
      <c r="Q717" s="720" t="s">
        <v>1057</v>
      </c>
      <c r="R717" s="720" t="s">
        <v>1058</v>
      </c>
      <c r="S717" s="649" t="s">
        <v>1059</v>
      </c>
      <c r="T717" s="720" t="s">
        <v>2528</v>
      </c>
    </row>
    <row r="718" spans="1:20" s="364" customFormat="1" ht="15.95" customHeight="1">
      <c r="A718" s="364" t="str">
        <f t="shared" si="16"/>
        <v>MOSCOWST PETERSBURG标准所有0~999</v>
      </c>
      <c r="B718" s="720" t="s">
        <v>1522</v>
      </c>
      <c r="C718" s="720" t="s">
        <v>573</v>
      </c>
      <c r="D718" s="721">
        <v>12</v>
      </c>
      <c r="E718" s="721">
        <v>17</v>
      </c>
      <c r="F718" s="721">
        <v>0</v>
      </c>
      <c r="G718" s="721">
        <v>0</v>
      </c>
      <c r="H718" s="720" t="s">
        <v>1098</v>
      </c>
      <c r="I718" s="720" t="s">
        <v>1107</v>
      </c>
      <c r="J718" s="720" t="s">
        <v>1281</v>
      </c>
      <c r="K718" s="720" t="s">
        <v>1293</v>
      </c>
      <c r="L718" s="649" t="s">
        <v>1055</v>
      </c>
      <c r="M718" s="722">
        <v>43586</v>
      </c>
      <c r="N718" s="649"/>
      <c r="O718" s="721">
        <v>1</v>
      </c>
      <c r="P718" s="720" t="s">
        <v>1056</v>
      </c>
      <c r="Q718" s="720" t="s">
        <v>1057</v>
      </c>
      <c r="R718" s="649" t="s">
        <v>1058</v>
      </c>
      <c r="S718" s="649" t="s">
        <v>1059</v>
      </c>
      <c r="T718" s="649"/>
    </row>
    <row r="719" spans="1:20" s="364" customFormat="1" ht="15.95" customHeight="1">
      <c r="A719" s="364" t="str">
        <f t="shared" si="16"/>
        <v>MOSSOSLO标准所有0~999</v>
      </c>
      <c r="B719" s="720" t="s">
        <v>1523</v>
      </c>
      <c r="C719" s="720" t="s">
        <v>737</v>
      </c>
      <c r="D719" s="721">
        <v>28</v>
      </c>
      <c r="E719" s="721">
        <v>33</v>
      </c>
      <c r="F719" s="721">
        <v>0</v>
      </c>
      <c r="G719" s="721">
        <v>0</v>
      </c>
      <c r="H719" s="720" t="s">
        <v>1098</v>
      </c>
      <c r="I719" s="720" t="s">
        <v>1107</v>
      </c>
      <c r="J719" s="720" t="s">
        <v>3933</v>
      </c>
      <c r="K719" s="720" t="s">
        <v>1176</v>
      </c>
      <c r="L719" s="649" t="s">
        <v>1055</v>
      </c>
      <c r="M719" s="722">
        <v>43586</v>
      </c>
      <c r="N719" s="649"/>
      <c r="O719" s="721">
        <v>2</v>
      </c>
      <c r="P719" s="720" t="s">
        <v>1056</v>
      </c>
      <c r="Q719" s="720" t="s">
        <v>1057</v>
      </c>
      <c r="R719" s="720" t="s">
        <v>1058</v>
      </c>
      <c r="S719" s="649" t="s">
        <v>1059</v>
      </c>
      <c r="T719" s="720"/>
    </row>
    <row r="720" spans="1:20" s="364" customFormat="1" ht="15.95" customHeight="1">
      <c r="A720" s="364" t="str">
        <f t="shared" si="16"/>
        <v>MOZIRHAMBURG标准所有0~999</v>
      </c>
      <c r="B720" s="720" t="s">
        <v>3394</v>
      </c>
      <c r="C720" s="720" t="s">
        <v>738</v>
      </c>
      <c r="D720" s="721">
        <v>176</v>
      </c>
      <c r="E720" s="721">
        <v>181</v>
      </c>
      <c r="F720" s="721">
        <v>0</v>
      </c>
      <c r="G720" s="721">
        <v>0</v>
      </c>
      <c r="H720" s="720" t="s">
        <v>3930</v>
      </c>
      <c r="I720" s="720" t="s">
        <v>3931</v>
      </c>
      <c r="J720" s="720" t="s">
        <v>3932</v>
      </c>
      <c r="K720" s="720" t="s">
        <v>1087</v>
      </c>
      <c r="L720" s="649" t="s">
        <v>1055</v>
      </c>
      <c r="M720" s="722">
        <v>43586</v>
      </c>
      <c r="N720" s="649"/>
      <c r="O720" s="721">
        <v>1</v>
      </c>
      <c r="P720" s="720" t="s">
        <v>1056</v>
      </c>
      <c r="Q720" s="720" t="s">
        <v>1066</v>
      </c>
      <c r="R720" s="649"/>
      <c r="S720" s="649" t="s">
        <v>1059</v>
      </c>
      <c r="T720" s="720" t="s">
        <v>3388</v>
      </c>
    </row>
    <row r="721" spans="1:20" s="364" customFormat="1" ht="15.95" customHeight="1">
      <c r="A721" s="364" t="str">
        <f t="shared" si="16"/>
        <v>MUARASINGAPORE标准所有0~999</v>
      </c>
      <c r="B721" s="720" t="s">
        <v>1524</v>
      </c>
      <c r="C721" s="720" t="s">
        <v>668</v>
      </c>
      <c r="D721" s="721">
        <v>55</v>
      </c>
      <c r="E721" s="721">
        <v>60</v>
      </c>
      <c r="F721" s="721">
        <v>0</v>
      </c>
      <c r="G721" s="721">
        <v>0</v>
      </c>
      <c r="H721" s="720" t="s">
        <v>2802</v>
      </c>
      <c r="I721" s="720" t="s">
        <v>3705</v>
      </c>
      <c r="J721" s="720" t="s">
        <v>3018</v>
      </c>
      <c r="K721" s="720" t="s">
        <v>1069</v>
      </c>
      <c r="L721" s="649" t="s">
        <v>1055</v>
      </c>
      <c r="M721" s="722">
        <v>43439</v>
      </c>
      <c r="N721" s="649"/>
      <c r="O721" s="721">
        <v>1</v>
      </c>
      <c r="P721" s="720" t="s">
        <v>1056</v>
      </c>
      <c r="Q721" s="720" t="s">
        <v>1066</v>
      </c>
      <c r="R721" s="720"/>
      <c r="S721" s="649" t="s">
        <v>1059</v>
      </c>
      <c r="T721" s="720" t="s">
        <v>2453</v>
      </c>
    </row>
    <row r="722" spans="1:20" s="364" customFormat="1" ht="15.95" customHeight="1">
      <c r="A722" s="364" t="str">
        <f t="shared" si="16"/>
        <v>MUARAMUARA标准所有0~999</v>
      </c>
      <c r="B722" s="720" t="s">
        <v>1524</v>
      </c>
      <c r="C722" s="720" t="s">
        <v>1524</v>
      </c>
      <c r="D722" s="721">
        <v>65</v>
      </c>
      <c r="E722" s="721">
        <v>70</v>
      </c>
      <c r="F722" s="721">
        <v>0</v>
      </c>
      <c r="G722" s="721">
        <v>0</v>
      </c>
      <c r="H722" s="720" t="s">
        <v>1097</v>
      </c>
      <c r="I722" s="720" t="s">
        <v>1098</v>
      </c>
      <c r="J722" s="720" t="s">
        <v>2558</v>
      </c>
      <c r="K722" s="720" t="s">
        <v>708</v>
      </c>
      <c r="L722" s="649" t="s">
        <v>1055</v>
      </c>
      <c r="M722" s="722">
        <v>43582</v>
      </c>
      <c r="N722" s="649"/>
      <c r="O722" s="721">
        <v>1</v>
      </c>
      <c r="P722" s="720" t="s">
        <v>1056</v>
      </c>
      <c r="Q722" s="720" t="s">
        <v>1066</v>
      </c>
      <c r="R722" s="720"/>
      <c r="S722" s="649" t="s">
        <v>1059</v>
      </c>
      <c r="T722" s="720" t="s">
        <v>2453</v>
      </c>
    </row>
    <row r="723" spans="1:20" s="364" customFormat="1" ht="15.95" customHeight="1">
      <c r="A723" s="364" t="str">
        <f t="shared" si="16"/>
        <v>MULHOUSELE HAVRE标准所有0~999</v>
      </c>
      <c r="B723" s="720" t="s">
        <v>1525</v>
      </c>
      <c r="C723" s="720" t="s">
        <v>1111</v>
      </c>
      <c r="D723" s="721">
        <v>-7</v>
      </c>
      <c r="E723" s="721">
        <v>-2</v>
      </c>
      <c r="F723" s="721">
        <v>0</v>
      </c>
      <c r="G723" s="721">
        <v>0</v>
      </c>
      <c r="H723" s="720" t="s">
        <v>1097</v>
      </c>
      <c r="I723" s="720" t="s">
        <v>1098</v>
      </c>
      <c r="J723" s="720" t="s">
        <v>2368</v>
      </c>
      <c r="K723" s="720" t="s">
        <v>1114</v>
      </c>
      <c r="L723" s="649" t="s">
        <v>1055</v>
      </c>
      <c r="M723" s="722">
        <v>43586</v>
      </c>
      <c r="N723" s="649"/>
      <c r="O723" s="721">
        <v>1</v>
      </c>
      <c r="P723" s="720" t="s">
        <v>1056</v>
      </c>
      <c r="Q723" s="720" t="s">
        <v>1057</v>
      </c>
      <c r="R723" s="720" t="s">
        <v>1058</v>
      </c>
      <c r="S723" s="649" t="s">
        <v>1059</v>
      </c>
      <c r="T723" s="720"/>
    </row>
    <row r="724" spans="1:20" s="364" customFormat="1" ht="15.95" customHeight="1">
      <c r="A724" s="364" t="str">
        <f t="shared" si="16"/>
        <v>MUMBAINHAVA SHEVA标准所有0~999</v>
      </c>
      <c r="B724" s="720" t="s">
        <v>1526</v>
      </c>
      <c r="C724" s="720" t="s">
        <v>1086</v>
      </c>
      <c r="D724" s="721">
        <v>-21</v>
      </c>
      <c r="E724" s="721">
        <v>-16</v>
      </c>
      <c r="F724" s="721">
        <v>0</v>
      </c>
      <c r="G724" s="721">
        <v>0</v>
      </c>
      <c r="H724" s="720" t="s">
        <v>2994</v>
      </c>
      <c r="I724" s="720" t="s">
        <v>3624</v>
      </c>
      <c r="J724" s="720" t="s">
        <v>2995</v>
      </c>
      <c r="K724" s="720" t="s">
        <v>1302</v>
      </c>
      <c r="L724" s="649" t="s">
        <v>1055</v>
      </c>
      <c r="M724" s="722">
        <v>43438</v>
      </c>
      <c r="N724" s="649"/>
      <c r="O724" s="721">
        <v>1</v>
      </c>
      <c r="P724" s="720" t="s">
        <v>1056</v>
      </c>
      <c r="Q724" s="720" t="s">
        <v>1057</v>
      </c>
      <c r="R724" s="720" t="s">
        <v>2930</v>
      </c>
      <c r="S724" s="649" t="s">
        <v>1059</v>
      </c>
      <c r="T724" s="720" t="s">
        <v>2429</v>
      </c>
    </row>
    <row r="725" spans="1:20" s="364" customFormat="1" ht="15.95" customHeight="1">
      <c r="A725" s="364" t="str">
        <f t="shared" si="16"/>
        <v>MUNICHHAMBURG标准所有0~999</v>
      </c>
      <c r="B725" s="720" t="s">
        <v>1527</v>
      </c>
      <c r="C725" s="720" t="s">
        <v>738</v>
      </c>
      <c r="D725" s="721">
        <v>-55</v>
      </c>
      <c r="E725" s="721">
        <v>-50</v>
      </c>
      <c r="F725" s="721">
        <v>90</v>
      </c>
      <c r="G725" s="721">
        <v>0</v>
      </c>
      <c r="H725" s="720" t="s">
        <v>3930</v>
      </c>
      <c r="I725" s="720" t="s">
        <v>3931</v>
      </c>
      <c r="J725" s="720" t="s">
        <v>3932</v>
      </c>
      <c r="K725" s="720" t="s">
        <v>1127</v>
      </c>
      <c r="L725" s="649" t="s">
        <v>1055</v>
      </c>
      <c r="M725" s="722">
        <v>43586</v>
      </c>
      <c r="N725" s="649"/>
      <c r="O725" s="721">
        <v>1</v>
      </c>
      <c r="P725" s="720" t="s">
        <v>1056</v>
      </c>
      <c r="Q725" s="720" t="s">
        <v>1057</v>
      </c>
      <c r="R725" s="720" t="s">
        <v>1058</v>
      </c>
      <c r="S725" s="649" t="s">
        <v>1059</v>
      </c>
      <c r="T725" s="649" t="s">
        <v>2452</v>
      </c>
    </row>
    <row r="726" spans="1:20" s="364" customFormat="1" ht="15.95" customHeight="1">
      <c r="A726" s="364" t="str">
        <f t="shared" si="16"/>
        <v>MURCIAVALENCIA标准所有0~999</v>
      </c>
      <c r="B726" s="720" t="s">
        <v>1528</v>
      </c>
      <c r="C726" s="720" t="s">
        <v>1096</v>
      </c>
      <c r="D726" s="721">
        <v>-77</v>
      </c>
      <c r="E726" s="721">
        <v>-72</v>
      </c>
      <c r="F726" s="721">
        <v>0</v>
      </c>
      <c r="G726" s="721">
        <v>0</v>
      </c>
      <c r="H726" s="720" t="s">
        <v>1097</v>
      </c>
      <c r="I726" s="720" t="s">
        <v>1098</v>
      </c>
      <c r="J726" s="720" t="s">
        <v>3802</v>
      </c>
      <c r="K726" s="720" t="s">
        <v>1164</v>
      </c>
      <c r="L726" s="649" t="s">
        <v>1055</v>
      </c>
      <c r="M726" s="722">
        <v>43570</v>
      </c>
      <c r="N726" s="649"/>
      <c r="O726" s="721">
        <v>1</v>
      </c>
      <c r="P726" s="720" t="s">
        <v>1056</v>
      </c>
      <c r="Q726" s="720" t="s">
        <v>1057</v>
      </c>
      <c r="R726" s="720" t="s">
        <v>1058</v>
      </c>
      <c r="S726" s="649" t="s">
        <v>1059</v>
      </c>
      <c r="T726" s="649"/>
    </row>
    <row r="727" spans="1:20" s="364" customFormat="1" ht="15.95" customHeight="1">
      <c r="A727" s="364" t="str">
        <f t="shared" si="16"/>
        <v>NAGASAKIBUSAN标准所有0~999</v>
      </c>
      <c r="B727" s="720" t="s">
        <v>1529</v>
      </c>
      <c r="C727" s="720" t="s">
        <v>1093</v>
      </c>
      <c r="D727" s="721">
        <v>30</v>
      </c>
      <c r="E727" s="721">
        <v>35</v>
      </c>
      <c r="F727" s="721">
        <v>0</v>
      </c>
      <c r="G727" s="721">
        <v>0</v>
      </c>
      <c r="H727" s="720" t="s">
        <v>1094</v>
      </c>
      <c r="I727" s="720" t="s">
        <v>3625</v>
      </c>
      <c r="J727" s="720" t="s">
        <v>2782</v>
      </c>
      <c r="K727" s="720" t="s">
        <v>1387</v>
      </c>
      <c r="L727" s="649" t="s">
        <v>1055</v>
      </c>
      <c r="M727" s="722">
        <v>43435</v>
      </c>
      <c r="N727" s="649"/>
      <c r="O727" s="721">
        <v>1</v>
      </c>
      <c r="P727" s="720" t="s">
        <v>1056</v>
      </c>
      <c r="Q727" s="720" t="s">
        <v>1057</v>
      </c>
      <c r="R727" s="649" t="s">
        <v>1058</v>
      </c>
      <c r="S727" s="649" t="s">
        <v>1059</v>
      </c>
      <c r="T727" s="720" t="s">
        <v>2430</v>
      </c>
    </row>
    <row r="728" spans="1:20" s="364" customFormat="1" ht="15.95" customHeight="1">
      <c r="A728" s="364" t="str">
        <f t="shared" si="16"/>
        <v>NAGOYANAGOYA标准同行0~999</v>
      </c>
      <c r="B728" s="720" t="s">
        <v>1530</v>
      </c>
      <c r="C728" s="720" t="s">
        <v>1530</v>
      </c>
      <c r="D728" s="721">
        <v>-40</v>
      </c>
      <c r="E728" s="721">
        <v>-40</v>
      </c>
      <c r="F728" s="721">
        <v>0</v>
      </c>
      <c r="G728" s="721">
        <v>0</v>
      </c>
      <c r="H728" s="720" t="s">
        <v>1264</v>
      </c>
      <c r="I728" s="720" t="s">
        <v>1611</v>
      </c>
      <c r="J728" s="720" t="s">
        <v>2838</v>
      </c>
      <c r="K728" s="720" t="s">
        <v>1412</v>
      </c>
      <c r="L728" s="649" t="s">
        <v>1082</v>
      </c>
      <c r="M728" s="722">
        <v>43435</v>
      </c>
      <c r="N728" s="649"/>
      <c r="O728" s="721">
        <v>1</v>
      </c>
      <c r="P728" s="720" t="s">
        <v>1056</v>
      </c>
      <c r="Q728" s="720" t="s">
        <v>1057</v>
      </c>
      <c r="R728" s="720" t="s">
        <v>1058</v>
      </c>
      <c r="S728" s="649" t="s">
        <v>1059</v>
      </c>
      <c r="T728" s="720" t="s">
        <v>2811</v>
      </c>
    </row>
    <row r="729" spans="1:20" s="364" customFormat="1" ht="15.95" customHeight="1">
      <c r="A729" s="364" t="str">
        <f t="shared" si="16"/>
        <v>NAGOYANAGOYA标准直客0~999</v>
      </c>
      <c r="B729" s="720" t="s">
        <v>1530</v>
      </c>
      <c r="C729" s="720" t="s">
        <v>1530</v>
      </c>
      <c r="D729" s="721">
        <v>-45</v>
      </c>
      <c r="E729" s="721">
        <v>-45</v>
      </c>
      <c r="F729" s="721">
        <v>0</v>
      </c>
      <c r="G729" s="721">
        <v>0</v>
      </c>
      <c r="H729" s="720" t="s">
        <v>1264</v>
      </c>
      <c r="I729" s="720" t="s">
        <v>1611</v>
      </c>
      <c r="J729" s="720" t="s">
        <v>2838</v>
      </c>
      <c r="K729" s="720" t="s">
        <v>1412</v>
      </c>
      <c r="L729" s="649" t="s">
        <v>1083</v>
      </c>
      <c r="M729" s="722">
        <v>43435</v>
      </c>
      <c r="N729" s="649"/>
      <c r="O729" s="721">
        <v>1</v>
      </c>
      <c r="P729" s="720" t="s">
        <v>1056</v>
      </c>
      <c r="Q729" s="720" t="s">
        <v>1057</v>
      </c>
      <c r="R729" s="720" t="s">
        <v>1058</v>
      </c>
      <c r="S729" s="649" t="s">
        <v>1059</v>
      </c>
      <c r="T729" s="720" t="s">
        <v>2809</v>
      </c>
    </row>
    <row r="730" spans="1:20" s="364" customFormat="1" ht="15.95" customHeight="1">
      <c r="A730" s="364" t="str">
        <f t="shared" si="16"/>
        <v>NAHABUSAN标准所有0~999</v>
      </c>
      <c r="B730" s="720" t="s">
        <v>1531</v>
      </c>
      <c r="C730" s="720" t="s">
        <v>1093</v>
      </c>
      <c r="D730" s="721">
        <v>165</v>
      </c>
      <c r="E730" s="721">
        <v>170</v>
      </c>
      <c r="F730" s="721">
        <v>0</v>
      </c>
      <c r="G730" s="721">
        <v>0</v>
      </c>
      <c r="H730" s="720" t="s">
        <v>1094</v>
      </c>
      <c r="I730" s="720" t="s">
        <v>3625</v>
      </c>
      <c r="J730" s="720" t="s">
        <v>2782</v>
      </c>
      <c r="K730" s="720" t="s">
        <v>1155</v>
      </c>
      <c r="L730" s="649" t="s">
        <v>1055</v>
      </c>
      <c r="M730" s="722">
        <v>43435</v>
      </c>
      <c r="N730" s="649"/>
      <c r="O730" s="721">
        <v>2</v>
      </c>
      <c r="P730" s="720" t="s">
        <v>1056</v>
      </c>
      <c r="Q730" s="720" t="s">
        <v>1057</v>
      </c>
      <c r="R730" s="720" t="s">
        <v>1058</v>
      </c>
      <c r="S730" s="649" t="s">
        <v>1059</v>
      </c>
      <c r="T730" s="720" t="s">
        <v>2502</v>
      </c>
    </row>
    <row r="731" spans="1:20" s="364" customFormat="1" ht="15.95" customHeight="1">
      <c r="A731" s="364" t="str">
        <f t="shared" si="16"/>
        <v>NAIROBIJEBEL ALI标准所有0~999</v>
      </c>
      <c r="B731" s="720" t="s">
        <v>1532</v>
      </c>
      <c r="C731" s="720" t="s">
        <v>229</v>
      </c>
      <c r="D731" s="721">
        <v>125</v>
      </c>
      <c r="E731" s="721">
        <v>130</v>
      </c>
      <c r="F731" s="721">
        <v>0</v>
      </c>
      <c r="G731" s="721">
        <v>0</v>
      </c>
      <c r="H731" s="720" t="s">
        <v>1068</v>
      </c>
      <c r="I731" s="720" t="s">
        <v>1611</v>
      </c>
      <c r="J731" s="720" t="s">
        <v>3618</v>
      </c>
      <c r="K731" s="720" t="s">
        <v>1533</v>
      </c>
      <c r="L731" s="649" t="s">
        <v>1055</v>
      </c>
      <c r="M731" s="722">
        <v>43554</v>
      </c>
      <c r="N731" s="649"/>
      <c r="O731" s="721">
        <v>2</v>
      </c>
      <c r="P731" s="720" t="s">
        <v>1056</v>
      </c>
      <c r="Q731" s="720" t="s">
        <v>1057</v>
      </c>
      <c r="R731" s="720" t="s">
        <v>1517</v>
      </c>
      <c r="S731" s="649" t="s">
        <v>1059</v>
      </c>
      <c r="T731" s="720" t="s">
        <v>2526</v>
      </c>
    </row>
    <row r="732" spans="1:20" s="364" customFormat="1" ht="15.95" customHeight="1">
      <c r="A732" s="364" t="str">
        <f t="shared" si="16"/>
        <v>NANCYLE HAVRE标准所有0~999</v>
      </c>
      <c r="B732" s="720" t="s">
        <v>1534</v>
      </c>
      <c r="C732" s="720" t="s">
        <v>1111</v>
      </c>
      <c r="D732" s="721">
        <v>-1</v>
      </c>
      <c r="E732" s="721">
        <v>4</v>
      </c>
      <c r="F732" s="721">
        <v>0</v>
      </c>
      <c r="G732" s="721">
        <v>0</v>
      </c>
      <c r="H732" s="720" t="s">
        <v>1097</v>
      </c>
      <c r="I732" s="720" t="s">
        <v>1098</v>
      </c>
      <c r="J732" s="720" t="s">
        <v>2368</v>
      </c>
      <c r="K732" s="720" t="s">
        <v>1114</v>
      </c>
      <c r="L732" s="649" t="s">
        <v>1055</v>
      </c>
      <c r="M732" s="722">
        <v>43586</v>
      </c>
      <c r="N732" s="649"/>
      <c r="O732" s="721">
        <v>1</v>
      </c>
      <c r="P732" s="720" t="s">
        <v>1056</v>
      </c>
      <c r="Q732" s="720" t="s">
        <v>1057</v>
      </c>
      <c r="R732" s="720" t="s">
        <v>1058</v>
      </c>
      <c r="S732" s="649" t="s">
        <v>1059</v>
      </c>
      <c r="T732" s="720"/>
    </row>
    <row r="733" spans="1:20" s="364" customFormat="1" ht="15.95" customHeight="1">
      <c r="A733" s="364" t="str">
        <f t="shared" si="16"/>
        <v>NANTESLE HAVRE标准所有0~999</v>
      </c>
      <c r="B733" s="720" t="s">
        <v>1535</v>
      </c>
      <c r="C733" s="720" t="s">
        <v>1111</v>
      </c>
      <c r="D733" s="721">
        <v>-6</v>
      </c>
      <c r="E733" s="721">
        <v>-1</v>
      </c>
      <c r="F733" s="721">
        <v>0</v>
      </c>
      <c r="G733" s="721">
        <v>0</v>
      </c>
      <c r="H733" s="720" t="s">
        <v>1097</v>
      </c>
      <c r="I733" s="720" t="s">
        <v>1098</v>
      </c>
      <c r="J733" s="720" t="s">
        <v>2368</v>
      </c>
      <c r="K733" s="720" t="s">
        <v>1114</v>
      </c>
      <c r="L733" s="649" t="s">
        <v>1055</v>
      </c>
      <c r="M733" s="722">
        <v>43586</v>
      </c>
      <c r="N733" s="649"/>
      <c r="O733" s="721">
        <v>1</v>
      </c>
      <c r="P733" s="720" t="s">
        <v>1056</v>
      </c>
      <c r="Q733" s="720" t="s">
        <v>1057</v>
      </c>
      <c r="R733" s="720" t="s">
        <v>1058</v>
      </c>
      <c r="S733" s="649" t="s">
        <v>1059</v>
      </c>
      <c r="T733" s="720"/>
    </row>
    <row r="734" spans="1:20" s="364" customFormat="1" ht="15.95" customHeight="1">
      <c r="A734" s="364" t="str">
        <f t="shared" si="16"/>
        <v>NAOETSUBUSAN标准所有0~999</v>
      </c>
      <c r="B734" s="720" t="s">
        <v>1536</v>
      </c>
      <c r="C734" s="720" t="s">
        <v>1093</v>
      </c>
      <c r="D734" s="721">
        <v>25</v>
      </c>
      <c r="E734" s="721">
        <v>30</v>
      </c>
      <c r="F734" s="721">
        <v>0</v>
      </c>
      <c r="G734" s="721">
        <v>0</v>
      </c>
      <c r="H734" s="720" t="s">
        <v>1094</v>
      </c>
      <c r="I734" s="720" t="s">
        <v>3625</v>
      </c>
      <c r="J734" s="720" t="s">
        <v>2782</v>
      </c>
      <c r="K734" s="720" t="s">
        <v>1387</v>
      </c>
      <c r="L734" s="649" t="s">
        <v>1055</v>
      </c>
      <c r="M734" s="722">
        <v>43435</v>
      </c>
      <c r="N734" s="649"/>
      <c r="O734" s="721">
        <v>1</v>
      </c>
      <c r="P734" s="720" t="s">
        <v>1056</v>
      </c>
      <c r="Q734" s="720" t="s">
        <v>1057</v>
      </c>
      <c r="R734" s="720" t="s">
        <v>1058</v>
      </c>
      <c r="S734" s="649" t="s">
        <v>1059</v>
      </c>
      <c r="T734" s="720" t="s">
        <v>2430</v>
      </c>
    </row>
    <row r="735" spans="1:20" s="364" customFormat="1" ht="15.95" customHeight="1">
      <c r="A735" s="364" t="str">
        <f t="shared" si="16"/>
        <v>NAPIERAUCKLAND标准所有0~999</v>
      </c>
      <c r="B735" s="720" t="s">
        <v>1537</v>
      </c>
      <c r="C735" s="720" t="s">
        <v>1089</v>
      </c>
      <c r="D735" s="721">
        <v>65</v>
      </c>
      <c r="E735" s="721">
        <v>70</v>
      </c>
      <c r="F735" s="721">
        <v>0</v>
      </c>
      <c r="G735" s="721">
        <v>0</v>
      </c>
      <c r="H735" s="720" t="s">
        <v>1090</v>
      </c>
      <c r="I735" s="720" t="s">
        <v>1489</v>
      </c>
      <c r="J735" s="720" t="s">
        <v>2791</v>
      </c>
      <c r="K735" s="720" t="s">
        <v>1078</v>
      </c>
      <c r="L735" s="649" t="s">
        <v>1055</v>
      </c>
      <c r="M735" s="722">
        <v>43438</v>
      </c>
      <c r="N735" s="649"/>
      <c r="O735" s="721">
        <v>1</v>
      </c>
      <c r="P735" s="720" t="s">
        <v>1056</v>
      </c>
      <c r="Q735" s="720" t="s">
        <v>1066</v>
      </c>
      <c r="R735" s="720"/>
      <c r="S735" s="649" t="s">
        <v>1059</v>
      </c>
      <c r="T735" s="720"/>
    </row>
    <row r="736" spans="1:20" s="364" customFormat="1" ht="15.95" customHeight="1">
      <c r="A736" s="364" t="str">
        <f t="shared" si="16"/>
        <v>NAPLESGENOVA标准所有0~1</v>
      </c>
      <c r="B736" s="720" t="s">
        <v>1538</v>
      </c>
      <c r="C736" s="720" t="s">
        <v>733</v>
      </c>
      <c r="D736" s="721">
        <v>-228</v>
      </c>
      <c r="E736" s="721">
        <v>-223</v>
      </c>
      <c r="F736" s="721">
        <v>0</v>
      </c>
      <c r="G736" s="721">
        <v>0</v>
      </c>
      <c r="H736" s="720" t="s">
        <v>1152</v>
      </c>
      <c r="I736" s="720" t="s">
        <v>1072</v>
      </c>
      <c r="J736" s="720" t="s">
        <v>3654</v>
      </c>
      <c r="K736" s="720"/>
      <c r="L736" s="649" t="s">
        <v>1055</v>
      </c>
      <c r="M736" s="722">
        <v>43570</v>
      </c>
      <c r="N736" s="649"/>
      <c r="O736" s="721">
        <v>1</v>
      </c>
      <c r="P736" s="720" t="s">
        <v>1158</v>
      </c>
      <c r="Q736" s="720" t="s">
        <v>1057</v>
      </c>
      <c r="R736" s="720" t="s">
        <v>1058</v>
      </c>
      <c r="S736" s="649" t="s">
        <v>1059</v>
      </c>
      <c r="T736" s="720" t="s">
        <v>2446</v>
      </c>
    </row>
    <row r="737" spans="1:20" s="364" customFormat="1" ht="15.95" customHeight="1">
      <c r="A737" s="364" t="str">
        <f t="shared" si="16"/>
        <v>NAPLESGENOVA标准所有1~3</v>
      </c>
      <c r="B737" s="720" t="s">
        <v>1538</v>
      </c>
      <c r="C737" s="720" t="s">
        <v>733</v>
      </c>
      <c r="D737" s="721">
        <v>-208</v>
      </c>
      <c r="E737" s="721">
        <v>-203</v>
      </c>
      <c r="F737" s="721">
        <v>0</v>
      </c>
      <c r="G737" s="721">
        <v>0</v>
      </c>
      <c r="H737" s="720" t="s">
        <v>1152</v>
      </c>
      <c r="I737" s="720" t="s">
        <v>1072</v>
      </c>
      <c r="J737" s="720" t="s">
        <v>3654</v>
      </c>
      <c r="K737" s="720"/>
      <c r="L737" s="649" t="s">
        <v>1055</v>
      </c>
      <c r="M737" s="722">
        <v>43570</v>
      </c>
      <c r="N737" s="649"/>
      <c r="O737" s="721">
        <v>1</v>
      </c>
      <c r="P737" s="720" t="s">
        <v>1159</v>
      </c>
      <c r="Q737" s="720" t="s">
        <v>1057</v>
      </c>
      <c r="R737" s="720" t="s">
        <v>1058</v>
      </c>
      <c r="S737" s="649" t="s">
        <v>1059</v>
      </c>
      <c r="T737" s="720" t="s">
        <v>2444</v>
      </c>
    </row>
    <row r="738" spans="1:20" s="364" customFormat="1" ht="15.95" customHeight="1">
      <c r="A738" s="364" t="str">
        <f t="shared" si="16"/>
        <v>NAPLESGENOVA低所有1~3</v>
      </c>
      <c r="B738" s="720" t="s">
        <v>1538</v>
      </c>
      <c r="C738" s="720" t="s">
        <v>733</v>
      </c>
      <c r="D738" s="721">
        <v>-278</v>
      </c>
      <c r="E738" s="721">
        <v>-273</v>
      </c>
      <c r="F738" s="721">
        <v>70</v>
      </c>
      <c r="G738" s="721">
        <v>0</v>
      </c>
      <c r="H738" s="720" t="s">
        <v>1152</v>
      </c>
      <c r="I738" s="720" t="s">
        <v>1072</v>
      </c>
      <c r="J738" s="720" t="s">
        <v>3654</v>
      </c>
      <c r="K738" s="720" t="s">
        <v>1120</v>
      </c>
      <c r="L738" s="649" t="s">
        <v>1055</v>
      </c>
      <c r="M738" s="722">
        <v>43570</v>
      </c>
      <c r="N738" s="649"/>
      <c r="O738" s="721">
        <v>1</v>
      </c>
      <c r="P738" s="720" t="s">
        <v>1159</v>
      </c>
      <c r="Q738" s="720" t="s">
        <v>1057</v>
      </c>
      <c r="R738" s="720" t="s">
        <v>1058</v>
      </c>
      <c r="S738" s="649" t="s">
        <v>1060</v>
      </c>
      <c r="T738" s="720" t="s">
        <v>2445</v>
      </c>
    </row>
    <row r="739" spans="1:20" s="364" customFormat="1" ht="15.95" customHeight="1">
      <c r="A739" s="364" t="str">
        <f t="shared" si="16"/>
        <v>NAPLESGENOVA标准所有3~999</v>
      </c>
      <c r="B739" s="720" t="s">
        <v>1538</v>
      </c>
      <c r="C739" s="720" t="s">
        <v>733</v>
      </c>
      <c r="D739" s="721">
        <v>-203</v>
      </c>
      <c r="E739" s="721">
        <v>-198</v>
      </c>
      <c r="F739" s="721">
        <v>0</v>
      </c>
      <c r="G739" s="721">
        <v>0</v>
      </c>
      <c r="H739" s="720" t="s">
        <v>1152</v>
      </c>
      <c r="I739" s="720" t="s">
        <v>1072</v>
      </c>
      <c r="J739" s="720" t="s">
        <v>3654</v>
      </c>
      <c r="K739" s="720"/>
      <c r="L739" s="649" t="s">
        <v>1055</v>
      </c>
      <c r="M739" s="722">
        <v>43570</v>
      </c>
      <c r="N739" s="649"/>
      <c r="O739" s="721">
        <v>1</v>
      </c>
      <c r="P739" s="720" t="s">
        <v>1160</v>
      </c>
      <c r="Q739" s="720" t="s">
        <v>1057</v>
      </c>
      <c r="R739" s="720" t="s">
        <v>1058</v>
      </c>
      <c r="S739" s="649" t="s">
        <v>1059</v>
      </c>
      <c r="T739" s="720" t="s">
        <v>2441</v>
      </c>
    </row>
    <row r="740" spans="1:20" s="364" customFormat="1" ht="15.95" customHeight="1">
      <c r="A740" s="364" t="str">
        <f t="shared" si="16"/>
        <v>NAPLESGENOVA低所有0~1</v>
      </c>
      <c r="B740" s="720" t="s">
        <v>1538</v>
      </c>
      <c r="C740" s="720" t="s">
        <v>733</v>
      </c>
      <c r="D740" s="721">
        <v>-298</v>
      </c>
      <c r="E740" s="721">
        <v>-293</v>
      </c>
      <c r="F740" s="721">
        <v>70</v>
      </c>
      <c r="G740" s="721">
        <v>0</v>
      </c>
      <c r="H740" s="720" t="s">
        <v>1152</v>
      </c>
      <c r="I740" s="720" t="s">
        <v>1072</v>
      </c>
      <c r="J740" s="720" t="s">
        <v>3654</v>
      </c>
      <c r="K740" s="720"/>
      <c r="L740" s="649" t="s">
        <v>1055</v>
      </c>
      <c r="M740" s="722">
        <v>43570</v>
      </c>
      <c r="N740" s="649"/>
      <c r="O740" s="721">
        <v>1</v>
      </c>
      <c r="P740" s="720" t="s">
        <v>1158</v>
      </c>
      <c r="Q740" s="720" t="s">
        <v>1057</v>
      </c>
      <c r="R740" s="720" t="s">
        <v>1058</v>
      </c>
      <c r="S740" s="649" t="s">
        <v>1060</v>
      </c>
      <c r="T740" s="720" t="s">
        <v>2442</v>
      </c>
    </row>
    <row r="741" spans="1:20" s="364" customFormat="1" ht="15.95" customHeight="1">
      <c r="A741" s="364" t="str">
        <f t="shared" si="16"/>
        <v>NAPLESGENOVA低所有3~999</v>
      </c>
      <c r="B741" s="720" t="s">
        <v>1538</v>
      </c>
      <c r="C741" s="720" t="s">
        <v>733</v>
      </c>
      <c r="D741" s="721">
        <v>-273</v>
      </c>
      <c r="E741" s="721">
        <v>-268</v>
      </c>
      <c r="F741" s="721">
        <v>70</v>
      </c>
      <c r="G741" s="721">
        <v>0</v>
      </c>
      <c r="H741" s="720" t="s">
        <v>1152</v>
      </c>
      <c r="I741" s="720" t="s">
        <v>1072</v>
      </c>
      <c r="J741" s="720" t="s">
        <v>3654</v>
      </c>
      <c r="K741" s="720"/>
      <c r="L741" s="649" t="s">
        <v>1055</v>
      </c>
      <c r="M741" s="722">
        <v>43570</v>
      </c>
      <c r="N741" s="649"/>
      <c r="O741" s="721">
        <v>1</v>
      </c>
      <c r="P741" s="720" t="s">
        <v>1160</v>
      </c>
      <c r="Q741" s="720" t="s">
        <v>1057</v>
      </c>
      <c r="R741" s="720" t="s">
        <v>1058</v>
      </c>
      <c r="S741" s="649" t="s">
        <v>1060</v>
      </c>
      <c r="T741" s="720" t="s">
        <v>2443</v>
      </c>
    </row>
    <row r="742" spans="1:20" s="364" customFormat="1" ht="15.95" customHeight="1">
      <c r="A742" s="364" t="str">
        <f t="shared" si="16"/>
        <v>NAPOLIGENOVA标准所有3~999</v>
      </c>
      <c r="B742" s="720" t="s">
        <v>1539</v>
      </c>
      <c r="C742" s="720" t="s">
        <v>733</v>
      </c>
      <c r="D742" s="721">
        <v>-203</v>
      </c>
      <c r="E742" s="721">
        <v>-198</v>
      </c>
      <c r="F742" s="721">
        <v>0</v>
      </c>
      <c r="G742" s="721">
        <v>0</v>
      </c>
      <c r="H742" s="720" t="s">
        <v>1152</v>
      </c>
      <c r="I742" s="720" t="s">
        <v>1072</v>
      </c>
      <c r="J742" s="720" t="s">
        <v>3654</v>
      </c>
      <c r="K742" s="720"/>
      <c r="L742" s="649" t="s">
        <v>1055</v>
      </c>
      <c r="M742" s="722">
        <v>43570</v>
      </c>
      <c r="N742" s="649"/>
      <c r="O742" s="721">
        <v>1</v>
      </c>
      <c r="P742" s="720" t="s">
        <v>1160</v>
      </c>
      <c r="Q742" s="720" t="s">
        <v>1057</v>
      </c>
      <c r="R742" s="720" t="s">
        <v>1058</v>
      </c>
      <c r="S742" s="649" t="s">
        <v>1059</v>
      </c>
      <c r="T742" s="649" t="s">
        <v>2441</v>
      </c>
    </row>
    <row r="743" spans="1:20" s="364" customFormat="1" ht="15.95" customHeight="1">
      <c r="A743" s="364" t="str">
        <f t="shared" si="16"/>
        <v>NAPOLIGENOVA低所有3~999</v>
      </c>
      <c r="B743" s="720" t="s">
        <v>1539</v>
      </c>
      <c r="C743" s="720" t="s">
        <v>733</v>
      </c>
      <c r="D743" s="721">
        <v>-273</v>
      </c>
      <c r="E743" s="721">
        <v>-268</v>
      </c>
      <c r="F743" s="721">
        <v>70</v>
      </c>
      <c r="G743" s="721">
        <v>0</v>
      </c>
      <c r="H743" s="720" t="s">
        <v>1152</v>
      </c>
      <c r="I743" s="720" t="s">
        <v>1072</v>
      </c>
      <c r="J743" s="720" t="s">
        <v>3654</v>
      </c>
      <c r="K743" s="720"/>
      <c r="L743" s="649" t="s">
        <v>1055</v>
      </c>
      <c r="M743" s="722">
        <v>43570</v>
      </c>
      <c r="N743" s="649"/>
      <c r="O743" s="721">
        <v>1</v>
      </c>
      <c r="P743" s="720" t="s">
        <v>1160</v>
      </c>
      <c r="Q743" s="720" t="s">
        <v>1057</v>
      </c>
      <c r="R743" s="720" t="s">
        <v>1058</v>
      </c>
      <c r="S743" s="649" t="s">
        <v>1060</v>
      </c>
      <c r="T743" s="649" t="s">
        <v>2443</v>
      </c>
    </row>
    <row r="744" spans="1:20" s="364" customFormat="1" ht="15.95" customHeight="1">
      <c r="A744" s="364" t="str">
        <f t="shared" si="16"/>
        <v>NAPOLIGENOVA标准所有0~1</v>
      </c>
      <c r="B744" s="720" t="s">
        <v>1539</v>
      </c>
      <c r="C744" s="720" t="s">
        <v>733</v>
      </c>
      <c r="D744" s="721">
        <v>-228</v>
      </c>
      <c r="E744" s="721">
        <v>-223</v>
      </c>
      <c r="F744" s="721">
        <v>0</v>
      </c>
      <c r="G744" s="721">
        <v>0</v>
      </c>
      <c r="H744" s="720" t="s">
        <v>1152</v>
      </c>
      <c r="I744" s="720" t="s">
        <v>1072</v>
      </c>
      <c r="J744" s="720" t="s">
        <v>3654</v>
      </c>
      <c r="K744" s="720"/>
      <c r="L744" s="649" t="s">
        <v>1055</v>
      </c>
      <c r="M744" s="722">
        <v>43570</v>
      </c>
      <c r="N744" s="649"/>
      <c r="O744" s="721">
        <v>1</v>
      </c>
      <c r="P744" s="720" t="s">
        <v>1158</v>
      </c>
      <c r="Q744" s="720" t="s">
        <v>1057</v>
      </c>
      <c r="R744" s="720" t="s">
        <v>1058</v>
      </c>
      <c r="S744" s="649" t="s">
        <v>1059</v>
      </c>
      <c r="T744" s="720" t="s">
        <v>2446</v>
      </c>
    </row>
    <row r="745" spans="1:20" s="364" customFormat="1" ht="15.95" customHeight="1">
      <c r="A745" s="364" t="str">
        <f t="shared" si="16"/>
        <v>NAPOLIGENOVA低所有1~3</v>
      </c>
      <c r="B745" s="720" t="s">
        <v>1539</v>
      </c>
      <c r="C745" s="720" t="s">
        <v>733</v>
      </c>
      <c r="D745" s="721">
        <v>-278</v>
      </c>
      <c r="E745" s="721">
        <v>-273</v>
      </c>
      <c r="F745" s="721">
        <v>70</v>
      </c>
      <c r="G745" s="721">
        <v>0</v>
      </c>
      <c r="H745" s="720" t="s">
        <v>1152</v>
      </c>
      <c r="I745" s="720" t="s">
        <v>1072</v>
      </c>
      <c r="J745" s="720" t="s">
        <v>3654</v>
      </c>
      <c r="K745" s="720" t="s">
        <v>1120</v>
      </c>
      <c r="L745" s="649" t="s">
        <v>1055</v>
      </c>
      <c r="M745" s="722">
        <v>43570</v>
      </c>
      <c r="N745" s="649"/>
      <c r="O745" s="721">
        <v>1</v>
      </c>
      <c r="P745" s="720" t="s">
        <v>1159</v>
      </c>
      <c r="Q745" s="720" t="s">
        <v>1057</v>
      </c>
      <c r="R745" s="720" t="s">
        <v>1058</v>
      </c>
      <c r="S745" s="649" t="s">
        <v>1060</v>
      </c>
      <c r="T745" s="720" t="s">
        <v>2445</v>
      </c>
    </row>
    <row r="746" spans="1:20" s="364" customFormat="1" ht="15.95" customHeight="1">
      <c r="A746" s="364" t="str">
        <f t="shared" si="16"/>
        <v>NAPOLIGENOVA标准所有1~3</v>
      </c>
      <c r="B746" s="720" t="s">
        <v>1539</v>
      </c>
      <c r="C746" s="720" t="s">
        <v>733</v>
      </c>
      <c r="D746" s="721">
        <v>-208</v>
      </c>
      <c r="E746" s="721">
        <v>-203</v>
      </c>
      <c r="F746" s="721">
        <v>0</v>
      </c>
      <c r="G746" s="721">
        <v>0</v>
      </c>
      <c r="H746" s="720" t="s">
        <v>1152</v>
      </c>
      <c r="I746" s="720" t="s">
        <v>1072</v>
      </c>
      <c r="J746" s="720" t="s">
        <v>3654</v>
      </c>
      <c r="K746" s="720"/>
      <c r="L746" s="649" t="s">
        <v>1055</v>
      </c>
      <c r="M746" s="722">
        <v>43570</v>
      </c>
      <c r="N746" s="649"/>
      <c r="O746" s="721">
        <v>1</v>
      </c>
      <c r="P746" s="720" t="s">
        <v>1159</v>
      </c>
      <c r="Q746" s="720" t="s">
        <v>1057</v>
      </c>
      <c r="R746" s="720" t="s">
        <v>1058</v>
      </c>
      <c r="S746" s="649" t="s">
        <v>1059</v>
      </c>
      <c r="T746" s="720" t="s">
        <v>2444</v>
      </c>
    </row>
    <row r="747" spans="1:20" s="364" customFormat="1" ht="15.95" customHeight="1">
      <c r="A747" s="364" t="str">
        <f t="shared" si="16"/>
        <v>NAPOLIGENOVA低所有0~1</v>
      </c>
      <c r="B747" s="720" t="s">
        <v>1539</v>
      </c>
      <c r="C747" s="720" t="s">
        <v>733</v>
      </c>
      <c r="D747" s="721">
        <v>-298</v>
      </c>
      <c r="E747" s="721">
        <v>-293</v>
      </c>
      <c r="F747" s="721">
        <v>70</v>
      </c>
      <c r="G747" s="721">
        <v>0</v>
      </c>
      <c r="H747" s="720" t="s">
        <v>1152</v>
      </c>
      <c r="I747" s="720" t="s">
        <v>1072</v>
      </c>
      <c r="J747" s="720" t="s">
        <v>3654</v>
      </c>
      <c r="K747" s="720"/>
      <c r="L747" s="649" t="s">
        <v>1055</v>
      </c>
      <c r="M747" s="722">
        <v>43570</v>
      </c>
      <c r="N747" s="649"/>
      <c r="O747" s="721">
        <v>1</v>
      </c>
      <c r="P747" s="720" t="s">
        <v>1158</v>
      </c>
      <c r="Q747" s="720" t="s">
        <v>1057</v>
      </c>
      <c r="R747" s="720" t="s">
        <v>1058</v>
      </c>
      <c r="S747" s="649" t="s">
        <v>1060</v>
      </c>
      <c r="T747" s="720" t="s">
        <v>2442</v>
      </c>
    </row>
    <row r="748" spans="1:20" s="364" customFormat="1" ht="15.95" customHeight="1">
      <c r="A748" s="364" t="str">
        <f t="shared" si="16"/>
        <v>NASSAUMIAMI,FL标准所有0~999</v>
      </c>
      <c r="B748" s="720" t="s">
        <v>1540</v>
      </c>
      <c r="C748" s="720" t="s">
        <v>384</v>
      </c>
      <c r="D748" s="721">
        <v>205</v>
      </c>
      <c r="E748" s="721">
        <v>205</v>
      </c>
      <c r="F748" s="721">
        <v>0</v>
      </c>
      <c r="G748" s="721">
        <v>0</v>
      </c>
      <c r="H748" s="720" t="s">
        <v>1107</v>
      </c>
      <c r="I748" s="720" t="s">
        <v>1097</v>
      </c>
      <c r="J748" s="720" t="s">
        <v>2789</v>
      </c>
      <c r="K748" s="720" t="s">
        <v>1078</v>
      </c>
      <c r="L748" s="649" t="s">
        <v>1055</v>
      </c>
      <c r="M748" s="722">
        <v>43527</v>
      </c>
      <c r="N748" s="649"/>
      <c r="O748" s="721">
        <v>1</v>
      </c>
      <c r="P748" s="720" t="s">
        <v>1056</v>
      </c>
      <c r="Q748" s="720" t="s">
        <v>1066</v>
      </c>
      <c r="R748" s="720"/>
      <c r="S748" s="649" t="s">
        <v>1059</v>
      </c>
      <c r="T748" s="720" t="s">
        <v>2437</v>
      </c>
    </row>
    <row r="749" spans="1:20" s="364" customFormat="1" ht="15.95" customHeight="1">
      <c r="A749" s="364" t="str">
        <f t="shared" si="16"/>
        <v>NAVEGANTESNAVEGANTES标准所有0~999</v>
      </c>
      <c r="B749" s="720" t="s">
        <v>1541</v>
      </c>
      <c r="C749" s="720" t="s">
        <v>1541</v>
      </c>
      <c r="D749" s="721">
        <v>129</v>
      </c>
      <c r="E749" s="721">
        <v>139</v>
      </c>
      <c r="F749" s="721">
        <v>0</v>
      </c>
      <c r="G749" s="721">
        <v>0</v>
      </c>
      <c r="H749" s="720" t="s">
        <v>1053</v>
      </c>
      <c r="I749" s="720" t="s">
        <v>1097</v>
      </c>
      <c r="J749" s="720" t="s">
        <v>1390</v>
      </c>
      <c r="K749" s="720" t="s">
        <v>1178</v>
      </c>
      <c r="L749" s="649" t="s">
        <v>1055</v>
      </c>
      <c r="M749" s="722">
        <v>43556</v>
      </c>
      <c r="N749" s="649"/>
      <c r="O749" s="721">
        <v>1</v>
      </c>
      <c r="P749" s="720" t="s">
        <v>1056</v>
      </c>
      <c r="Q749" s="720" t="s">
        <v>1057</v>
      </c>
      <c r="R749" s="720" t="s">
        <v>1074</v>
      </c>
      <c r="S749" s="649" t="s">
        <v>1059</v>
      </c>
      <c r="T749" s="649" t="s">
        <v>2529</v>
      </c>
    </row>
    <row r="750" spans="1:20" s="364" customFormat="1" ht="15.95" customHeight="1">
      <c r="A750" s="364" t="str">
        <f t="shared" ref="A750:A769" si="17">B750&amp;C750&amp;S750&amp;L750&amp;P750</f>
        <v>NDOLADURBAN标准所有0~999</v>
      </c>
      <c r="B750" s="720" t="s">
        <v>1756</v>
      </c>
      <c r="C750" s="720" t="s">
        <v>1062</v>
      </c>
      <c r="D750" s="721">
        <v>265</v>
      </c>
      <c r="E750" s="721">
        <v>270</v>
      </c>
      <c r="F750" s="721">
        <v>0</v>
      </c>
      <c r="G750" s="721">
        <v>0</v>
      </c>
      <c r="H750" s="720" t="s">
        <v>1593</v>
      </c>
      <c r="I750" s="720" t="s">
        <v>1119</v>
      </c>
      <c r="J750" s="720" t="s">
        <v>3248</v>
      </c>
      <c r="K750" s="720" t="s">
        <v>1073</v>
      </c>
      <c r="L750" s="649" t="s">
        <v>1055</v>
      </c>
      <c r="M750" s="722">
        <v>43438</v>
      </c>
      <c r="N750" s="649"/>
      <c r="O750" s="721">
        <v>2</v>
      </c>
      <c r="P750" s="720" t="s">
        <v>1056</v>
      </c>
      <c r="Q750" s="720" t="s">
        <v>1066</v>
      </c>
      <c r="R750" s="720"/>
      <c r="S750" s="649" t="s">
        <v>1059</v>
      </c>
      <c r="T750" s="649" t="s">
        <v>3740</v>
      </c>
    </row>
    <row r="751" spans="1:20" s="364" customFormat="1" ht="15.95" customHeight="1">
      <c r="A751" s="364" t="str">
        <f t="shared" si="17"/>
        <v>NELSONAUCKLAND标准所有0~999</v>
      </c>
      <c r="B751" s="720" t="s">
        <v>1542</v>
      </c>
      <c r="C751" s="720" t="s">
        <v>1089</v>
      </c>
      <c r="D751" s="721">
        <v>140</v>
      </c>
      <c r="E751" s="721">
        <v>145</v>
      </c>
      <c r="F751" s="721">
        <v>0</v>
      </c>
      <c r="G751" s="721">
        <v>0</v>
      </c>
      <c r="H751" s="720" t="s">
        <v>1090</v>
      </c>
      <c r="I751" s="720" t="s">
        <v>1489</v>
      </c>
      <c r="J751" s="720" t="s">
        <v>2791</v>
      </c>
      <c r="K751" s="720" t="s">
        <v>1078</v>
      </c>
      <c r="L751" s="649" t="s">
        <v>1055</v>
      </c>
      <c r="M751" s="722">
        <v>43438</v>
      </c>
      <c r="N751" s="649"/>
      <c r="O751" s="721">
        <v>1</v>
      </c>
      <c r="P751" s="720" t="s">
        <v>1056</v>
      </c>
      <c r="Q751" s="720" t="s">
        <v>1066</v>
      </c>
      <c r="R751" s="720"/>
      <c r="S751" s="649" t="s">
        <v>1059</v>
      </c>
      <c r="T751" s="649"/>
    </row>
    <row r="752" spans="1:20" s="364" customFormat="1" ht="15.95" customHeight="1">
      <c r="A752" s="364" t="str">
        <f t="shared" si="17"/>
        <v>NEW DELHINHAVA SHEVA标准所有0~999</v>
      </c>
      <c r="B752" s="720" t="s">
        <v>1543</v>
      </c>
      <c r="C752" s="720" t="s">
        <v>1086</v>
      </c>
      <c r="D752" s="721">
        <v>-5</v>
      </c>
      <c r="E752" s="721">
        <v>0</v>
      </c>
      <c r="F752" s="721">
        <v>0</v>
      </c>
      <c r="G752" s="721">
        <v>0</v>
      </c>
      <c r="H752" s="720" t="s">
        <v>2994</v>
      </c>
      <c r="I752" s="720" t="s">
        <v>3624</v>
      </c>
      <c r="J752" s="720" t="s">
        <v>2995</v>
      </c>
      <c r="K752" s="720" t="s">
        <v>1544</v>
      </c>
      <c r="L752" s="649" t="s">
        <v>1055</v>
      </c>
      <c r="M752" s="722">
        <v>43438</v>
      </c>
      <c r="N752" s="649"/>
      <c r="O752" s="721">
        <v>1</v>
      </c>
      <c r="P752" s="720" t="s">
        <v>1056</v>
      </c>
      <c r="Q752" s="720" t="s">
        <v>1057</v>
      </c>
      <c r="R752" s="720" t="s">
        <v>1517</v>
      </c>
      <c r="S752" s="649" t="s">
        <v>1059</v>
      </c>
      <c r="T752" s="649" t="s">
        <v>2530</v>
      </c>
    </row>
    <row r="753" spans="1:20" s="364" customFormat="1" ht="15.95" customHeight="1">
      <c r="A753" s="364" t="str">
        <f t="shared" si="17"/>
        <v>NEW DELHINEW DELHI标准所有0~999</v>
      </c>
      <c r="B753" s="720" t="s">
        <v>1543</v>
      </c>
      <c r="C753" s="720" t="s">
        <v>1543</v>
      </c>
      <c r="D753" s="721">
        <v>-5</v>
      </c>
      <c r="E753" s="721">
        <v>0</v>
      </c>
      <c r="F753" s="721">
        <v>0</v>
      </c>
      <c r="G753" s="721">
        <v>0</v>
      </c>
      <c r="H753" s="720" t="s">
        <v>1052</v>
      </c>
      <c r="I753" s="720" t="s">
        <v>1053</v>
      </c>
      <c r="J753" s="720" t="s">
        <v>2795</v>
      </c>
      <c r="K753" s="720" t="s">
        <v>1142</v>
      </c>
      <c r="L753" s="649" t="s">
        <v>1055</v>
      </c>
      <c r="M753" s="722">
        <v>43394</v>
      </c>
      <c r="N753" s="649"/>
      <c r="O753" s="721">
        <v>1</v>
      </c>
      <c r="P753" s="720" t="s">
        <v>1056</v>
      </c>
      <c r="Q753" s="720" t="s">
        <v>1057</v>
      </c>
      <c r="R753" s="649" t="s">
        <v>1517</v>
      </c>
      <c r="S753" s="649" t="s">
        <v>1059</v>
      </c>
      <c r="T753" s="720" t="s">
        <v>3308</v>
      </c>
    </row>
    <row r="754" spans="1:20" s="364" customFormat="1" ht="15.95" customHeight="1">
      <c r="A754" s="364" t="str">
        <f t="shared" si="17"/>
        <v>NEW JERSEY,NJNEW YORK,NY标准所有0~999</v>
      </c>
      <c r="B754" s="720" t="s">
        <v>1545</v>
      </c>
      <c r="C754" s="720" t="s">
        <v>1148</v>
      </c>
      <c r="D754" s="721">
        <v>59</v>
      </c>
      <c r="E754" s="721">
        <v>64</v>
      </c>
      <c r="F754" s="721">
        <v>0</v>
      </c>
      <c r="G754" s="721">
        <v>0</v>
      </c>
      <c r="H754" s="720" t="s">
        <v>1090</v>
      </c>
      <c r="I754" s="720" t="s">
        <v>1489</v>
      </c>
      <c r="J754" s="720" t="s">
        <v>2419</v>
      </c>
      <c r="K754" s="720" t="s">
        <v>1069</v>
      </c>
      <c r="L754" s="649" t="s">
        <v>1055</v>
      </c>
      <c r="M754" s="722">
        <v>43558</v>
      </c>
      <c r="N754" s="649"/>
      <c r="O754" s="721">
        <v>1</v>
      </c>
      <c r="P754" s="720" t="s">
        <v>1056</v>
      </c>
      <c r="Q754" s="720" t="s">
        <v>1057</v>
      </c>
      <c r="R754" s="649" t="s">
        <v>1058</v>
      </c>
      <c r="S754" s="649" t="s">
        <v>1059</v>
      </c>
      <c r="T754" s="720" t="s">
        <v>2437</v>
      </c>
    </row>
    <row r="755" spans="1:20" s="364" customFormat="1" ht="15.95" customHeight="1">
      <c r="A755" s="364" t="str">
        <f t="shared" si="17"/>
        <v>NEW PLYMOUTHAUCKLAND标准所有0~999</v>
      </c>
      <c r="B755" s="720" t="s">
        <v>1546</v>
      </c>
      <c r="C755" s="720" t="s">
        <v>1089</v>
      </c>
      <c r="D755" s="721">
        <v>110</v>
      </c>
      <c r="E755" s="721">
        <v>115</v>
      </c>
      <c r="F755" s="721">
        <v>0</v>
      </c>
      <c r="G755" s="721">
        <v>0</v>
      </c>
      <c r="H755" s="720" t="s">
        <v>1090</v>
      </c>
      <c r="I755" s="720" t="s">
        <v>1489</v>
      </c>
      <c r="J755" s="720" t="s">
        <v>2791</v>
      </c>
      <c r="K755" s="720" t="s">
        <v>1078</v>
      </c>
      <c r="L755" s="649" t="s">
        <v>1055</v>
      </c>
      <c r="M755" s="722">
        <v>43438</v>
      </c>
      <c r="N755" s="649"/>
      <c r="O755" s="721">
        <v>1</v>
      </c>
      <c r="P755" s="720" t="s">
        <v>1056</v>
      </c>
      <c r="Q755" s="720" t="s">
        <v>1066</v>
      </c>
      <c r="R755" s="720"/>
      <c r="S755" s="649" t="s">
        <v>1059</v>
      </c>
      <c r="T755" s="720"/>
    </row>
    <row r="756" spans="1:20" s="364" customFormat="1" ht="15.95" customHeight="1">
      <c r="A756" s="364" t="str">
        <f t="shared" si="17"/>
        <v>NEW YORK,NYNEW YORK,NY标准同行0~999</v>
      </c>
      <c r="B756" s="720" t="s">
        <v>1148</v>
      </c>
      <c r="C756" s="720" t="s">
        <v>1148</v>
      </c>
      <c r="D756" s="721">
        <v>59</v>
      </c>
      <c r="E756" s="721">
        <v>64</v>
      </c>
      <c r="F756" s="721">
        <v>0</v>
      </c>
      <c r="G756" s="721">
        <v>0</v>
      </c>
      <c r="H756" s="720" t="s">
        <v>1090</v>
      </c>
      <c r="I756" s="720" t="s">
        <v>1489</v>
      </c>
      <c r="J756" s="720" t="s">
        <v>2419</v>
      </c>
      <c r="K756" s="720" t="s">
        <v>1547</v>
      </c>
      <c r="L756" s="649" t="s">
        <v>1082</v>
      </c>
      <c r="M756" s="722">
        <v>43558</v>
      </c>
      <c r="N756" s="649"/>
      <c r="O756" s="721">
        <v>1</v>
      </c>
      <c r="P756" s="720" t="s">
        <v>1056</v>
      </c>
      <c r="Q756" s="720" t="s">
        <v>1057</v>
      </c>
      <c r="R756" s="720" t="s">
        <v>1058</v>
      </c>
      <c r="S756" s="649" t="s">
        <v>1059</v>
      </c>
      <c r="T756" s="649" t="s">
        <v>2437</v>
      </c>
    </row>
    <row r="757" spans="1:20" s="364" customFormat="1" ht="15.95" customHeight="1">
      <c r="A757" s="364" t="str">
        <f t="shared" si="17"/>
        <v>NEW YORK,NYNEW YORK,NY标准直客3~999</v>
      </c>
      <c r="B757" s="720" t="s">
        <v>1148</v>
      </c>
      <c r="C757" s="720" t="s">
        <v>1148</v>
      </c>
      <c r="D757" s="721">
        <v>54</v>
      </c>
      <c r="E757" s="721">
        <v>59</v>
      </c>
      <c r="F757" s="721">
        <v>0</v>
      </c>
      <c r="G757" s="721">
        <v>0</v>
      </c>
      <c r="H757" s="720" t="s">
        <v>1090</v>
      </c>
      <c r="I757" s="720" t="s">
        <v>1489</v>
      </c>
      <c r="J757" s="720" t="s">
        <v>2419</v>
      </c>
      <c r="K757" s="720" t="s">
        <v>1547</v>
      </c>
      <c r="L757" s="649" t="s">
        <v>1083</v>
      </c>
      <c r="M757" s="722">
        <v>43558</v>
      </c>
      <c r="N757" s="649"/>
      <c r="O757" s="721">
        <v>1</v>
      </c>
      <c r="P757" s="720" t="s">
        <v>1160</v>
      </c>
      <c r="Q757" s="720" t="s">
        <v>1057</v>
      </c>
      <c r="R757" s="720" t="s">
        <v>1058</v>
      </c>
      <c r="S757" s="649" t="s">
        <v>1059</v>
      </c>
      <c r="T757" s="720" t="s">
        <v>2437</v>
      </c>
    </row>
    <row r="758" spans="1:20" s="364" customFormat="1" ht="15.95" customHeight="1">
      <c r="A758" s="364" t="str">
        <f t="shared" si="17"/>
        <v>NEW YORK,NYNEW YORK,NY标准直客1~2</v>
      </c>
      <c r="B758" s="720" t="s">
        <v>1148</v>
      </c>
      <c r="C758" s="720" t="s">
        <v>1148</v>
      </c>
      <c r="D758" s="721">
        <v>39</v>
      </c>
      <c r="E758" s="721">
        <v>44</v>
      </c>
      <c r="F758" s="721">
        <v>0</v>
      </c>
      <c r="G758" s="721">
        <v>0</v>
      </c>
      <c r="H758" s="720" t="s">
        <v>1090</v>
      </c>
      <c r="I758" s="720" t="s">
        <v>1489</v>
      </c>
      <c r="J758" s="720" t="s">
        <v>2419</v>
      </c>
      <c r="K758" s="720" t="s">
        <v>1547</v>
      </c>
      <c r="L758" s="649" t="s">
        <v>1083</v>
      </c>
      <c r="M758" s="722">
        <v>43558</v>
      </c>
      <c r="N758" s="649"/>
      <c r="O758" s="721">
        <v>1</v>
      </c>
      <c r="P758" s="720" t="s">
        <v>1368</v>
      </c>
      <c r="Q758" s="720" t="s">
        <v>1057</v>
      </c>
      <c r="R758" s="720" t="s">
        <v>1058</v>
      </c>
      <c r="S758" s="649" t="s">
        <v>1059</v>
      </c>
      <c r="T758" s="720" t="s">
        <v>2437</v>
      </c>
    </row>
    <row r="759" spans="1:20" s="364" customFormat="1" ht="15.95" customHeight="1">
      <c r="A759" s="364" t="str">
        <f t="shared" si="17"/>
        <v>NEW YORK,NYNEW YORK,NY标准直客0~1</v>
      </c>
      <c r="B759" s="720" t="s">
        <v>1148</v>
      </c>
      <c r="C759" s="720" t="s">
        <v>1148</v>
      </c>
      <c r="D759" s="721">
        <v>34</v>
      </c>
      <c r="E759" s="721">
        <v>39</v>
      </c>
      <c r="F759" s="721">
        <v>0</v>
      </c>
      <c r="G759" s="721">
        <v>0</v>
      </c>
      <c r="H759" s="720" t="s">
        <v>1090</v>
      </c>
      <c r="I759" s="720" t="s">
        <v>1489</v>
      </c>
      <c r="J759" s="720" t="s">
        <v>2419</v>
      </c>
      <c r="K759" s="720" t="s">
        <v>1547</v>
      </c>
      <c r="L759" s="649" t="s">
        <v>1083</v>
      </c>
      <c r="M759" s="722">
        <v>43558</v>
      </c>
      <c r="N759" s="649"/>
      <c r="O759" s="721">
        <v>1</v>
      </c>
      <c r="P759" s="720" t="s">
        <v>1158</v>
      </c>
      <c r="Q759" s="720" t="s">
        <v>1057</v>
      </c>
      <c r="R759" s="720" t="s">
        <v>1058</v>
      </c>
      <c r="S759" s="649" t="s">
        <v>1059</v>
      </c>
      <c r="T759" s="720" t="s">
        <v>2532</v>
      </c>
    </row>
    <row r="760" spans="1:20" s="364" customFormat="1" ht="15.95" customHeight="1">
      <c r="A760" s="364" t="str">
        <f t="shared" si="17"/>
        <v>NEW YORK,NYNEW YORK,NY标准直客2~3</v>
      </c>
      <c r="B760" s="720" t="s">
        <v>1148</v>
      </c>
      <c r="C760" s="720" t="s">
        <v>1148</v>
      </c>
      <c r="D760" s="721">
        <v>44</v>
      </c>
      <c r="E760" s="721">
        <v>49</v>
      </c>
      <c r="F760" s="721">
        <v>0</v>
      </c>
      <c r="G760" s="721">
        <v>0</v>
      </c>
      <c r="H760" s="720" t="s">
        <v>1090</v>
      </c>
      <c r="I760" s="720" t="s">
        <v>1489</v>
      </c>
      <c r="J760" s="720" t="s">
        <v>2419</v>
      </c>
      <c r="K760" s="720" t="s">
        <v>1547</v>
      </c>
      <c r="L760" s="649" t="s">
        <v>1083</v>
      </c>
      <c r="M760" s="722">
        <v>43558</v>
      </c>
      <c r="N760" s="649"/>
      <c r="O760" s="721">
        <v>1</v>
      </c>
      <c r="P760" s="720" t="s">
        <v>1467</v>
      </c>
      <c r="Q760" s="720" t="s">
        <v>1057</v>
      </c>
      <c r="R760" s="649" t="s">
        <v>1058</v>
      </c>
      <c r="S760" s="649" t="s">
        <v>1059</v>
      </c>
      <c r="T760" s="720" t="s">
        <v>2531</v>
      </c>
    </row>
    <row r="761" spans="1:20" s="364" customFormat="1" ht="15.95" customHeight="1">
      <c r="A761" s="364" t="str">
        <f t="shared" si="17"/>
        <v>NEWARK, NJNEW YORK,NY标准所有0~999</v>
      </c>
      <c r="B761" s="720" t="s">
        <v>1548</v>
      </c>
      <c r="C761" s="720" t="s">
        <v>1148</v>
      </c>
      <c r="D761" s="721">
        <v>59</v>
      </c>
      <c r="E761" s="721">
        <v>64</v>
      </c>
      <c r="F761" s="721">
        <v>0</v>
      </c>
      <c r="G761" s="721">
        <v>0</v>
      </c>
      <c r="H761" s="720" t="s">
        <v>1090</v>
      </c>
      <c r="I761" s="720" t="s">
        <v>1489</v>
      </c>
      <c r="J761" s="720" t="s">
        <v>2419</v>
      </c>
      <c r="K761" s="720" t="s">
        <v>1307</v>
      </c>
      <c r="L761" s="649" t="s">
        <v>1055</v>
      </c>
      <c r="M761" s="722">
        <v>43558</v>
      </c>
      <c r="N761" s="649"/>
      <c r="O761" s="721">
        <v>1</v>
      </c>
      <c r="P761" s="720" t="s">
        <v>1056</v>
      </c>
      <c r="Q761" s="720" t="s">
        <v>1057</v>
      </c>
      <c r="R761" s="720" t="s">
        <v>1058</v>
      </c>
      <c r="S761" s="649" t="s">
        <v>1059</v>
      </c>
      <c r="T761" s="720" t="s">
        <v>2437</v>
      </c>
    </row>
    <row r="762" spans="1:20" s="364" customFormat="1" ht="15.95" customHeight="1">
      <c r="A762" s="364" t="str">
        <f t="shared" si="17"/>
        <v>NHAVA SHEVANHAVA SHEVA标准所有0~2</v>
      </c>
      <c r="B762" s="720" t="s">
        <v>1086</v>
      </c>
      <c r="C762" s="720" t="s">
        <v>1086</v>
      </c>
      <c r="D762" s="721">
        <v>-75</v>
      </c>
      <c r="E762" s="721">
        <v>-65</v>
      </c>
      <c r="F762" s="721">
        <v>0</v>
      </c>
      <c r="G762" s="721">
        <v>0</v>
      </c>
      <c r="H762" s="720" t="s">
        <v>2994</v>
      </c>
      <c r="I762" s="720" t="s">
        <v>3624</v>
      </c>
      <c r="J762" s="720" t="s">
        <v>2995</v>
      </c>
      <c r="K762" s="720" t="s">
        <v>2996</v>
      </c>
      <c r="L762" s="649" t="s">
        <v>1055</v>
      </c>
      <c r="M762" s="722">
        <v>43442</v>
      </c>
      <c r="N762" s="649"/>
      <c r="O762" s="721">
        <v>1</v>
      </c>
      <c r="P762" s="720" t="s">
        <v>1246</v>
      </c>
      <c r="Q762" s="720" t="s">
        <v>1057</v>
      </c>
      <c r="R762" s="720" t="s">
        <v>1058</v>
      </c>
      <c r="S762" s="649" t="s">
        <v>1059</v>
      </c>
      <c r="T762" s="720" t="s">
        <v>3185</v>
      </c>
    </row>
    <row r="763" spans="1:20" s="364" customFormat="1" ht="15.95" customHeight="1">
      <c r="A763" s="364" t="str">
        <f t="shared" si="17"/>
        <v>NHAVA SHEVANHAVA SHEVA标准所有2~999</v>
      </c>
      <c r="B763" s="720" t="s">
        <v>1086</v>
      </c>
      <c r="C763" s="720" t="s">
        <v>1086</v>
      </c>
      <c r="D763" s="721">
        <v>-70</v>
      </c>
      <c r="E763" s="721">
        <v>-60</v>
      </c>
      <c r="F763" s="721">
        <v>0</v>
      </c>
      <c r="G763" s="721">
        <v>0</v>
      </c>
      <c r="H763" s="720" t="s">
        <v>2994</v>
      </c>
      <c r="I763" s="720" t="s">
        <v>3624</v>
      </c>
      <c r="J763" s="720" t="s">
        <v>2995</v>
      </c>
      <c r="K763" s="720" t="s">
        <v>2996</v>
      </c>
      <c r="L763" s="649" t="s">
        <v>1055</v>
      </c>
      <c r="M763" s="722">
        <v>43442</v>
      </c>
      <c r="N763" s="649"/>
      <c r="O763" s="721">
        <v>1</v>
      </c>
      <c r="P763" s="720" t="s">
        <v>1247</v>
      </c>
      <c r="Q763" s="720" t="s">
        <v>1057</v>
      </c>
      <c r="R763" s="720" t="s">
        <v>1058</v>
      </c>
      <c r="S763" s="649" t="s">
        <v>1059</v>
      </c>
      <c r="T763" s="720" t="s">
        <v>3186</v>
      </c>
    </row>
    <row r="764" spans="1:20" s="364" customFormat="1" ht="15.95" customHeight="1">
      <c r="A764" s="364" t="str">
        <f t="shared" si="17"/>
        <v>NICELE HAVRE标准所有0~999</v>
      </c>
      <c r="B764" s="720" t="s">
        <v>1549</v>
      </c>
      <c r="C764" s="720" t="s">
        <v>1111</v>
      </c>
      <c r="D764" s="721">
        <v>-20</v>
      </c>
      <c r="E764" s="721">
        <v>-15</v>
      </c>
      <c r="F764" s="721">
        <v>0</v>
      </c>
      <c r="G764" s="721">
        <v>0</v>
      </c>
      <c r="H764" s="720" t="s">
        <v>1097</v>
      </c>
      <c r="I764" s="720" t="s">
        <v>1098</v>
      </c>
      <c r="J764" s="720" t="s">
        <v>2368</v>
      </c>
      <c r="K764" s="720" t="s">
        <v>1114</v>
      </c>
      <c r="L764" s="649" t="s">
        <v>1055</v>
      </c>
      <c r="M764" s="722">
        <v>43586</v>
      </c>
      <c r="N764" s="649"/>
      <c r="O764" s="721">
        <v>1</v>
      </c>
      <c r="P764" s="720" t="s">
        <v>1056</v>
      </c>
      <c r="Q764" s="720" t="s">
        <v>1057</v>
      </c>
      <c r="R764" s="720" t="s">
        <v>1058</v>
      </c>
      <c r="S764" s="649" t="s">
        <v>1059</v>
      </c>
      <c r="T764" s="649"/>
    </row>
    <row r="765" spans="1:20" s="364" customFormat="1" ht="15.95" customHeight="1">
      <c r="A765" s="364" t="str">
        <f t="shared" si="17"/>
        <v>NICOSIALIMASSOL标准所有0~999</v>
      </c>
      <c r="B765" s="720" t="s">
        <v>1550</v>
      </c>
      <c r="C765" s="720" t="s">
        <v>1442</v>
      </c>
      <c r="D765" s="721">
        <v>199</v>
      </c>
      <c r="E765" s="721">
        <v>194</v>
      </c>
      <c r="F765" s="721">
        <v>0</v>
      </c>
      <c r="G765" s="721">
        <v>0</v>
      </c>
      <c r="H765" s="720" t="s">
        <v>1052</v>
      </c>
      <c r="I765" s="720" t="s">
        <v>1053</v>
      </c>
      <c r="J765" s="720" t="s">
        <v>1254</v>
      </c>
      <c r="K765" s="720" t="s">
        <v>1087</v>
      </c>
      <c r="L765" s="649" t="s">
        <v>1055</v>
      </c>
      <c r="M765" s="722">
        <v>43586</v>
      </c>
      <c r="N765" s="649"/>
      <c r="O765" s="721">
        <v>2</v>
      </c>
      <c r="P765" s="720" t="s">
        <v>1056</v>
      </c>
      <c r="Q765" s="720" t="s">
        <v>1066</v>
      </c>
      <c r="R765" s="720"/>
      <c r="S765" s="649" t="s">
        <v>1059</v>
      </c>
      <c r="T765" s="720" t="s">
        <v>2516</v>
      </c>
    </row>
    <row r="766" spans="1:20" s="364" customFormat="1" ht="15.95" customHeight="1">
      <c r="A766" s="364" t="str">
        <f t="shared" si="17"/>
        <v>NIIGATABUSAN标准所有0~999</v>
      </c>
      <c r="B766" s="720" t="s">
        <v>1551</v>
      </c>
      <c r="C766" s="720" t="s">
        <v>1093</v>
      </c>
      <c r="D766" s="721">
        <v>25</v>
      </c>
      <c r="E766" s="721">
        <v>30</v>
      </c>
      <c r="F766" s="721">
        <v>0</v>
      </c>
      <c r="G766" s="721">
        <v>0</v>
      </c>
      <c r="H766" s="720" t="s">
        <v>1094</v>
      </c>
      <c r="I766" s="720" t="s">
        <v>3625</v>
      </c>
      <c r="J766" s="720" t="s">
        <v>2782</v>
      </c>
      <c r="K766" s="720" t="s">
        <v>1552</v>
      </c>
      <c r="L766" s="649" t="s">
        <v>1055</v>
      </c>
      <c r="M766" s="722">
        <v>43435</v>
      </c>
      <c r="N766" s="649"/>
      <c r="O766" s="721">
        <v>1</v>
      </c>
      <c r="P766" s="720" t="s">
        <v>1056</v>
      </c>
      <c r="Q766" s="720" t="s">
        <v>1057</v>
      </c>
      <c r="R766" s="720" t="s">
        <v>1058</v>
      </c>
      <c r="S766" s="649" t="s">
        <v>1059</v>
      </c>
      <c r="T766" s="649" t="s">
        <v>2430</v>
      </c>
    </row>
    <row r="767" spans="1:20" s="364" customFormat="1" ht="15.95" customHeight="1">
      <c r="A767" s="364" t="str">
        <f t="shared" si="17"/>
        <v>NORTHAMPTONFELIXSTOWE低所有0~999</v>
      </c>
      <c r="B767" s="720" t="s">
        <v>2336</v>
      </c>
      <c r="C767" s="720" t="s">
        <v>1186</v>
      </c>
      <c r="D767" s="721">
        <v>-136</v>
      </c>
      <c r="E767" s="721">
        <v>-131</v>
      </c>
      <c r="F767" s="721">
        <v>70</v>
      </c>
      <c r="G767" s="721">
        <v>0</v>
      </c>
      <c r="H767" s="720" t="s">
        <v>3936</v>
      </c>
      <c r="I767" s="720" t="s">
        <v>1072</v>
      </c>
      <c r="J767" s="720" t="s">
        <v>2992</v>
      </c>
      <c r="K767" s="720" t="s">
        <v>1335</v>
      </c>
      <c r="L767" s="649" t="s">
        <v>1055</v>
      </c>
      <c r="M767" s="722">
        <v>43586</v>
      </c>
      <c r="N767" s="649"/>
      <c r="O767" s="721">
        <v>1</v>
      </c>
      <c r="P767" s="720" t="s">
        <v>1056</v>
      </c>
      <c r="Q767" s="720" t="s">
        <v>1057</v>
      </c>
      <c r="R767" s="720" t="s">
        <v>1058</v>
      </c>
      <c r="S767" s="649" t="s">
        <v>1060</v>
      </c>
      <c r="T767" s="649" t="s">
        <v>2421</v>
      </c>
    </row>
    <row r="768" spans="1:20" s="364" customFormat="1" ht="15.95" customHeight="1">
      <c r="A768" s="364" t="str">
        <f t="shared" si="17"/>
        <v>NORTHAMPTONSOUTHAMPTON低所有0~999</v>
      </c>
      <c r="B768" s="720" t="s">
        <v>2336</v>
      </c>
      <c r="C768" s="720" t="s">
        <v>1189</v>
      </c>
      <c r="D768" s="721">
        <v>-136</v>
      </c>
      <c r="E768" s="721">
        <v>-131</v>
      </c>
      <c r="F768" s="721">
        <v>70</v>
      </c>
      <c r="G768" s="721">
        <v>0</v>
      </c>
      <c r="H768" s="720" t="s">
        <v>1097</v>
      </c>
      <c r="I768" s="720" t="s">
        <v>1098</v>
      </c>
      <c r="J768" s="720" t="s">
        <v>1374</v>
      </c>
      <c r="K768" s="720" t="s">
        <v>1335</v>
      </c>
      <c r="L768" s="649" t="s">
        <v>1055</v>
      </c>
      <c r="M768" s="722">
        <v>43586</v>
      </c>
      <c r="N768" s="649"/>
      <c r="O768" s="721">
        <v>1</v>
      </c>
      <c r="P768" s="720" t="s">
        <v>1056</v>
      </c>
      <c r="Q768" s="720" t="s">
        <v>1057</v>
      </c>
      <c r="R768" s="649" t="s">
        <v>1058</v>
      </c>
      <c r="S768" s="649" t="s">
        <v>1060</v>
      </c>
      <c r="T768" s="720" t="s">
        <v>2421</v>
      </c>
    </row>
    <row r="769" spans="1:20" s="364" customFormat="1" ht="15.95" customHeight="1">
      <c r="A769" s="364" t="str">
        <f t="shared" si="17"/>
        <v>NOTTINGHAMFELIXSTOWE低所有0~999</v>
      </c>
      <c r="B769" s="720" t="s">
        <v>2343</v>
      </c>
      <c r="C769" s="720" t="s">
        <v>1186</v>
      </c>
      <c r="D769" s="721">
        <v>-136</v>
      </c>
      <c r="E769" s="721">
        <v>-131</v>
      </c>
      <c r="F769" s="721">
        <v>70</v>
      </c>
      <c r="G769" s="721">
        <v>0</v>
      </c>
      <c r="H769" s="720" t="s">
        <v>3936</v>
      </c>
      <c r="I769" s="720" t="s">
        <v>1072</v>
      </c>
      <c r="J769" s="720" t="s">
        <v>2992</v>
      </c>
      <c r="K769" s="720" t="s">
        <v>1335</v>
      </c>
      <c r="L769" s="649" t="s">
        <v>1055</v>
      </c>
      <c r="M769" s="722">
        <v>43586</v>
      </c>
      <c r="N769" s="649"/>
      <c r="O769" s="721">
        <v>1</v>
      </c>
      <c r="P769" s="720" t="s">
        <v>1056</v>
      </c>
      <c r="Q769" s="720" t="s">
        <v>1057</v>
      </c>
      <c r="R769" s="649" t="s">
        <v>1058</v>
      </c>
      <c r="S769" s="649" t="s">
        <v>1060</v>
      </c>
      <c r="T769" s="720" t="s">
        <v>2421</v>
      </c>
    </row>
    <row r="770" spans="1:20">
      <c r="A770" s="364" t="str">
        <f t="shared" ref="A770:A772" si="18">B770&amp;C770&amp;S770&amp;L770&amp;P770</f>
        <v>NOTTINGHAMSOUTHAMPTON低所有0~999</v>
      </c>
      <c r="B770" s="720" t="s">
        <v>2343</v>
      </c>
      <c r="C770" s="720" t="s">
        <v>1189</v>
      </c>
      <c r="D770" s="721">
        <v>-136</v>
      </c>
      <c r="E770" s="721">
        <v>-131</v>
      </c>
      <c r="F770" s="721">
        <v>70</v>
      </c>
      <c r="G770" s="721">
        <v>0</v>
      </c>
      <c r="H770" s="720" t="s">
        <v>1097</v>
      </c>
      <c r="I770" s="720" t="s">
        <v>1098</v>
      </c>
      <c r="J770" s="720" t="s">
        <v>1374</v>
      </c>
      <c r="K770" s="720" t="s">
        <v>1335</v>
      </c>
      <c r="L770" s="649" t="s">
        <v>1055</v>
      </c>
      <c r="M770" s="722">
        <v>43586</v>
      </c>
      <c r="N770" s="649"/>
      <c r="O770" s="721">
        <v>1</v>
      </c>
      <c r="P770" s="720" t="s">
        <v>1056</v>
      </c>
      <c r="Q770" s="720" t="s">
        <v>1057</v>
      </c>
      <c r="R770" s="649" t="s">
        <v>1058</v>
      </c>
      <c r="S770" s="649" t="s">
        <v>1060</v>
      </c>
      <c r="T770" s="720" t="s">
        <v>2421</v>
      </c>
    </row>
    <row r="771" spans="1:20">
      <c r="A771" s="364" t="str">
        <f t="shared" si="18"/>
        <v>NOUAKCHOTTHAMBURG标准所有0~999</v>
      </c>
      <c r="B771" s="720" t="s">
        <v>1553</v>
      </c>
      <c r="C771" s="720" t="s">
        <v>738</v>
      </c>
      <c r="D771" s="721">
        <v>257</v>
      </c>
      <c r="E771" s="721">
        <v>262</v>
      </c>
      <c r="F771" s="721">
        <v>0</v>
      </c>
      <c r="G771" s="721">
        <v>0</v>
      </c>
      <c r="H771" s="720" t="s">
        <v>3930</v>
      </c>
      <c r="I771" s="720" t="s">
        <v>3931</v>
      </c>
      <c r="J771" s="720" t="s">
        <v>3932</v>
      </c>
      <c r="K771" s="720" t="s">
        <v>1075</v>
      </c>
      <c r="L771" s="649" t="s">
        <v>1055</v>
      </c>
      <c r="M771" s="722">
        <v>43586</v>
      </c>
      <c r="N771" s="649"/>
      <c r="O771" s="721">
        <v>1</v>
      </c>
      <c r="P771" s="720" t="s">
        <v>1056</v>
      </c>
      <c r="Q771" s="720" t="s">
        <v>1066</v>
      </c>
      <c r="R771" s="720"/>
      <c r="S771" s="649" t="s">
        <v>1059</v>
      </c>
      <c r="T771" s="649" t="s">
        <v>3309</v>
      </c>
    </row>
    <row r="772" spans="1:20">
      <c r="A772" s="364" t="str">
        <f t="shared" si="18"/>
        <v>NOUMEAAUCKLAND标准所有0~999</v>
      </c>
      <c r="B772" s="720" t="s">
        <v>1554</v>
      </c>
      <c r="C772" s="720" t="s">
        <v>1089</v>
      </c>
      <c r="D772" s="721">
        <v>161</v>
      </c>
      <c r="E772" s="721">
        <v>166</v>
      </c>
      <c r="F772" s="721">
        <v>0</v>
      </c>
      <c r="G772" s="721">
        <v>0</v>
      </c>
      <c r="H772" s="720" t="s">
        <v>1090</v>
      </c>
      <c r="I772" s="720" t="s">
        <v>1489</v>
      </c>
      <c r="J772" s="720" t="s">
        <v>2791</v>
      </c>
      <c r="K772" s="720" t="s">
        <v>1078</v>
      </c>
      <c r="L772" s="649" t="s">
        <v>1055</v>
      </c>
      <c r="M772" s="722">
        <v>43438</v>
      </c>
      <c r="N772" s="649"/>
      <c r="O772" s="721">
        <v>1</v>
      </c>
      <c r="P772" s="720" t="s">
        <v>1056</v>
      </c>
      <c r="Q772" s="720" t="s">
        <v>1066</v>
      </c>
      <c r="R772" s="720"/>
      <c r="S772" s="649" t="s">
        <v>1059</v>
      </c>
      <c r="T772" s="720"/>
    </row>
    <row r="773" spans="1:20">
      <c r="A773" s="364" t="str">
        <f t="shared" ref="A773" si="19">B773&amp;C773&amp;S773&amp;L773&amp;P773</f>
        <v>NOVARAGENOVA标准所有0~999</v>
      </c>
      <c r="B773" s="720" t="s">
        <v>1555</v>
      </c>
      <c r="C773" s="720" t="s">
        <v>733</v>
      </c>
      <c r="D773" s="721">
        <v>-169</v>
      </c>
      <c r="E773" s="721">
        <v>-164</v>
      </c>
      <c r="F773" s="721">
        <v>0</v>
      </c>
      <c r="G773" s="721">
        <v>0</v>
      </c>
      <c r="H773" s="720" t="s">
        <v>1152</v>
      </c>
      <c r="I773" s="720" t="s">
        <v>1072</v>
      </c>
      <c r="J773" s="720" t="s">
        <v>3654</v>
      </c>
      <c r="K773" s="720" t="s">
        <v>1120</v>
      </c>
      <c r="L773" s="649" t="s">
        <v>1055</v>
      </c>
      <c r="M773" s="722">
        <v>43570</v>
      </c>
      <c r="N773" s="649"/>
      <c r="O773" s="721">
        <v>1</v>
      </c>
      <c r="P773" s="720" t="s">
        <v>1056</v>
      </c>
      <c r="Q773" s="720" t="s">
        <v>1057</v>
      </c>
      <c r="R773" s="720" t="s">
        <v>1058</v>
      </c>
      <c r="S773" s="649" t="s">
        <v>1059</v>
      </c>
      <c r="T773" s="720"/>
    </row>
    <row r="774" spans="1:20">
      <c r="A774" s="364" t="str">
        <f t="shared" ref="A774:A781" si="20">B774&amp;C774&amp;S774&amp;L774&amp;P774</f>
        <v>NUKUALOFAAUCKLAND标准所有0~999</v>
      </c>
      <c r="B774" s="720" t="s">
        <v>1556</v>
      </c>
      <c r="C774" s="720" t="s">
        <v>1089</v>
      </c>
      <c r="D774" s="721">
        <v>245</v>
      </c>
      <c r="E774" s="721">
        <v>250</v>
      </c>
      <c r="F774" s="721">
        <v>0</v>
      </c>
      <c r="G774" s="721">
        <v>0</v>
      </c>
      <c r="H774" s="720" t="s">
        <v>1090</v>
      </c>
      <c r="I774" s="720" t="s">
        <v>1489</v>
      </c>
      <c r="J774" s="720" t="s">
        <v>2791</v>
      </c>
      <c r="K774" s="720" t="s">
        <v>1078</v>
      </c>
      <c r="L774" s="649" t="s">
        <v>1055</v>
      </c>
      <c r="M774" s="722">
        <v>43438</v>
      </c>
      <c r="N774" s="649"/>
      <c r="O774" s="721">
        <v>1</v>
      </c>
      <c r="P774" s="720" t="s">
        <v>1056</v>
      </c>
      <c r="Q774" s="720" t="s">
        <v>1066</v>
      </c>
      <c r="R774" s="720"/>
      <c r="S774" s="649" t="s">
        <v>1059</v>
      </c>
      <c r="T774" s="649"/>
    </row>
    <row r="775" spans="1:20">
      <c r="A775" s="364" t="str">
        <f t="shared" si="20"/>
        <v>NURNBERGHAMBURG标准所有0~999</v>
      </c>
      <c r="B775" s="720" t="s">
        <v>1557</v>
      </c>
      <c r="C775" s="720" t="s">
        <v>738</v>
      </c>
      <c r="D775" s="721">
        <v>-55</v>
      </c>
      <c r="E775" s="721">
        <v>-50</v>
      </c>
      <c r="F775" s="721">
        <v>90</v>
      </c>
      <c r="G775" s="721">
        <v>0</v>
      </c>
      <c r="H775" s="720" t="s">
        <v>3930</v>
      </c>
      <c r="I775" s="720" t="s">
        <v>3931</v>
      </c>
      <c r="J775" s="720" t="s">
        <v>3932</v>
      </c>
      <c r="K775" s="720" t="s">
        <v>1178</v>
      </c>
      <c r="L775" s="649" t="s">
        <v>1055</v>
      </c>
      <c r="M775" s="722">
        <v>43586</v>
      </c>
      <c r="N775" s="649"/>
      <c r="O775" s="721">
        <v>1</v>
      </c>
      <c r="P775" s="720" t="s">
        <v>1056</v>
      </c>
      <c r="Q775" s="720" t="s">
        <v>1057</v>
      </c>
      <c r="R775" s="720" t="s">
        <v>1058</v>
      </c>
      <c r="S775" s="649" t="s">
        <v>1059</v>
      </c>
      <c r="T775" s="720" t="s">
        <v>2455</v>
      </c>
    </row>
    <row r="776" spans="1:20">
      <c r="A776" s="364" t="str">
        <f t="shared" si="20"/>
        <v>OAKLAND,CAOAKLAND,CA标准同行0~999</v>
      </c>
      <c r="B776" s="720" t="s">
        <v>390</v>
      </c>
      <c r="C776" s="720" t="s">
        <v>390</v>
      </c>
      <c r="D776" s="721">
        <v>58</v>
      </c>
      <c r="E776" s="721">
        <v>63</v>
      </c>
      <c r="F776" s="721">
        <v>0</v>
      </c>
      <c r="G776" s="721">
        <v>0</v>
      </c>
      <c r="H776" s="720" t="s">
        <v>1107</v>
      </c>
      <c r="I776" s="720" t="s">
        <v>1097</v>
      </c>
      <c r="J776" s="720" t="s">
        <v>1254</v>
      </c>
      <c r="K776" s="720" t="s">
        <v>1373</v>
      </c>
      <c r="L776" s="649" t="s">
        <v>1082</v>
      </c>
      <c r="M776" s="722">
        <v>43558</v>
      </c>
      <c r="N776" s="649"/>
      <c r="O776" s="721">
        <v>1</v>
      </c>
      <c r="P776" s="720" t="s">
        <v>1056</v>
      </c>
      <c r="Q776" s="720" t="s">
        <v>1057</v>
      </c>
      <c r="R776" s="720" t="s">
        <v>1058</v>
      </c>
      <c r="S776" s="649" t="s">
        <v>1059</v>
      </c>
      <c r="T776" s="720" t="s">
        <v>2437</v>
      </c>
    </row>
    <row r="777" spans="1:20">
      <c r="A777" s="364" t="str">
        <f t="shared" si="20"/>
        <v>OAKLAND,CAOAKLAND,CA标准直客0~999</v>
      </c>
      <c r="B777" s="720" t="s">
        <v>390</v>
      </c>
      <c r="C777" s="720" t="s">
        <v>390</v>
      </c>
      <c r="D777" s="721">
        <v>53</v>
      </c>
      <c r="E777" s="721">
        <v>58</v>
      </c>
      <c r="F777" s="721">
        <v>0</v>
      </c>
      <c r="G777" s="721">
        <v>0</v>
      </c>
      <c r="H777" s="720" t="s">
        <v>1107</v>
      </c>
      <c r="I777" s="720" t="s">
        <v>1097</v>
      </c>
      <c r="J777" s="720" t="s">
        <v>1254</v>
      </c>
      <c r="K777" s="720" t="s">
        <v>1373</v>
      </c>
      <c r="L777" s="649" t="s">
        <v>1083</v>
      </c>
      <c r="M777" s="722">
        <v>43558</v>
      </c>
      <c r="N777" s="649"/>
      <c r="O777" s="721">
        <v>1</v>
      </c>
      <c r="P777" s="720" t="s">
        <v>1056</v>
      </c>
      <c r="Q777" s="720" t="s">
        <v>1057</v>
      </c>
      <c r="R777" s="720" t="s">
        <v>1058</v>
      </c>
      <c r="S777" s="649" t="s">
        <v>1059</v>
      </c>
      <c r="T777" s="720" t="s">
        <v>2437</v>
      </c>
    </row>
    <row r="778" spans="1:20">
      <c r="A778" s="364" t="str">
        <f t="shared" si="20"/>
        <v>ODESSAODESSA标准所有0~999</v>
      </c>
      <c r="B778" s="720" t="s">
        <v>1252</v>
      </c>
      <c r="C778" s="720" t="s">
        <v>1252</v>
      </c>
      <c r="D778" s="721">
        <v>-8</v>
      </c>
      <c r="E778" s="721">
        <v>-3</v>
      </c>
      <c r="F778" s="721">
        <v>0</v>
      </c>
      <c r="G778" s="721">
        <v>0</v>
      </c>
      <c r="H778" s="720" t="s">
        <v>1053</v>
      </c>
      <c r="I778" s="720" t="s">
        <v>1107</v>
      </c>
      <c r="J778" s="720" t="s">
        <v>2794</v>
      </c>
      <c r="K778" s="720" t="s">
        <v>1178</v>
      </c>
      <c r="L778" s="649" t="s">
        <v>1055</v>
      </c>
      <c r="M778" s="722">
        <v>43586</v>
      </c>
      <c r="N778" s="649"/>
      <c r="O778" s="721">
        <v>1</v>
      </c>
      <c r="P778" s="720" t="s">
        <v>1056</v>
      </c>
      <c r="Q778" s="720" t="s">
        <v>1057</v>
      </c>
      <c r="R778" s="720" t="s">
        <v>1058</v>
      </c>
      <c r="S778" s="649" t="s">
        <v>1059</v>
      </c>
      <c r="T778" s="720" t="s">
        <v>2468</v>
      </c>
    </row>
    <row r="779" spans="1:20">
      <c r="A779" s="364" t="str">
        <f t="shared" si="20"/>
        <v>OLDHAMFELIXSTOWE低所有0~999</v>
      </c>
      <c r="B779" s="720" t="s">
        <v>2338</v>
      </c>
      <c r="C779" s="720" t="s">
        <v>1186</v>
      </c>
      <c r="D779" s="721">
        <v>-136</v>
      </c>
      <c r="E779" s="721">
        <v>-131</v>
      </c>
      <c r="F779" s="721">
        <v>70</v>
      </c>
      <c r="G779" s="721">
        <v>0</v>
      </c>
      <c r="H779" s="720" t="s">
        <v>3936</v>
      </c>
      <c r="I779" s="720" t="s">
        <v>1072</v>
      </c>
      <c r="J779" s="720" t="s">
        <v>2992</v>
      </c>
      <c r="K779" s="720" t="s">
        <v>1335</v>
      </c>
      <c r="L779" s="649" t="s">
        <v>1055</v>
      </c>
      <c r="M779" s="722">
        <v>43586</v>
      </c>
      <c r="N779" s="649"/>
      <c r="O779" s="721">
        <v>1</v>
      </c>
      <c r="P779" s="720" t="s">
        <v>1056</v>
      </c>
      <c r="Q779" s="720" t="s">
        <v>1057</v>
      </c>
      <c r="R779" s="720" t="s">
        <v>1058</v>
      </c>
      <c r="S779" s="649" t="s">
        <v>1060</v>
      </c>
      <c r="T779" s="720" t="s">
        <v>2421</v>
      </c>
    </row>
    <row r="780" spans="1:20">
      <c r="A780" s="364" t="str">
        <f t="shared" si="20"/>
        <v>OLDHAMSOUTHAMPTON低所有0~999</v>
      </c>
      <c r="B780" s="720" t="s">
        <v>2338</v>
      </c>
      <c r="C780" s="720" t="s">
        <v>1189</v>
      </c>
      <c r="D780" s="721">
        <v>-136</v>
      </c>
      <c r="E780" s="721">
        <v>-131</v>
      </c>
      <c r="F780" s="721">
        <v>70</v>
      </c>
      <c r="G780" s="721">
        <v>0</v>
      </c>
      <c r="H780" s="720" t="s">
        <v>1097</v>
      </c>
      <c r="I780" s="720" t="s">
        <v>1098</v>
      </c>
      <c r="J780" s="720" t="s">
        <v>1374</v>
      </c>
      <c r="K780" s="720" t="s">
        <v>1335</v>
      </c>
      <c r="L780" s="649" t="s">
        <v>1055</v>
      </c>
      <c r="M780" s="722">
        <v>43586</v>
      </c>
      <c r="N780" s="649"/>
      <c r="O780" s="721">
        <v>1</v>
      </c>
      <c r="P780" s="720" t="s">
        <v>1056</v>
      </c>
      <c r="Q780" s="720" t="s">
        <v>1057</v>
      </c>
      <c r="R780" s="720" t="s">
        <v>1058</v>
      </c>
      <c r="S780" s="649" t="s">
        <v>1060</v>
      </c>
      <c r="T780" s="649" t="s">
        <v>2421</v>
      </c>
    </row>
    <row r="781" spans="1:20">
      <c r="A781" s="364" t="str">
        <f t="shared" si="20"/>
        <v>OPORTOLEIXOES标准所有0~999</v>
      </c>
      <c r="B781" s="720" t="s">
        <v>1559</v>
      </c>
      <c r="C781" s="720" t="s">
        <v>746</v>
      </c>
      <c r="D781" s="721">
        <v>-84</v>
      </c>
      <c r="E781" s="721">
        <v>-79</v>
      </c>
      <c r="F781" s="721">
        <v>0</v>
      </c>
      <c r="G781" s="721">
        <v>0</v>
      </c>
      <c r="H781" s="720" t="s">
        <v>1097</v>
      </c>
      <c r="I781" s="720" t="s">
        <v>1098</v>
      </c>
      <c r="J781" s="720" t="s">
        <v>1281</v>
      </c>
      <c r="K781" s="720" t="s">
        <v>1120</v>
      </c>
      <c r="L781" s="649" t="s">
        <v>1055</v>
      </c>
      <c r="M781" s="722">
        <v>43592</v>
      </c>
      <c r="N781" s="649"/>
      <c r="O781" s="721">
        <v>1</v>
      </c>
      <c r="P781" s="720" t="s">
        <v>1056</v>
      </c>
      <c r="Q781" s="720" t="s">
        <v>1057</v>
      </c>
      <c r="R781" s="720" t="s">
        <v>1058</v>
      </c>
      <c r="S781" s="649" t="s">
        <v>1059</v>
      </c>
      <c r="T781" s="649" t="s">
        <v>2422</v>
      </c>
    </row>
    <row r="782" spans="1:20">
      <c r="A782" s="364" t="str">
        <f t="shared" ref="A782:A786" si="21">B782&amp;C782&amp;S782&amp;L782&amp;P782</f>
        <v>OPORTOLEIXOES低所有0~999</v>
      </c>
      <c r="B782" s="720" t="s">
        <v>1559</v>
      </c>
      <c r="C782" s="720" t="s">
        <v>746</v>
      </c>
      <c r="D782" s="721">
        <v>-139</v>
      </c>
      <c r="E782" s="721">
        <v>-134</v>
      </c>
      <c r="F782" s="721">
        <v>55</v>
      </c>
      <c r="G782" s="721">
        <v>0</v>
      </c>
      <c r="H782" s="720" t="s">
        <v>1097</v>
      </c>
      <c r="I782" s="720" t="s">
        <v>1098</v>
      </c>
      <c r="J782" s="720" t="s">
        <v>1281</v>
      </c>
      <c r="K782" s="720" t="s">
        <v>1120</v>
      </c>
      <c r="L782" s="649" t="s">
        <v>1055</v>
      </c>
      <c r="M782" s="722">
        <v>43592</v>
      </c>
      <c r="N782" s="649"/>
      <c r="O782" s="721">
        <v>1</v>
      </c>
      <c r="P782" s="720" t="s">
        <v>1056</v>
      </c>
      <c r="Q782" s="720" t="s">
        <v>1057</v>
      </c>
      <c r="R782" s="720" t="s">
        <v>1058</v>
      </c>
      <c r="S782" s="649" t="s">
        <v>1060</v>
      </c>
      <c r="T782" s="720" t="s">
        <v>2421</v>
      </c>
    </row>
    <row r="783" spans="1:20">
      <c r="A783" s="364" t="str">
        <f t="shared" si="21"/>
        <v>OPORTOLISBON标准所有0~999</v>
      </c>
      <c r="B783" s="720" t="s">
        <v>1559</v>
      </c>
      <c r="C783" s="720" t="s">
        <v>1453</v>
      </c>
      <c r="D783" s="721">
        <v>-84</v>
      </c>
      <c r="E783" s="721">
        <v>-79</v>
      </c>
      <c r="F783" s="721">
        <v>0</v>
      </c>
      <c r="G783" s="721">
        <v>0</v>
      </c>
      <c r="H783" s="720" t="s">
        <v>1097</v>
      </c>
      <c r="I783" s="720" t="s">
        <v>1098</v>
      </c>
      <c r="J783" s="720" t="s">
        <v>1281</v>
      </c>
      <c r="K783" s="720" t="s">
        <v>1120</v>
      </c>
      <c r="L783" s="649" t="s">
        <v>1055</v>
      </c>
      <c r="M783" s="722">
        <v>43592</v>
      </c>
      <c r="N783" s="649"/>
      <c r="O783" s="721">
        <v>1</v>
      </c>
      <c r="P783" s="720" t="s">
        <v>1056</v>
      </c>
      <c r="Q783" s="720" t="s">
        <v>1057</v>
      </c>
      <c r="R783" s="649" t="s">
        <v>1058</v>
      </c>
      <c r="S783" s="649" t="s">
        <v>1059</v>
      </c>
      <c r="T783" s="649" t="s">
        <v>2422</v>
      </c>
    </row>
    <row r="784" spans="1:20">
      <c r="A784" s="364" t="str">
        <f t="shared" si="21"/>
        <v>OPORTOLISBON低所有0~999</v>
      </c>
      <c r="B784" s="720" t="s">
        <v>1559</v>
      </c>
      <c r="C784" s="720" t="s">
        <v>1453</v>
      </c>
      <c r="D784" s="721">
        <v>-139</v>
      </c>
      <c r="E784" s="721">
        <v>-134</v>
      </c>
      <c r="F784" s="721">
        <v>55</v>
      </c>
      <c r="G784" s="721">
        <v>0</v>
      </c>
      <c r="H784" s="720" t="s">
        <v>1097</v>
      </c>
      <c r="I784" s="720" t="s">
        <v>1098</v>
      </c>
      <c r="J784" s="720" t="s">
        <v>1281</v>
      </c>
      <c r="K784" s="649" t="s">
        <v>1120</v>
      </c>
      <c r="L784" s="649" t="s">
        <v>1055</v>
      </c>
      <c r="M784" s="722">
        <v>43592</v>
      </c>
      <c r="N784" s="649"/>
      <c r="O784" s="721">
        <v>1</v>
      </c>
      <c r="P784" s="720" t="s">
        <v>1056</v>
      </c>
      <c r="Q784" s="720" t="s">
        <v>1057</v>
      </c>
      <c r="R784" s="720" t="s">
        <v>1058</v>
      </c>
      <c r="S784" s="649" t="s">
        <v>1060</v>
      </c>
      <c r="T784" s="720" t="s">
        <v>2421</v>
      </c>
    </row>
    <row r="785" spans="1:20">
      <c r="A785" s="364" t="str">
        <f t="shared" si="21"/>
        <v>ORANALGIERS标准所有0~999</v>
      </c>
      <c r="B785" s="720" t="s">
        <v>2376</v>
      </c>
      <c r="C785" s="720" t="s">
        <v>1102</v>
      </c>
      <c r="D785" s="721">
        <v>201</v>
      </c>
      <c r="E785" s="721">
        <v>206</v>
      </c>
      <c r="F785" s="721">
        <v>0</v>
      </c>
      <c r="G785" s="721">
        <v>0</v>
      </c>
      <c r="H785" s="720" t="s">
        <v>1053</v>
      </c>
      <c r="I785" s="720" t="s">
        <v>1107</v>
      </c>
      <c r="J785" s="720" t="s">
        <v>1231</v>
      </c>
      <c r="K785" s="649" t="s">
        <v>1087</v>
      </c>
      <c r="L785" s="649" t="s">
        <v>1055</v>
      </c>
      <c r="M785" s="722">
        <v>43570</v>
      </c>
      <c r="N785" s="649"/>
      <c r="O785" s="721">
        <v>2</v>
      </c>
      <c r="P785" s="720" t="s">
        <v>1056</v>
      </c>
      <c r="Q785" s="720" t="s">
        <v>1066</v>
      </c>
      <c r="R785" s="720"/>
      <c r="S785" s="649" t="s">
        <v>1059</v>
      </c>
      <c r="T785" s="720" t="s">
        <v>3938</v>
      </c>
    </row>
    <row r="786" spans="1:20">
      <c r="A786" s="364" t="str">
        <f t="shared" si="21"/>
        <v>ORANJESTADCOLON FREE ZONE标准所有0~999</v>
      </c>
      <c r="B786" s="720" t="s">
        <v>1560</v>
      </c>
      <c r="C786" s="720" t="s">
        <v>732</v>
      </c>
      <c r="D786" s="721">
        <v>165</v>
      </c>
      <c r="E786" s="721">
        <v>175</v>
      </c>
      <c r="F786" s="721">
        <v>40</v>
      </c>
      <c r="G786" s="721">
        <v>0</v>
      </c>
      <c r="H786" s="720" t="s">
        <v>1149</v>
      </c>
      <c r="I786" s="720" t="s">
        <v>1112</v>
      </c>
      <c r="J786" s="720" t="s">
        <v>3093</v>
      </c>
      <c r="K786" s="720" t="s">
        <v>1293</v>
      </c>
      <c r="L786" s="649" t="s">
        <v>1055</v>
      </c>
      <c r="M786" s="722">
        <v>43570</v>
      </c>
      <c r="N786" s="649"/>
      <c r="O786" s="721">
        <v>0</v>
      </c>
      <c r="P786" s="720" t="s">
        <v>1056</v>
      </c>
      <c r="Q786" s="720" t="s">
        <v>1057</v>
      </c>
      <c r="R786" s="720" t="s">
        <v>1074</v>
      </c>
      <c r="S786" s="649" t="s">
        <v>1059</v>
      </c>
      <c r="T786" s="720"/>
    </row>
    <row r="787" spans="1:20">
      <c r="B787" s="720" t="s">
        <v>1561</v>
      </c>
      <c r="C787" s="720" t="s">
        <v>1111</v>
      </c>
      <c r="D787" s="721">
        <v>-12</v>
      </c>
      <c r="E787" s="721">
        <v>-7</v>
      </c>
      <c r="F787" s="721">
        <v>0</v>
      </c>
      <c r="G787" s="721">
        <v>0</v>
      </c>
      <c r="H787" s="720" t="s">
        <v>1097</v>
      </c>
      <c r="I787" s="720" t="s">
        <v>1098</v>
      </c>
      <c r="J787" s="720" t="s">
        <v>2368</v>
      </c>
      <c r="K787" s="649" t="s">
        <v>1114</v>
      </c>
      <c r="L787" s="649" t="s">
        <v>1055</v>
      </c>
      <c r="M787" s="722">
        <v>43586</v>
      </c>
      <c r="N787" s="649"/>
      <c r="O787" s="721">
        <v>1</v>
      </c>
      <c r="P787" s="720" t="s">
        <v>1056</v>
      </c>
      <c r="Q787" s="720" t="s">
        <v>1057</v>
      </c>
      <c r="R787" s="720" t="s">
        <v>1058</v>
      </c>
      <c r="S787" s="649" t="s">
        <v>1059</v>
      </c>
      <c r="T787" s="720"/>
    </row>
    <row r="788" spans="1:20">
      <c r="B788" s="720" t="s">
        <v>3395</v>
      </c>
      <c r="C788" s="720" t="s">
        <v>738</v>
      </c>
      <c r="D788" s="721">
        <v>176</v>
      </c>
      <c r="E788" s="721">
        <v>181</v>
      </c>
      <c r="F788" s="721">
        <v>0</v>
      </c>
      <c r="G788" s="721">
        <v>0</v>
      </c>
      <c r="H788" s="720" t="s">
        <v>3930</v>
      </c>
      <c r="I788" s="720" t="s">
        <v>3931</v>
      </c>
      <c r="J788" s="720" t="s">
        <v>3932</v>
      </c>
      <c r="K788" s="649" t="s">
        <v>1087</v>
      </c>
      <c r="L788" s="649" t="s">
        <v>1055</v>
      </c>
      <c r="M788" s="722">
        <v>43586</v>
      </c>
      <c r="N788" s="649"/>
      <c r="O788" s="721">
        <v>1</v>
      </c>
      <c r="P788" s="720" t="s">
        <v>1056</v>
      </c>
      <c r="Q788" s="720" t="s">
        <v>1066</v>
      </c>
      <c r="R788" s="720"/>
      <c r="S788" s="649" t="s">
        <v>1059</v>
      </c>
      <c r="T788" s="720" t="s">
        <v>3657</v>
      </c>
    </row>
    <row r="789" spans="1:20">
      <c r="B789" s="720" t="s">
        <v>1562</v>
      </c>
      <c r="C789" s="720" t="s">
        <v>1562</v>
      </c>
      <c r="D789" s="721">
        <v>-40</v>
      </c>
      <c r="E789" s="721">
        <v>-40</v>
      </c>
      <c r="F789" s="721">
        <v>0</v>
      </c>
      <c r="G789" s="721">
        <v>0</v>
      </c>
      <c r="H789" s="720" t="s">
        <v>1264</v>
      </c>
      <c r="I789" s="720" t="s">
        <v>1611</v>
      </c>
      <c r="J789" s="720" t="s">
        <v>3646</v>
      </c>
      <c r="K789" s="649" t="s">
        <v>3647</v>
      </c>
      <c r="L789" s="649" t="s">
        <v>1082</v>
      </c>
      <c r="M789" s="722">
        <v>43435</v>
      </c>
      <c r="N789" s="649"/>
      <c r="O789" s="721">
        <v>1</v>
      </c>
      <c r="P789" s="720" t="s">
        <v>1056</v>
      </c>
      <c r="Q789" s="720" t="s">
        <v>1057</v>
      </c>
      <c r="R789" s="720" t="s">
        <v>1058</v>
      </c>
      <c r="S789" s="649" t="s">
        <v>1059</v>
      </c>
      <c r="T789" s="720" t="s">
        <v>2812</v>
      </c>
    </row>
    <row r="790" spans="1:20">
      <c r="B790" s="720" t="s">
        <v>1562</v>
      </c>
      <c r="C790" s="720" t="s">
        <v>1562</v>
      </c>
      <c r="D790" s="721">
        <v>-45</v>
      </c>
      <c r="E790" s="721">
        <v>-45</v>
      </c>
      <c r="F790" s="721">
        <v>0</v>
      </c>
      <c r="G790" s="721">
        <v>0</v>
      </c>
      <c r="H790" s="720" t="s">
        <v>1264</v>
      </c>
      <c r="I790" s="720" t="s">
        <v>1611</v>
      </c>
      <c r="J790" s="720" t="s">
        <v>3646</v>
      </c>
      <c r="K790" s="649" t="s">
        <v>3647</v>
      </c>
      <c r="L790" s="649" t="s">
        <v>1083</v>
      </c>
      <c r="M790" s="722">
        <v>43435</v>
      </c>
      <c r="N790" s="649"/>
      <c r="O790" s="721">
        <v>1</v>
      </c>
      <c r="P790" s="720" t="s">
        <v>1056</v>
      </c>
      <c r="Q790" s="720" t="s">
        <v>1057</v>
      </c>
      <c r="R790" s="720" t="s">
        <v>1058</v>
      </c>
      <c r="S790" s="649" t="s">
        <v>1059</v>
      </c>
      <c r="T790" s="720" t="s">
        <v>2812</v>
      </c>
    </row>
    <row r="791" spans="1:20">
      <c r="B791" s="720" t="s">
        <v>1562</v>
      </c>
      <c r="C791" s="720" t="s">
        <v>1562</v>
      </c>
      <c r="D791" s="721">
        <v>0</v>
      </c>
      <c r="E791" s="721">
        <v>0</v>
      </c>
      <c r="F791" s="721">
        <v>0</v>
      </c>
      <c r="G791" s="721">
        <v>0</v>
      </c>
      <c r="H791" s="720" t="s">
        <v>1152</v>
      </c>
      <c r="I791" s="720" t="s">
        <v>1489</v>
      </c>
      <c r="J791" s="720" t="s">
        <v>4171</v>
      </c>
      <c r="K791" s="649" t="s">
        <v>1053</v>
      </c>
      <c r="L791" s="649" t="s">
        <v>1055</v>
      </c>
      <c r="M791" s="722">
        <v>43090</v>
      </c>
      <c r="N791" s="649">
        <v>72975</v>
      </c>
      <c r="O791" s="721">
        <v>1</v>
      </c>
      <c r="P791" s="720" t="s">
        <v>1056</v>
      </c>
      <c r="Q791" s="720" t="s">
        <v>1057</v>
      </c>
      <c r="R791" s="720" t="s">
        <v>1058</v>
      </c>
      <c r="S791" s="649" t="s">
        <v>1059</v>
      </c>
      <c r="T791" s="720" t="s">
        <v>4172</v>
      </c>
    </row>
    <row r="792" spans="1:20">
      <c r="B792" s="720" t="s">
        <v>737</v>
      </c>
      <c r="C792" s="720" t="s">
        <v>737</v>
      </c>
      <c r="D792" s="721">
        <v>-39</v>
      </c>
      <c r="E792" s="721">
        <v>-34</v>
      </c>
      <c r="F792" s="721">
        <v>0</v>
      </c>
      <c r="G792" s="721">
        <v>0</v>
      </c>
      <c r="H792" s="720" t="s">
        <v>1098</v>
      </c>
      <c r="I792" s="720" t="s">
        <v>1107</v>
      </c>
      <c r="J792" s="720" t="s">
        <v>3933</v>
      </c>
      <c r="K792" s="649" t="s">
        <v>1338</v>
      </c>
      <c r="L792" s="649" t="s">
        <v>1055</v>
      </c>
      <c r="M792" s="722">
        <v>43586</v>
      </c>
      <c r="N792" s="649"/>
      <c r="O792" s="721">
        <v>1</v>
      </c>
      <c r="P792" s="720" t="s">
        <v>1056</v>
      </c>
      <c r="Q792" s="720" t="s">
        <v>1057</v>
      </c>
      <c r="R792" s="720" t="s">
        <v>1058</v>
      </c>
      <c r="S792" s="649" t="s">
        <v>1059</v>
      </c>
      <c r="T792" s="720" t="s">
        <v>2422</v>
      </c>
    </row>
    <row r="793" spans="1:20">
      <c r="B793" s="720" t="s">
        <v>737</v>
      </c>
      <c r="C793" s="720" t="s">
        <v>737</v>
      </c>
      <c r="D793" s="721">
        <v>-139</v>
      </c>
      <c r="E793" s="721">
        <v>-134</v>
      </c>
      <c r="F793" s="721">
        <v>100</v>
      </c>
      <c r="G793" s="721">
        <v>0</v>
      </c>
      <c r="H793" s="720" t="s">
        <v>1098</v>
      </c>
      <c r="I793" s="720" t="s">
        <v>1107</v>
      </c>
      <c r="J793" s="720" t="s">
        <v>3933</v>
      </c>
      <c r="K793" s="720" t="s">
        <v>1338</v>
      </c>
      <c r="L793" s="649" t="s">
        <v>1055</v>
      </c>
      <c r="M793" s="722">
        <v>43586</v>
      </c>
      <c r="N793" s="649"/>
      <c r="O793" s="721">
        <v>1</v>
      </c>
      <c r="P793" s="720" t="s">
        <v>1056</v>
      </c>
      <c r="Q793" s="720" t="s">
        <v>1057</v>
      </c>
      <c r="R793" s="720" t="s">
        <v>1058</v>
      </c>
      <c r="S793" s="649" t="s">
        <v>1060</v>
      </c>
      <c r="T793" s="720" t="s">
        <v>2421</v>
      </c>
    </row>
    <row r="794" spans="1:20">
      <c r="B794" s="720" t="s">
        <v>1563</v>
      </c>
      <c r="C794" s="720" t="s">
        <v>738</v>
      </c>
      <c r="D794" s="721">
        <v>-55</v>
      </c>
      <c r="E794" s="721">
        <v>-50</v>
      </c>
      <c r="F794" s="721">
        <v>90</v>
      </c>
      <c r="G794" s="721">
        <v>0</v>
      </c>
      <c r="H794" s="720" t="s">
        <v>3930</v>
      </c>
      <c r="I794" s="720" t="s">
        <v>3931</v>
      </c>
      <c r="J794" s="720" t="s">
        <v>3932</v>
      </c>
      <c r="K794" s="649" t="s">
        <v>1178</v>
      </c>
      <c r="L794" s="649" t="s">
        <v>1055</v>
      </c>
      <c r="M794" s="722">
        <v>43586</v>
      </c>
      <c r="N794" s="649"/>
      <c r="O794" s="721">
        <v>1</v>
      </c>
      <c r="P794" s="720" t="s">
        <v>1056</v>
      </c>
      <c r="Q794" s="720" t="s">
        <v>1057</v>
      </c>
      <c r="R794" s="720" t="s">
        <v>1058</v>
      </c>
      <c r="S794" s="649" t="s">
        <v>1059</v>
      </c>
      <c r="T794" s="720" t="s">
        <v>2452</v>
      </c>
    </row>
    <row r="795" spans="1:20">
      <c r="B795" s="720" t="s">
        <v>1564</v>
      </c>
      <c r="C795" s="720" t="s">
        <v>1106</v>
      </c>
      <c r="D795" s="721">
        <v>-129</v>
      </c>
      <c r="E795" s="721">
        <v>-124</v>
      </c>
      <c r="F795" s="721">
        <v>45</v>
      </c>
      <c r="G795" s="721">
        <v>0</v>
      </c>
      <c r="H795" s="720" t="s">
        <v>1112</v>
      </c>
      <c r="I795" s="720" t="s">
        <v>1107</v>
      </c>
      <c r="J795" s="720" t="s">
        <v>2788</v>
      </c>
      <c r="K795" s="649" t="s">
        <v>1218</v>
      </c>
      <c r="L795" s="649" t="s">
        <v>1055</v>
      </c>
      <c r="M795" s="722">
        <v>43586</v>
      </c>
      <c r="N795" s="649"/>
      <c r="O795" s="721">
        <v>1</v>
      </c>
      <c r="P795" s="720" t="s">
        <v>1056</v>
      </c>
      <c r="Q795" s="720" t="s">
        <v>1057</v>
      </c>
      <c r="R795" s="720" t="s">
        <v>1058</v>
      </c>
      <c r="S795" s="649" t="s">
        <v>1060</v>
      </c>
      <c r="T795" s="720" t="s">
        <v>3375</v>
      </c>
    </row>
    <row r="796" spans="1:20">
      <c r="B796" s="720" t="s">
        <v>1565</v>
      </c>
      <c r="C796" s="720" t="s">
        <v>1111</v>
      </c>
      <c r="D796" s="721">
        <v>424</v>
      </c>
      <c r="E796" s="721">
        <v>429</v>
      </c>
      <c r="F796" s="721">
        <v>0</v>
      </c>
      <c r="G796" s="721">
        <v>0</v>
      </c>
      <c r="H796" s="720" t="s">
        <v>1097</v>
      </c>
      <c r="I796" s="720" t="s">
        <v>1098</v>
      </c>
      <c r="J796" s="720" t="s">
        <v>2368</v>
      </c>
      <c r="K796" s="720" t="s">
        <v>1533</v>
      </c>
      <c r="L796" s="649" t="s">
        <v>1055</v>
      </c>
      <c r="M796" s="722">
        <v>43586</v>
      </c>
      <c r="N796" s="649"/>
      <c r="O796" s="721">
        <v>1</v>
      </c>
      <c r="P796" s="720" t="s">
        <v>1056</v>
      </c>
      <c r="Q796" s="720" t="s">
        <v>1066</v>
      </c>
      <c r="R796" s="649"/>
      <c r="S796" s="649" t="s">
        <v>1059</v>
      </c>
      <c r="T796" s="720" t="s">
        <v>3310</v>
      </c>
    </row>
    <row r="797" spans="1:20">
      <c r="B797" s="720" t="s">
        <v>1566</v>
      </c>
      <c r="C797" s="720" t="s">
        <v>744</v>
      </c>
      <c r="D797" s="721">
        <v>-10</v>
      </c>
      <c r="E797" s="721">
        <v>-5</v>
      </c>
      <c r="F797" s="721">
        <v>0</v>
      </c>
      <c r="G797" s="721">
        <v>0</v>
      </c>
      <c r="H797" s="720" t="s">
        <v>1098</v>
      </c>
      <c r="I797" s="720" t="s">
        <v>1107</v>
      </c>
      <c r="J797" s="720" t="s">
        <v>3933</v>
      </c>
      <c r="K797" s="720" t="s">
        <v>3619</v>
      </c>
      <c r="L797" s="649" t="s">
        <v>1055</v>
      </c>
      <c r="M797" s="722">
        <v>43586</v>
      </c>
      <c r="N797" s="649"/>
      <c r="O797" s="721">
        <v>1</v>
      </c>
      <c r="P797" s="720" t="s">
        <v>1056</v>
      </c>
      <c r="Q797" s="720" t="s">
        <v>1057</v>
      </c>
      <c r="R797" s="720" t="s">
        <v>1058</v>
      </c>
      <c r="S797" s="649" t="s">
        <v>1059</v>
      </c>
      <c r="T797" s="720"/>
    </row>
    <row r="798" spans="1:20">
      <c r="B798" s="720" t="s">
        <v>1567</v>
      </c>
      <c r="C798" s="720" t="s">
        <v>1103</v>
      </c>
      <c r="D798" s="721">
        <v>-40</v>
      </c>
      <c r="E798" s="721">
        <v>-35</v>
      </c>
      <c r="F798" s="721">
        <v>0</v>
      </c>
      <c r="G798" s="721">
        <v>0</v>
      </c>
      <c r="H798" s="720" t="s">
        <v>1593</v>
      </c>
      <c r="I798" s="720" t="s">
        <v>1119</v>
      </c>
      <c r="J798" s="720" t="s">
        <v>3801</v>
      </c>
      <c r="K798" s="720" t="s">
        <v>1130</v>
      </c>
      <c r="L798" s="649" t="s">
        <v>1055</v>
      </c>
      <c r="M798" s="722">
        <v>43570</v>
      </c>
      <c r="N798" s="649"/>
      <c r="O798" s="721">
        <v>1</v>
      </c>
      <c r="P798" s="720" t="s">
        <v>1056</v>
      </c>
      <c r="Q798" s="720" t="s">
        <v>1057</v>
      </c>
      <c r="R798" s="649" t="s">
        <v>1058</v>
      </c>
      <c r="S798" s="649" t="s">
        <v>1059</v>
      </c>
      <c r="T798" s="720"/>
    </row>
    <row r="799" spans="1:20">
      <c r="B799" s="720" t="s">
        <v>1568</v>
      </c>
      <c r="C799" s="720" t="s">
        <v>733</v>
      </c>
      <c r="D799" s="721">
        <v>-148</v>
      </c>
      <c r="E799" s="721">
        <v>-143</v>
      </c>
      <c r="F799" s="721">
        <v>0</v>
      </c>
      <c r="G799" s="721">
        <v>0</v>
      </c>
      <c r="H799" s="720" t="s">
        <v>1152</v>
      </c>
      <c r="I799" s="720" t="s">
        <v>1072</v>
      </c>
      <c r="J799" s="720" t="s">
        <v>3654</v>
      </c>
      <c r="K799" s="720" t="s">
        <v>1087</v>
      </c>
      <c r="L799" s="649" t="s">
        <v>1055</v>
      </c>
      <c r="M799" s="722">
        <v>43570</v>
      </c>
      <c r="N799" s="649"/>
      <c r="O799" s="721">
        <v>1</v>
      </c>
      <c r="P799" s="720" t="s">
        <v>1056</v>
      </c>
      <c r="Q799" s="720" t="s">
        <v>1057</v>
      </c>
      <c r="R799" s="649" t="s">
        <v>1058</v>
      </c>
      <c r="S799" s="649" t="s">
        <v>1059</v>
      </c>
      <c r="T799" s="649"/>
    </row>
    <row r="800" spans="1:20">
      <c r="B800" s="720" t="s">
        <v>1569</v>
      </c>
      <c r="C800" s="720" t="s">
        <v>1089</v>
      </c>
      <c r="D800" s="721">
        <v>265</v>
      </c>
      <c r="E800" s="721">
        <v>270</v>
      </c>
      <c r="F800" s="721">
        <v>0</v>
      </c>
      <c r="G800" s="721">
        <v>0</v>
      </c>
      <c r="H800" s="720" t="s">
        <v>1090</v>
      </c>
      <c r="I800" s="720" t="s">
        <v>1489</v>
      </c>
      <c r="J800" s="720" t="s">
        <v>2791</v>
      </c>
      <c r="K800" s="720" t="s">
        <v>1078</v>
      </c>
      <c r="L800" s="649" t="s">
        <v>1055</v>
      </c>
      <c r="M800" s="722">
        <v>43438</v>
      </c>
      <c r="N800" s="649"/>
      <c r="O800" s="721">
        <v>1</v>
      </c>
      <c r="P800" s="720" t="s">
        <v>1056</v>
      </c>
      <c r="Q800" s="720" t="s">
        <v>1066</v>
      </c>
      <c r="R800" s="720"/>
      <c r="S800" s="649" t="s">
        <v>1059</v>
      </c>
      <c r="T800" s="720"/>
    </row>
    <row r="801" spans="2:20">
      <c r="B801" s="720" t="s">
        <v>1570</v>
      </c>
      <c r="C801" s="720" t="s">
        <v>733</v>
      </c>
      <c r="D801" s="721">
        <v>-118</v>
      </c>
      <c r="E801" s="721">
        <v>-113</v>
      </c>
      <c r="F801" s="721">
        <v>0</v>
      </c>
      <c r="G801" s="721">
        <v>0</v>
      </c>
      <c r="H801" s="720" t="s">
        <v>1152</v>
      </c>
      <c r="I801" s="720" t="s">
        <v>1072</v>
      </c>
      <c r="J801" s="720" t="s">
        <v>3654</v>
      </c>
      <c r="K801" s="720" t="s">
        <v>1087</v>
      </c>
      <c r="L801" s="649" t="s">
        <v>1055</v>
      </c>
      <c r="M801" s="722">
        <v>43570</v>
      </c>
      <c r="N801" s="649"/>
      <c r="O801" s="721">
        <v>1</v>
      </c>
      <c r="P801" s="720" t="s">
        <v>1056</v>
      </c>
      <c r="Q801" s="720" t="s">
        <v>1057</v>
      </c>
      <c r="R801" s="720" t="s">
        <v>1058</v>
      </c>
      <c r="S801" s="649" t="s">
        <v>1059</v>
      </c>
      <c r="T801" s="720"/>
    </row>
    <row r="802" spans="2:20">
      <c r="B802" s="720" t="s">
        <v>1571</v>
      </c>
      <c r="C802" s="720" t="s">
        <v>1103</v>
      </c>
      <c r="D802" s="721">
        <v>-52</v>
      </c>
      <c r="E802" s="721">
        <v>-47</v>
      </c>
      <c r="F802" s="721">
        <v>0</v>
      </c>
      <c r="G802" s="721">
        <v>0</v>
      </c>
      <c r="H802" s="720" t="s">
        <v>1593</v>
      </c>
      <c r="I802" s="720" t="s">
        <v>1119</v>
      </c>
      <c r="J802" s="720" t="s">
        <v>3801</v>
      </c>
      <c r="K802" s="720" t="s">
        <v>1120</v>
      </c>
      <c r="L802" s="649" t="s">
        <v>1055</v>
      </c>
      <c r="M802" s="722">
        <v>43570</v>
      </c>
      <c r="N802" s="649"/>
      <c r="O802" s="721">
        <v>1</v>
      </c>
      <c r="P802" s="720" t="s">
        <v>1056</v>
      </c>
      <c r="Q802" s="720" t="s">
        <v>1057</v>
      </c>
      <c r="R802" s="720" t="s">
        <v>1058</v>
      </c>
      <c r="S802" s="649" t="s">
        <v>1059</v>
      </c>
      <c r="T802" s="720"/>
    </row>
    <row r="803" spans="2:20">
      <c r="B803" s="720" t="s">
        <v>1572</v>
      </c>
      <c r="C803" s="720" t="s">
        <v>1089</v>
      </c>
      <c r="D803" s="721">
        <v>96</v>
      </c>
      <c r="E803" s="721">
        <v>101</v>
      </c>
      <c r="F803" s="721">
        <v>0</v>
      </c>
      <c r="G803" s="721">
        <v>0</v>
      </c>
      <c r="H803" s="720" t="s">
        <v>1090</v>
      </c>
      <c r="I803" s="720" t="s">
        <v>1489</v>
      </c>
      <c r="J803" s="720" t="s">
        <v>2791</v>
      </c>
      <c r="K803" s="720" t="s">
        <v>1078</v>
      </c>
      <c r="L803" s="649" t="s">
        <v>1055</v>
      </c>
      <c r="M803" s="722">
        <v>43438</v>
      </c>
      <c r="N803" s="649"/>
      <c r="O803" s="721">
        <v>1</v>
      </c>
      <c r="P803" s="720" t="s">
        <v>1056</v>
      </c>
      <c r="Q803" s="720" t="s">
        <v>1066</v>
      </c>
      <c r="R803" s="649"/>
      <c r="S803" s="649" t="s">
        <v>1059</v>
      </c>
      <c r="T803" s="649"/>
    </row>
    <row r="804" spans="2:20">
      <c r="B804" s="720" t="s">
        <v>1573</v>
      </c>
      <c r="C804" s="720" t="s">
        <v>1103</v>
      </c>
      <c r="D804" s="721">
        <v>-56</v>
      </c>
      <c r="E804" s="721">
        <v>-51</v>
      </c>
      <c r="F804" s="721">
        <v>0</v>
      </c>
      <c r="G804" s="721">
        <v>0</v>
      </c>
      <c r="H804" s="720" t="s">
        <v>1593</v>
      </c>
      <c r="I804" s="720" t="s">
        <v>1119</v>
      </c>
      <c r="J804" s="720" t="s">
        <v>3801</v>
      </c>
      <c r="K804" s="720" t="s">
        <v>1130</v>
      </c>
      <c r="L804" s="649" t="s">
        <v>1055</v>
      </c>
      <c r="M804" s="722">
        <v>43570</v>
      </c>
      <c r="N804" s="649"/>
      <c r="O804" s="721">
        <v>1</v>
      </c>
      <c r="P804" s="720" t="s">
        <v>1056</v>
      </c>
      <c r="Q804" s="720" t="s">
        <v>1057</v>
      </c>
      <c r="R804" s="720" t="s">
        <v>1058</v>
      </c>
      <c r="S804" s="649" t="s">
        <v>1059</v>
      </c>
      <c r="T804" s="720"/>
    </row>
    <row r="805" spans="2:20">
      <c r="B805" s="720" t="s">
        <v>1574</v>
      </c>
      <c r="C805" s="720" t="s">
        <v>732</v>
      </c>
      <c r="D805" s="721">
        <v>95</v>
      </c>
      <c r="E805" s="721">
        <v>105</v>
      </c>
      <c r="F805" s="721">
        <v>40</v>
      </c>
      <c r="G805" s="721">
        <v>0</v>
      </c>
      <c r="H805" s="720" t="s">
        <v>1149</v>
      </c>
      <c r="I805" s="720" t="s">
        <v>1112</v>
      </c>
      <c r="J805" s="720" t="s">
        <v>3093</v>
      </c>
      <c r="K805" s="720" t="s">
        <v>1087</v>
      </c>
      <c r="L805" s="649" t="s">
        <v>1055</v>
      </c>
      <c r="M805" s="722">
        <v>43570</v>
      </c>
      <c r="N805" s="649"/>
      <c r="O805" s="721">
        <v>1</v>
      </c>
      <c r="P805" s="720" t="s">
        <v>1056</v>
      </c>
      <c r="Q805" s="720" t="s">
        <v>1057</v>
      </c>
      <c r="R805" s="720" t="s">
        <v>1074</v>
      </c>
      <c r="S805" s="649" t="s">
        <v>1059</v>
      </c>
      <c r="T805" s="720" t="s">
        <v>2424</v>
      </c>
    </row>
    <row r="806" spans="2:20">
      <c r="B806" s="720" t="s">
        <v>1575</v>
      </c>
      <c r="C806" s="720" t="s">
        <v>1089</v>
      </c>
      <c r="D806" s="721">
        <v>155</v>
      </c>
      <c r="E806" s="721">
        <v>160</v>
      </c>
      <c r="F806" s="721">
        <v>0</v>
      </c>
      <c r="G806" s="721">
        <v>0</v>
      </c>
      <c r="H806" s="720" t="s">
        <v>1090</v>
      </c>
      <c r="I806" s="720" t="s">
        <v>1489</v>
      </c>
      <c r="J806" s="720" t="s">
        <v>2791</v>
      </c>
      <c r="K806" s="720" t="s">
        <v>1078</v>
      </c>
      <c r="L806" s="649" t="s">
        <v>1055</v>
      </c>
      <c r="M806" s="722">
        <v>43438</v>
      </c>
      <c r="N806" s="649"/>
      <c r="O806" s="721">
        <v>1</v>
      </c>
      <c r="P806" s="720" t="s">
        <v>1056</v>
      </c>
      <c r="Q806" s="720" t="s">
        <v>1066</v>
      </c>
      <c r="R806" s="720"/>
      <c r="S806" s="649" t="s">
        <v>1059</v>
      </c>
      <c r="T806" s="720"/>
    </row>
    <row r="807" spans="2:20">
      <c r="B807" s="720" t="s">
        <v>1576</v>
      </c>
      <c r="C807" s="720" t="s">
        <v>732</v>
      </c>
      <c r="D807" s="721">
        <v>171</v>
      </c>
      <c r="E807" s="721">
        <v>181</v>
      </c>
      <c r="F807" s="721">
        <v>40</v>
      </c>
      <c r="G807" s="721">
        <v>0</v>
      </c>
      <c r="H807" s="720" t="s">
        <v>1149</v>
      </c>
      <c r="I807" s="720" t="s">
        <v>1112</v>
      </c>
      <c r="J807" s="720" t="s">
        <v>3093</v>
      </c>
      <c r="K807" s="720" t="s">
        <v>1073</v>
      </c>
      <c r="L807" s="649" t="s">
        <v>1055</v>
      </c>
      <c r="M807" s="722">
        <v>43570</v>
      </c>
      <c r="N807" s="649"/>
      <c r="O807" s="721">
        <v>1</v>
      </c>
      <c r="P807" s="720" t="s">
        <v>1056</v>
      </c>
      <c r="Q807" s="720" t="s">
        <v>1057</v>
      </c>
      <c r="R807" s="720" t="s">
        <v>1074</v>
      </c>
      <c r="S807" s="649" t="s">
        <v>1059</v>
      </c>
      <c r="T807" s="720" t="s">
        <v>2424</v>
      </c>
    </row>
    <row r="808" spans="2:20">
      <c r="B808" s="720" t="s">
        <v>1577</v>
      </c>
      <c r="C808" s="720" t="s">
        <v>743</v>
      </c>
      <c r="D808" s="721">
        <v>48</v>
      </c>
      <c r="E808" s="721">
        <v>58</v>
      </c>
      <c r="F808" s="721">
        <v>20</v>
      </c>
      <c r="G808" s="721">
        <v>45</v>
      </c>
      <c r="H808" s="720" t="s">
        <v>1071</v>
      </c>
      <c r="I808" s="720" t="s">
        <v>1119</v>
      </c>
      <c r="J808" s="720" t="s">
        <v>3731</v>
      </c>
      <c r="K808" s="720" t="s">
        <v>1078</v>
      </c>
      <c r="L808" s="649" t="s">
        <v>1055</v>
      </c>
      <c r="M808" s="722">
        <v>43556</v>
      </c>
      <c r="N808" s="649"/>
      <c r="O808" s="721">
        <v>1</v>
      </c>
      <c r="P808" s="720" t="s">
        <v>1056</v>
      </c>
      <c r="Q808" s="720" t="s">
        <v>1057</v>
      </c>
      <c r="R808" s="720" t="s">
        <v>1074</v>
      </c>
      <c r="S808" s="649" t="s">
        <v>1059</v>
      </c>
      <c r="T808" s="720" t="s">
        <v>2424</v>
      </c>
    </row>
    <row r="809" spans="2:20">
      <c r="B809" s="720" t="s">
        <v>1578</v>
      </c>
      <c r="C809" s="720" t="s">
        <v>1111</v>
      </c>
      <c r="D809" s="721">
        <v>-185</v>
      </c>
      <c r="E809" s="721">
        <v>-180</v>
      </c>
      <c r="F809" s="721">
        <v>95</v>
      </c>
      <c r="G809" s="721">
        <v>0</v>
      </c>
      <c r="H809" s="720" t="s">
        <v>1097</v>
      </c>
      <c r="I809" s="720" t="s">
        <v>1098</v>
      </c>
      <c r="J809" s="720" t="s">
        <v>2368</v>
      </c>
      <c r="K809" s="720" t="s">
        <v>1114</v>
      </c>
      <c r="L809" s="649" t="s">
        <v>1055</v>
      </c>
      <c r="M809" s="722">
        <v>43586</v>
      </c>
      <c r="N809" s="649"/>
      <c r="O809" s="721">
        <v>1</v>
      </c>
      <c r="P809" s="720" t="s">
        <v>1056</v>
      </c>
      <c r="Q809" s="720" t="s">
        <v>1057</v>
      </c>
      <c r="R809" s="720" t="s">
        <v>1058</v>
      </c>
      <c r="S809" s="649" t="s">
        <v>1060</v>
      </c>
      <c r="T809" s="720" t="s">
        <v>2421</v>
      </c>
    </row>
    <row r="810" spans="2:20">
      <c r="B810" s="720" t="s">
        <v>1578</v>
      </c>
      <c r="C810" s="720" t="s">
        <v>1111</v>
      </c>
      <c r="D810" s="721">
        <v>-90</v>
      </c>
      <c r="E810" s="721">
        <v>-85</v>
      </c>
      <c r="F810" s="721">
        <v>0</v>
      </c>
      <c r="G810" s="721">
        <v>0</v>
      </c>
      <c r="H810" s="720" t="s">
        <v>1097</v>
      </c>
      <c r="I810" s="720" t="s">
        <v>1098</v>
      </c>
      <c r="J810" s="720" t="s">
        <v>2368</v>
      </c>
      <c r="K810" s="720" t="s">
        <v>1114</v>
      </c>
      <c r="L810" s="649" t="s">
        <v>1055</v>
      </c>
      <c r="M810" s="722">
        <v>43586</v>
      </c>
      <c r="N810" s="649"/>
      <c r="O810" s="721">
        <v>1</v>
      </c>
      <c r="P810" s="720" t="s">
        <v>1056</v>
      </c>
      <c r="Q810" s="720" t="s">
        <v>1057</v>
      </c>
      <c r="R810" s="720" t="s">
        <v>1058</v>
      </c>
      <c r="S810" s="649" t="s">
        <v>1059</v>
      </c>
      <c r="T810" s="720" t="s">
        <v>2533</v>
      </c>
    </row>
    <row r="811" spans="2:20">
      <c r="B811" s="720" t="s">
        <v>1579</v>
      </c>
      <c r="C811" s="720" t="s">
        <v>733</v>
      </c>
      <c r="D811" s="721">
        <v>-148</v>
      </c>
      <c r="E811" s="721">
        <v>-143</v>
      </c>
      <c r="F811" s="721">
        <v>0</v>
      </c>
      <c r="G811" s="721">
        <v>0</v>
      </c>
      <c r="H811" s="720" t="s">
        <v>1152</v>
      </c>
      <c r="I811" s="720" t="s">
        <v>1072</v>
      </c>
      <c r="J811" s="720" t="s">
        <v>3654</v>
      </c>
      <c r="K811" s="720" t="s">
        <v>1120</v>
      </c>
      <c r="L811" s="649" t="s">
        <v>1055</v>
      </c>
      <c r="M811" s="722">
        <v>43570</v>
      </c>
      <c r="N811" s="649"/>
      <c r="O811" s="721">
        <v>1</v>
      </c>
      <c r="P811" s="720" t="s">
        <v>1056</v>
      </c>
      <c r="Q811" s="720" t="s">
        <v>1057</v>
      </c>
      <c r="R811" s="720" t="s">
        <v>1058</v>
      </c>
      <c r="S811" s="649" t="s">
        <v>1059</v>
      </c>
      <c r="T811" s="720"/>
    </row>
    <row r="812" spans="2:20">
      <c r="B812" s="720" t="s">
        <v>1580</v>
      </c>
      <c r="C812" s="720" t="s">
        <v>1580</v>
      </c>
      <c r="D812" s="721">
        <v>10</v>
      </c>
      <c r="E812" s="721">
        <v>15</v>
      </c>
      <c r="F812" s="721">
        <v>0</v>
      </c>
      <c r="G812" s="721">
        <v>0</v>
      </c>
      <c r="H812" s="720" t="s">
        <v>1097</v>
      </c>
      <c r="I812" s="720" t="s">
        <v>1098</v>
      </c>
      <c r="J812" s="720" t="s">
        <v>1129</v>
      </c>
      <c r="K812" s="720" t="s">
        <v>1283</v>
      </c>
      <c r="L812" s="649" t="s">
        <v>1055</v>
      </c>
      <c r="M812" s="722">
        <v>43468</v>
      </c>
      <c r="N812" s="649"/>
      <c r="O812" s="721">
        <v>1</v>
      </c>
      <c r="P812" s="720" t="s">
        <v>1056</v>
      </c>
      <c r="Q812" s="720" t="s">
        <v>1066</v>
      </c>
      <c r="R812" s="720"/>
      <c r="S812" s="649" t="s">
        <v>1059</v>
      </c>
      <c r="T812" s="649" t="s">
        <v>3658</v>
      </c>
    </row>
    <row r="813" spans="2:20">
      <c r="B813" s="720" t="s">
        <v>1582</v>
      </c>
      <c r="C813" s="720" t="s">
        <v>1543</v>
      </c>
      <c r="D813" s="721">
        <v>-5</v>
      </c>
      <c r="E813" s="721">
        <v>0</v>
      </c>
      <c r="F813" s="721">
        <v>0</v>
      </c>
      <c r="G813" s="721">
        <v>0</v>
      </c>
      <c r="H813" s="720" t="s">
        <v>1097</v>
      </c>
      <c r="I813" s="720" t="s">
        <v>1098</v>
      </c>
      <c r="J813" s="720" t="s">
        <v>3648</v>
      </c>
      <c r="K813" s="720" t="s">
        <v>1142</v>
      </c>
      <c r="L813" s="649" t="s">
        <v>1055</v>
      </c>
      <c r="M813" s="722">
        <v>43400</v>
      </c>
      <c r="N813" s="649"/>
      <c r="O813" s="721">
        <v>1</v>
      </c>
      <c r="P813" s="720" t="s">
        <v>1056</v>
      </c>
      <c r="Q813" s="720" t="s">
        <v>1057</v>
      </c>
      <c r="R813" s="649" t="s">
        <v>1517</v>
      </c>
      <c r="S813" s="649" t="s">
        <v>1059</v>
      </c>
      <c r="T813" s="720" t="s">
        <v>2423</v>
      </c>
    </row>
    <row r="814" spans="2:20">
      <c r="B814" s="720" t="s">
        <v>1583</v>
      </c>
      <c r="C814" s="720" t="s">
        <v>733</v>
      </c>
      <c r="D814" s="721">
        <v>-168</v>
      </c>
      <c r="E814" s="721">
        <v>-163</v>
      </c>
      <c r="F814" s="721">
        <v>0</v>
      </c>
      <c r="G814" s="721">
        <v>0</v>
      </c>
      <c r="H814" s="720" t="s">
        <v>1152</v>
      </c>
      <c r="I814" s="720" t="s">
        <v>1072</v>
      </c>
      <c r="J814" s="720" t="s">
        <v>3654</v>
      </c>
      <c r="K814" s="720" t="s">
        <v>1120</v>
      </c>
      <c r="L814" s="649" t="s">
        <v>1055</v>
      </c>
      <c r="M814" s="722">
        <v>43570</v>
      </c>
      <c r="N814" s="649"/>
      <c r="O814" s="721">
        <v>1</v>
      </c>
      <c r="P814" s="720" t="s">
        <v>1056</v>
      </c>
      <c r="Q814" s="720" t="s">
        <v>1057</v>
      </c>
      <c r="R814" s="720" t="s">
        <v>1058</v>
      </c>
      <c r="S814" s="649" t="s">
        <v>1059</v>
      </c>
      <c r="T814" s="720"/>
    </row>
    <row r="815" spans="2:20">
      <c r="B815" s="720" t="s">
        <v>1584</v>
      </c>
      <c r="C815" s="720" t="s">
        <v>1584</v>
      </c>
      <c r="D815" s="721">
        <v>-10</v>
      </c>
      <c r="E815" s="721">
        <v>-5</v>
      </c>
      <c r="F815" s="721">
        <v>0</v>
      </c>
      <c r="G815" s="721">
        <v>0</v>
      </c>
      <c r="H815" s="720" t="s">
        <v>1097</v>
      </c>
      <c r="I815" s="720" t="s">
        <v>1098</v>
      </c>
      <c r="J815" s="720" t="s">
        <v>1581</v>
      </c>
      <c r="K815" s="720" t="s">
        <v>1283</v>
      </c>
      <c r="L815" s="649" t="s">
        <v>1055</v>
      </c>
      <c r="M815" s="722">
        <v>43435</v>
      </c>
      <c r="N815" s="649"/>
      <c r="O815" s="721">
        <v>1</v>
      </c>
      <c r="P815" s="720" t="s">
        <v>1056</v>
      </c>
      <c r="Q815" s="720" t="s">
        <v>1057</v>
      </c>
      <c r="R815" s="720" t="s">
        <v>1058</v>
      </c>
      <c r="S815" s="649" t="s">
        <v>1059</v>
      </c>
      <c r="T815" s="720" t="s">
        <v>3659</v>
      </c>
    </row>
    <row r="816" spans="2:20">
      <c r="B816" s="720" t="s">
        <v>1585</v>
      </c>
      <c r="C816" s="720" t="s">
        <v>1321</v>
      </c>
      <c r="D816" s="721">
        <v>-35</v>
      </c>
      <c r="E816" s="721">
        <v>-30</v>
      </c>
      <c r="F816" s="721">
        <v>0</v>
      </c>
      <c r="G816" s="721">
        <v>0</v>
      </c>
      <c r="H816" s="720" t="s">
        <v>1593</v>
      </c>
      <c r="I816" s="720" t="s">
        <v>1119</v>
      </c>
      <c r="J816" s="720" t="s">
        <v>2682</v>
      </c>
      <c r="K816" s="720" t="s">
        <v>1081</v>
      </c>
      <c r="L816" s="649" t="s">
        <v>1083</v>
      </c>
      <c r="M816" s="722">
        <v>43438</v>
      </c>
      <c r="N816" s="649"/>
      <c r="O816" s="721">
        <v>1</v>
      </c>
      <c r="P816" s="720" t="s">
        <v>1056</v>
      </c>
      <c r="Q816" s="720" t="s">
        <v>1057</v>
      </c>
      <c r="R816" s="720" t="s">
        <v>1058</v>
      </c>
      <c r="S816" s="649" t="s">
        <v>1059</v>
      </c>
      <c r="T816" s="720" t="s">
        <v>1083</v>
      </c>
    </row>
    <row r="817" spans="2:20">
      <c r="B817" s="720" t="s">
        <v>1585</v>
      </c>
      <c r="C817" s="720" t="s">
        <v>1321</v>
      </c>
      <c r="D817" s="721">
        <v>-5</v>
      </c>
      <c r="E817" s="721">
        <v>0</v>
      </c>
      <c r="F817" s="721">
        <v>0</v>
      </c>
      <c r="G817" s="721">
        <v>0</v>
      </c>
      <c r="H817" s="720" t="s">
        <v>1593</v>
      </c>
      <c r="I817" s="720" t="s">
        <v>1119</v>
      </c>
      <c r="J817" s="720" t="s">
        <v>2682</v>
      </c>
      <c r="K817" s="720" t="s">
        <v>1081</v>
      </c>
      <c r="L817" s="649" t="s">
        <v>1082</v>
      </c>
      <c r="M817" s="722">
        <v>43438</v>
      </c>
      <c r="N817" s="649"/>
      <c r="O817" s="721">
        <v>1</v>
      </c>
      <c r="P817" s="720" t="s">
        <v>1056</v>
      </c>
      <c r="Q817" s="720" t="s">
        <v>1057</v>
      </c>
      <c r="R817" s="720" t="s">
        <v>1058</v>
      </c>
      <c r="S817" s="649" t="s">
        <v>1059</v>
      </c>
      <c r="T817" s="720" t="s">
        <v>1082</v>
      </c>
    </row>
    <row r="818" spans="2:20">
      <c r="B818" s="720" t="s">
        <v>1586</v>
      </c>
      <c r="C818" s="720" t="s">
        <v>733</v>
      </c>
      <c r="D818" s="721">
        <v>-148</v>
      </c>
      <c r="E818" s="721">
        <v>-143</v>
      </c>
      <c r="F818" s="721">
        <v>0</v>
      </c>
      <c r="G818" s="721">
        <v>0</v>
      </c>
      <c r="H818" s="720" t="s">
        <v>1152</v>
      </c>
      <c r="I818" s="720" t="s">
        <v>1072</v>
      </c>
      <c r="J818" s="720" t="s">
        <v>3654</v>
      </c>
      <c r="K818" s="720"/>
      <c r="L818" s="649" t="s">
        <v>1055</v>
      </c>
      <c r="M818" s="722">
        <v>43570</v>
      </c>
      <c r="N818" s="649"/>
      <c r="O818" s="721">
        <v>1</v>
      </c>
      <c r="P818" s="720" t="s">
        <v>1056</v>
      </c>
      <c r="Q818" s="720" t="s">
        <v>1057</v>
      </c>
      <c r="R818" s="720" t="s">
        <v>1058</v>
      </c>
      <c r="S818" s="649" t="s">
        <v>1059</v>
      </c>
      <c r="T818" s="720"/>
    </row>
    <row r="819" spans="2:20">
      <c r="B819" s="720" t="s">
        <v>1587</v>
      </c>
      <c r="C819" s="720" t="s">
        <v>733</v>
      </c>
      <c r="D819" s="721">
        <v>-118</v>
      </c>
      <c r="E819" s="721">
        <v>-113</v>
      </c>
      <c r="F819" s="721">
        <v>0</v>
      </c>
      <c r="G819" s="721">
        <v>0</v>
      </c>
      <c r="H819" s="720" t="s">
        <v>1152</v>
      </c>
      <c r="I819" s="720" t="s">
        <v>1072</v>
      </c>
      <c r="J819" s="720" t="s">
        <v>3654</v>
      </c>
      <c r="K819" s="720"/>
      <c r="L819" s="649" t="s">
        <v>1055</v>
      </c>
      <c r="M819" s="722">
        <v>43570</v>
      </c>
      <c r="N819" s="649"/>
      <c r="O819" s="721">
        <v>1</v>
      </c>
      <c r="P819" s="720" t="s">
        <v>1056</v>
      </c>
      <c r="Q819" s="720" t="s">
        <v>1057</v>
      </c>
      <c r="R819" s="649" t="s">
        <v>1058</v>
      </c>
      <c r="S819" s="649" t="s">
        <v>1059</v>
      </c>
      <c r="T819" s="720"/>
    </row>
    <row r="820" spans="2:20">
      <c r="B820" s="720" t="s">
        <v>1588</v>
      </c>
      <c r="C820" s="720" t="s">
        <v>733</v>
      </c>
      <c r="D820" s="721">
        <v>-118</v>
      </c>
      <c r="E820" s="721">
        <v>-113</v>
      </c>
      <c r="F820" s="721">
        <v>0</v>
      </c>
      <c r="G820" s="721">
        <v>0</v>
      </c>
      <c r="H820" s="720" t="s">
        <v>1152</v>
      </c>
      <c r="I820" s="720" t="s">
        <v>1072</v>
      </c>
      <c r="J820" s="720" t="s">
        <v>3654</v>
      </c>
      <c r="K820" s="720" t="s">
        <v>1087</v>
      </c>
      <c r="L820" s="649" t="s">
        <v>1055</v>
      </c>
      <c r="M820" s="722">
        <v>43570</v>
      </c>
      <c r="N820" s="649"/>
      <c r="O820" s="721">
        <v>1</v>
      </c>
      <c r="P820" s="720" t="s">
        <v>1056</v>
      </c>
      <c r="Q820" s="720" t="s">
        <v>1057</v>
      </c>
      <c r="R820" s="649" t="s">
        <v>1058</v>
      </c>
      <c r="S820" s="649" t="s">
        <v>1059</v>
      </c>
      <c r="T820" s="649"/>
    </row>
    <row r="821" spans="2:20">
      <c r="B821" s="720" t="s">
        <v>1589</v>
      </c>
      <c r="C821" s="720" t="s">
        <v>1148</v>
      </c>
      <c r="D821" s="721">
        <v>75</v>
      </c>
      <c r="E821" s="721">
        <v>85</v>
      </c>
      <c r="F821" s="721">
        <v>0</v>
      </c>
      <c r="G821" s="721">
        <v>0</v>
      </c>
      <c r="H821" s="720" t="s">
        <v>1090</v>
      </c>
      <c r="I821" s="720" t="s">
        <v>1489</v>
      </c>
      <c r="J821" s="720" t="s">
        <v>2419</v>
      </c>
      <c r="K821" s="720" t="s">
        <v>1069</v>
      </c>
      <c r="L821" s="649" t="s">
        <v>1055</v>
      </c>
      <c r="M821" s="722">
        <v>43558</v>
      </c>
      <c r="N821" s="649"/>
      <c r="O821" s="721">
        <v>1</v>
      </c>
      <c r="P821" s="720" t="s">
        <v>1056</v>
      </c>
      <c r="Q821" s="720" t="s">
        <v>1057</v>
      </c>
      <c r="R821" s="720" t="s">
        <v>1058</v>
      </c>
      <c r="S821" s="649" t="s">
        <v>1059</v>
      </c>
      <c r="T821" s="649" t="s">
        <v>2437</v>
      </c>
    </row>
    <row r="822" spans="2:20">
      <c r="B822" s="720" t="s">
        <v>1590</v>
      </c>
      <c r="C822" s="720" t="s">
        <v>384</v>
      </c>
      <c r="D822" s="721">
        <v>329</v>
      </c>
      <c r="E822" s="721">
        <v>329</v>
      </c>
      <c r="F822" s="721">
        <v>0</v>
      </c>
      <c r="G822" s="721">
        <v>0</v>
      </c>
      <c r="H822" s="720" t="s">
        <v>1107</v>
      </c>
      <c r="I822" s="720" t="s">
        <v>1097</v>
      </c>
      <c r="J822" s="720" t="s">
        <v>2789</v>
      </c>
      <c r="K822" s="720" t="s">
        <v>1244</v>
      </c>
      <c r="L822" s="649" t="s">
        <v>1055</v>
      </c>
      <c r="M822" s="722">
        <v>43527</v>
      </c>
      <c r="N822" s="649"/>
      <c r="O822" s="721">
        <v>1</v>
      </c>
      <c r="P822" s="720" t="s">
        <v>1056</v>
      </c>
      <c r="Q822" s="720" t="s">
        <v>1066</v>
      </c>
      <c r="R822" s="649"/>
      <c r="S822" s="649" t="s">
        <v>1059</v>
      </c>
      <c r="T822" s="649" t="s">
        <v>2534</v>
      </c>
    </row>
    <row r="823" spans="2:20">
      <c r="B823" s="720" t="s">
        <v>1591</v>
      </c>
      <c r="C823" s="720" t="s">
        <v>668</v>
      </c>
      <c r="D823" s="721">
        <v>48</v>
      </c>
      <c r="E823" s="721">
        <v>53</v>
      </c>
      <c r="F823" s="721">
        <v>0</v>
      </c>
      <c r="G823" s="721">
        <v>0</v>
      </c>
      <c r="H823" s="720" t="s">
        <v>2802</v>
      </c>
      <c r="I823" s="720" t="s">
        <v>3705</v>
      </c>
      <c r="J823" s="720" t="s">
        <v>3018</v>
      </c>
      <c r="K823" s="720" t="s">
        <v>1376</v>
      </c>
      <c r="L823" s="649" t="s">
        <v>1055</v>
      </c>
      <c r="M823" s="722">
        <v>43435</v>
      </c>
      <c r="N823" s="649"/>
      <c r="O823" s="721">
        <v>1</v>
      </c>
      <c r="P823" s="720" t="s">
        <v>1056</v>
      </c>
      <c r="Q823" s="720" t="s">
        <v>1057</v>
      </c>
      <c r="R823" s="720" t="s">
        <v>1058</v>
      </c>
      <c r="S823" s="649" t="s">
        <v>1059</v>
      </c>
      <c r="T823" s="720" t="s">
        <v>2440</v>
      </c>
    </row>
    <row r="824" spans="2:20">
      <c r="B824" s="720" t="s">
        <v>1591</v>
      </c>
      <c r="C824" s="720" t="s">
        <v>668</v>
      </c>
      <c r="D824" s="721">
        <v>48</v>
      </c>
      <c r="E824" s="721">
        <v>53</v>
      </c>
      <c r="F824" s="721">
        <v>0</v>
      </c>
      <c r="G824" s="721">
        <v>0</v>
      </c>
      <c r="H824" s="720" t="s">
        <v>2802</v>
      </c>
      <c r="I824" s="720" t="s">
        <v>3626</v>
      </c>
      <c r="J824" s="720" t="s">
        <v>3018</v>
      </c>
      <c r="K824" s="720" t="s">
        <v>1376</v>
      </c>
      <c r="L824" s="649" t="s">
        <v>1055</v>
      </c>
      <c r="M824" s="722">
        <v>43394</v>
      </c>
      <c r="N824" s="649"/>
      <c r="O824" s="721">
        <v>1</v>
      </c>
      <c r="P824" s="720" t="s">
        <v>1056</v>
      </c>
      <c r="Q824" s="720" t="s">
        <v>1057</v>
      </c>
      <c r="R824" s="720" t="s">
        <v>1058</v>
      </c>
      <c r="S824" s="649" t="s">
        <v>1059</v>
      </c>
      <c r="T824" s="720" t="s">
        <v>2440</v>
      </c>
    </row>
    <row r="825" spans="2:20">
      <c r="B825" s="720" t="s">
        <v>1591</v>
      </c>
      <c r="C825" s="720" t="s">
        <v>1592</v>
      </c>
      <c r="D825" s="721">
        <v>22</v>
      </c>
      <c r="E825" s="721">
        <v>27</v>
      </c>
      <c r="F825" s="721">
        <v>0</v>
      </c>
      <c r="G825" s="721">
        <v>0</v>
      </c>
      <c r="H825" s="720" t="s">
        <v>1593</v>
      </c>
      <c r="I825" s="720" t="s">
        <v>1119</v>
      </c>
      <c r="J825" s="720" t="s">
        <v>1594</v>
      </c>
      <c r="K825" s="720" t="s">
        <v>1595</v>
      </c>
      <c r="L825" s="649" t="s">
        <v>1055</v>
      </c>
      <c r="M825" s="722">
        <v>43435</v>
      </c>
      <c r="N825" s="649"/>
      <c r="O825" s="721">
        <v>1</v>
      </c>
      <c r="P825" s="720" t="s">
        <v>1056</v>
      </c>
      <c r="Q825" s="720" t="s">
        <v>1057</v>
      </c>
      <c r="R825" s="720" t="s">
        <v>1058</v>
      </c>
      <c r="S825" s="649" t="s">
        <v>1059</v>
      </c>
      <c r="T825" s="720" t="s">
        <v>2440</v>
      </c>
    </row>
    <row r="826" spans="2:20">
      <c r="B826" s="720" t="s">
        <v>1596</v>
      </c>
      <c r="C826" s="720" t="s">
        <v>733</v>
      </c>
      <c r="D826" s="721">
        <v>-168</v>
      </c>
      <c r="E826" s="721">
        <v>-163</v>
      </c>
      <c r="F826" s="721">
        <v>0</v>
      </c>
      <c r="G826" s="721">
        <v>0</v>
      </c>
      <c r="H826" s="720" t="s">
        <v>1152</v>
      </c>
      <c r="I826" s="720" t="s">
        <v>1072</v>
      </c>
      <c r="J826" s="720" t="s">
        <v>3654</v>
      </c>
      <c r="K826" s="720" t="s">
        <v>1120</v>
      </c>
      <c r="L826" s="649" t="s">
        <v>1055</v>
      </c>
      <c r="M826" s="722">
        <v>43570</v>
      </c>
      <c r="N826" s="649"/>
      <c r="O826" s="721">
        <v>1</v>
      </c>
      <c r="P826" s="720" t="s">
        <v>1056</v>
      </c>
      <c r="Q826" s="720" t="s">
        <v>1057</v>
      </c>
      <c r="R826" s="720" t="s">
        <v>1058</v>
      </c>
      <c r="S826" s="649" t="s">
        <v>1059</v>
      </c>
      <c r="T826" s="720"/>
    </row>
    <row r="827" spans="2:20">
      <c r="B827" s="720" t="s">
        <v>3396</v>
      </c>
      <c r="C827" s="720" t="s">
        <v>738</v>
      </c>
      <c r="D827" s="721">
        <v>176</v>
      </c>
      <c r="E827" s="721">
        <v>181</v>
      </c>
      <c r="F827" s="721">
        <v>0</v>
      </c>
      <c r="G827" s="721">
        <v>0</v>
      </c>
      <c r="H827" s="720" t="s">
        <v>3930</v>
      </c>
      <c r="I827" s="720" t="s">
        <v>3931</v>
      </c>
      <c r="J827" s="720" t="s">
        <v>3932</v>
      </c>
      <c r="K827" s="720" t="s">
        <v>1087</v>
      </c>
      <c r="L827" s="649" t="s">
        <v>1055</v>
      </c>
      <c r="M827" s="722">
        <v>43586</v>
      </c>
      <c r="N827" s="649"/>
      <c r="O827" s="721">
        <v>1</v>
      </c>
      <c r="P827" s="720" t="s">
        <v>1056</v>
      </c>
      <c r="Q827" s="720" t="s">
        <v>1066</v>
      </c>
      <c r="R827" s="720"/>
      <c r="S827" s="649" t="s">
        <v>1059</v>
      </c>
      <c r="T827" s="720" t="s">
        <v>3388</v>
      </c>
    </row>
    <row r="828" spans="2:20">
      <c r="B828" s="720" t="s">
        <v>736</v>
      </c>
      <c r="C828" s="720" t="s">
        <v>736</v>
      </c>
      <c r="D828" s="721">
        <v>-172</v>
      </c>
      <c r="E828" s="721">
        <v>-167</v>
      </c>
      <c r="F828" s="721">
        <v>85</v>
      </c>
      <c r="G828" s="721">
        <v>0</v>
      </c>
      <c r="H828" s="720" t="s">
        <v>1052</v>
      </c>
      <c r="I828" s="720" t="s">
        <v>1053</v>
      </c>
      <c r="J828" s="720" t="s">
        <v>1374</v>
      </c>
      <c r="K828" s="720" t="s">
        <v>1597</v>
      </c>
      <c r="L828" s="649" t="s">
        <v>1055</v>
      </c>
      <c r="M828" s="722">
        <v>43586</v>
      </c>
      <c r="N828" s="649"/>
      <c r="O828" s="721">
        <v>1</v>
      </c>
      <c r="P828" s="720" t="s">
        <v>1056</v>
      </c>
      <c r="Q828" s="720" t="s">
        <v>1057</v>
      </c>
      <c r="R828" s="720" t="s">
        <v>1058</v>
      </c>
      <c r="S828" s="649" t="s">
        <v>1060</v>
      </c>
      <c r="T828" s="720" t="s">
        <v>2536</v>
      </c>
    </row>
    <row r="829" spans="2:20">
      <c r="B829" s="720" t="s">
        <v>736</v>
      </c>
      <c r="C829" s="720" t="s">
        <v>736</v>
      </c>
      <c r="D829" s="721">
        <v>-87</v>
      </c>
      <c r="E829" s="721">
        <v>-82</v>
      </c>
      <c r="F829" s="721">
        <v>0</v>
      </c>
      <c r="G829" s="721">
        <v>0</v>
      </c>
      <c r="H829" s="720" t="s">
        <v>1052</v>
      </c>
      <c r="I829" s="720" t="s">
        <v>1053</v>
      </c>
      <c r="J829" s="720" t="s">
        <v>1374</v>
      </c>
      <c r="K829" s="720" t="s">
        <v>1597</v>
      </c>
      <c r="L829" s="649" t="s">
        <v>1055</v>
      </c>
      <c r="M829" s="722">
        <v>43586</v>
      </c>
      <c r="N829" s="649"/>
      <c r="O829" s="721">
        <v>1</v>
      </c>
      <c r="P829" s="720" t="s">
        <v>1056</v>
      </c>
      <c r="Q829" s="720" t="s">
        <v>1057</v>
      </c>
      <c r="R829" s="720" t="s">
        <v>1058</v>
      </c>
      <c r="S829" s="649" t="s">
        <v>1059</v>
      </c>
      <c r="T829" s="720" t="s">
        <v>2535</v>
      </c>
    </row>
    <row r="830" spans="2:20">
      <c r="B830" s="720" t="s">
        <v>1598</v>
      </c>
      <c r="C830" s="720" t="s">
        <v>733</v>
      </c>
      <c r="D830" s="721">
        <v>-168</v>
      </c>
      <c r="E830" s="721">
        <v>-163</v>
      </c>
      <c r="F830" s="721">
        <v>0</v>
      </c>
      <c r="G830" s="721">
        <v>0</v>
      </c>
      <c r="H830" s="720" t="s">
        <v>1152</v>
      </c>
      <c r="I830" s="720" t="s">
        <v>1072</v>
      </c>
      <c r="J830" s="720" t="s">
        <v>3654</v>
      </c>
      <c r="K830" s="720" t="s">
        <v>1120</v>
      </c>
      <c r="L830" s="649" t="s">
        <v>1055</v>
      </c>
      <c r="M830" s="722">
        <v>43570</v>
      </c>
      <c r="N830" s="649"/>
      <c r="O830" s="721">
        <v>1</v>
      </c>
      <c r="P830" s="720" t="s">
        <v>1056</v>
      </c>
      <c r="Q830" s="720" t="s">
        <v>1057</v>
      </c>
      <c r="R830" s="720" t="s">
        <v>1058</v>
      </c>
      <c r="S830" s="649" t="s">
        <v>1059</v>
      </c>
      <c r="T830" s="720"/>
    </row>
    <row r="831" spans="2:20">
      <c r="B831" s="720" t="s">
        <v>1599</v>
      </c>
      <c r="C831" s="720" t="s">
        <v>733</v>
      </c>
      <c r="D831" s="721">
        <v>-168</v>
      </c>
      <c r="E831" s="721">
        <v>-163</v>
      </c>
      <c r="F831" s="721">
        <v>0</v>
      </c>
      <c r="G831" s="721">
        <v>0</v>
      </c>
      <c r="H831" s="720" t="s">
        <v>1152</v>
      </c>
      <c r="I831" s="720" t="s">
        <v>1072</v>
      </c>
      <c r="J831" s="720" t="s">
        <v>3654</v>
      </c>
      <c r="K831" s="720"/>
      <c r="L831" s="649" t="s">
        <v>1055</v>
      </c>
      <c r="M831" s="722">
        <v>43570</v>
      </c>
      <c r="N831" s="649"/>
      <c r="O831" s="721">
        <v>1</v>
      </c>
      <c r="P831" s="720" t="s">
        <v>1056</v>
      </c>
      <c r="Q831" s="720" t="s">
        <v>1057</v>
      </c>
      <c r="R831" s="720" t="s">
        <v>1058</v>
      </c>
      <c r="S831" s="649" t="s">
        <v>1059</v>
      </c>
      <c r="T831" s="720"/>
    </row>
    <row r="832" spans="2:20">
      <c r="B832" s="720" t="s">
        <v>3311</v>
      </c>
      <c r="C832" s="720" t="s">
        <v>1217</v>
      </c>
      <c r="D832" s="721">
        <v>-65</v>
      </c>
      <c r="E832" s="721">
        <v>-60</v>
      </c>
      <c r="F832" s="721">
        <v>0</v>
      </c>
      <c r="G832" s="721">
        <v>0</v>
      </c>
      <c r="H832" s="720" t="s">
        <v>1052</v>
      </c>
      <c r="I832" s="720" t="s">
        <v>1053</v>
      </c>
      <c r="J832" s="720" t="s">
        <v>2645</v>
      </c>
      <c r="K832" s="720" t="s">
        <v>1178</v>
      </c>
      <c r="L832" s="649" t="s">
        <v>1055</v>
      </c>
      <c r="M832" s="722">
        <v>43586</v>
      </c>
      <c r="N832" s="649"/>
      <c r="O832" s="721">
        <v>1</v>
      </c>
      <c r="P832" s="720" t="s">
        <v>1056</v>
      </c>
      <c r="Q832" s="720" t="s">
        <v>1057</v>
      </c>
      <c r="R832" s="720" t="s">
        <v>1058</v>
      </c>
      <c r="S832" s="649" t="s">
        <v>1059</v>
      </c>
      <c r="T832" s="720" t="s">
        <v>2422</v>
      </c>
    </row>
    <row r="833" spans="2:20">
      <c r="B833" s="720" t="s">
        <v>3311</v>
      </c>
      <c r="C833" s="720" t="s">
        <v>1217</v>
      </c>
      <c r="D833" s="721">
        <v>-105</v>
      </c>
      <c r="E833" s="721">
        <v>-100</v>
      </c>
      <c r="F833" s="721">
        <v>40</v>
      </c>
      <c r="G833" s="721">
        <v>0</v>
      </c>
      <c r="H833" s="720" t="s">
        <v>1052</v>
      </c>
      <c r="I833" s="720" t="s">
        <v>1053</v>
      </c>
      <c r="J833" s="720" t="s">
        <v>2645</v>
      </c>
      <c r="K833" s="720" t="s">
        <v>1178</v>
      </c>
      <c r="L833" s="649" t="s">
        <v>1055</v>
      </c>
      <c r="M833" s="722">
        <v>43586</v>
      </c>
      <c r="N833" s="649"/>
      <c r="O833" s="721">
        <v>1</v>
      </c>
      <c r="P833" s="720" t="s">
        <v>1056</v>
      </c>
      <c r="Q833" s="720" t="s">
        <v>1057</v>
      </c>
      <c r="R833" s="649" t="s">
        <v>1058</v>
      </c>
      <c r="S833" s="649" t="s">
        <v>1060</v>
      </c>
      <c r="T833" s="720" t="s">
        <v>2421</v>
      </c>
    </row>
    <row r="834" spans="2:20">
      <c r="B834" s="720" t="s">
        <v>2350</v>
      </c>
      <c r="C834" s="720" t="s">
        <v>1186</v>
      </c>
      <c r="D834" s="721">
        <v>-131</v>
      </c>
      <c r="E834" s="721">
        <v>-126</v>
      </c>
      <c r="F834" s="721">
        <v>70</v>
      </c>
      <c r="G834" s="721">
        <v>0</v>
      </c>
      <c r="H834" s="720" t="s">
        <v>3936</v>
      </c>
      <c r="I834" s="720" t="s">
        <v>1072</v>
      </c>
      <c r="J834" s="720" t="s">
        <v>2992</v>
      </c>
      <c r="K834" s="720" t="s">
        <v>1335</v>
      </c>
      <c r="L834" s="649" t="s">
        <v>1055</v>
      </c>
      <c r="M834" s="722">
        <v>43586</v>
      </c>
      <c r="N834" s="649"/>
      <c r="O834" s="721">
        <v>1</v>
      </c>
      <c r="P834" s="720" t="s">
        <v>1056</v>
      </c>
      <c r="Q834" s="720" t="s">
        <v>1057</v>
      </c>
      <c r="R834" s="720" t="s">
        <v>1058</v>
      </c>
      <c r="S834" s="649" t="s">
        <v>1060</v>
      </c>
      <c r="T834" s="649" t="s">
        <v>2421</v>
      </c>
    </row>
    <row r="835" spans="2:20">
      <c r="B835" s="720" t="s">
        <v>2350</v>
      </c>
      <c r="C835" s="720" t="s">
        <v>1189</v>
      </c>
      <c r="D835" s="721">
        <v>-131</v>
      </c>
      <c r="E835" s="721">
        <v>-126</v>
      </c>
      <c r="F835" s="721">
        <v>70</v>
      </c>
      <c r="G835" s="721">
        <v>0</v>
      </c>
      <c r="H835" s="720" t="s">
        <v>1097</v>
      </c>
      <c r="I835" s="720" t="s">
        <v>1098</v>
      </c>
      <c r="J835" s="720" t="s">
        <v>1374</v>
      </c>
      <c r="K835" s="720" t="s">
        <v>1335</v>
      </c>
      <c r="L835" s="649" t="s">
        <v>1055</v>
      </c>
      <c r="M835" s="722">
        <v>43586</v>
      </c>
      <c r="N835" s="649"/>
      <c r="O835" s="721">
        <v>1</v>
      </c>
      <c r="P835" s="720" t="s">
        <v>1056</v>
      </c>
      <c r="Q835" s="720" t="s">
        <v>1057</v>
      </c>
      <c r="R835" s="720" t="s">
        <v>1058</v>
      </c>
      <c r="S835" s="649" t="s">
        <v>1060</v>
      </c>
      <c r="T835" s="649" t="s">
        <v>2421</v>
      </c>
    </row>
    <row r="836" spans="2:20">
      <c r="B836" s="720" t="s">
        <v>1778</v>
      </c>
      <c r="C836" s="720" t="s">
        <v>1106</v>
      </c>
      <c r="D836" s="721">
        <v>-24</v>
      </c>
      <c r="E836" s="721">
        <v>-19</v>
      </c>
      <c r="F836" s="721">
        <v>0</v>
      </c>
      <c r="G836" s="721">
        <v>0</v>
      </c>
      <c r="H836" s="720" t="s">
        <v>1112</v>
      </c>
      <c r="I836" s="720" t="s">
        <v>1107</v>
      </c>
      <c r="J836" s="720" t="s">
        <v>2788</v>
      </c>
      <c r="K836" s="720" t="s">
        <v>1360</v>
      </c>
      <c r="L836" s="649" t="s">
        <v>1055</v>
      </c>
      <c r="M836" s="722">
        <v>43586</v>
      </c>
      <c r="N836" s="649"/>
      <c r="O836" s="721">
        <v>1</v>
      </c>
      <c r="P836" s="720" t="s">
        <v>1056</v>
      </c>
      <c r="Q836" s="720" t="s">
        <v>1057</v>
      </c>
      <c r="R836" s="649" t="s">
        <v>1058</v>
      </c>
      <c r="S836" s="649" t="s">
        <v>1059</v>
      </c>
      <c r="T836" s="720" t="s">
        <v>2450</v>
      </c>
    </row>
    <row r="837" spans="2:20">
      <c r="B837" s="720" t="s">
        <v>1778</v>
      </c>
      <c r="C837" s="720" t="s">
        <v>1173</v>
      </c>
      <c r="D837" s="721">
        <v>-24</v>
      </c>
      <c r="E837" s="721">
        <v>-19</v>
      </c>
      <c r="F837" s="721">
        <v>0</v>
      </c>
      <c r="G837" s="721">
        <v>0</v>
      </c>
      <c r="H837" s="720" t="s">
        <v>1052</v>
      </c>
      <c r="I837" s="720" t="s">
        <v>1053</v>
      </c>
      <c r="J837" s="720" t="s">
        <v>1374</v>
      </c>
      <c r="K837" s="720" t="s">
        <v>1120</v>
      </c>
      <c r="L837" s="649" t="s">
        <v>1055</v>
      </c>
      <c r="M837" s="722">
        <v>43586</v>
      </c>
      <c r="N837" s="649"/>
      <c r="O837" s="721">
        <v>1</v>
      </c>
      <c r="P837" s="720" t="s">
        <v>1056</v>
      </c>
      <c r="Q837" s="720" t="s">
        <v>1057</v>
      </c>
      <c r="R837" s="720" t="s">
        <v>1058</v>
      </c>
      <c r="S837" s="649" t="s">
        <v>1059</v>
      </c>
      <c r="T837" s="720" t="s">
        <v>2450</v>
      </c>
    </row>
    <row r="838" spans="2:20">
      <c r="B838" s="720" t="s">
        <v>1600</v>
      </c>
      <c r="C838" s="720" t="s">
        <v>732</v>
      </c>
      <c r="D838" s="721">
        <v>150</v>
      </c>
      <c r="E838" s="721">
        <v>160</v>
      </c>
      <c r="F838" s="721">
        <v>0</v>
      </c>
      <c r="G838" s="721">
        <v>0</v>
      </c>
      <c r="H838" s="720" t="s">
        <v>1149</v>
      </c>
      <c r="I838" s="720" t="s">
        <v>1112</v>
      </c>
      <c r="J838" s="720" t="s">
        <v>3093</v>
      </c>
      <c r="K838" s="720" t="s">
        <v>1073</v>
      </c>
      <c r="L838" s="649" t="s">
        <v>1055</v>
      </c>
      <c r="M838" s="722">
        <v>43570</v>
      </c>
      <c r="N838" s="649"/>
      <c r="O838" s="721">
        <v>1</v>
      </c>
      <c r="P838" s="720" t="s">
        <v>1056</v>
      </c>
      <c r="Q838" s="720" t="s">
        <v>1066</v>
      </c>
      <c r="R838" s="720"/>
      <c r="S838" s="649" t="s">
        <v>1059</v>
      </c>
      <c r="T838" s="720" t="s">
        <v>2463</v>
      </c>
    </row>
    <row r="839" spans="2:20">
      <c r="B839" s="720" t="s">
        <v>1601</v>
      </c>
      <c r="C839" s="720" t="s">
        <v>1602</v>
      </c>
      <c r="D839" s="721">
        <v>150</v>
      </c>
      <c r="E839" s="721">
        <v>155</v>
      </c>
      <c r="F839" s="721">
        <v>0</v>
      </c>
      <c r="G839" s="721">
        <v>0</v>
      </c>
      <c r="H839" s="720" t="s">
        <v>1098</v>
      </c>
      <c r="I839" s="720" t="s">
        <v>1107</v>
      </c>
      <c r="J839" s="720" t="s">
        <v>1108</v>
      </c>
      <c r="K839" s="720" t="s">
        <v>1544</v>
      </c>
      <c r="L839" s="649" t="s">
        <v>1055</v>
      </c>
      <c r="M839" s="722">
        <v>43438</v>
      </c>
      <c r="N839" s="649"/>
      <c r="O839" s="721">
        <v>1</v>
      </c>
      <c r="P839" s="720" t="s">
        <v>1056</v>
      </c>
      <c r="Q839" s="720" t="s">
        <v>1066</v>
      </c>
      <c r="R839" s="720"/>
      <c r="S839" s="649" t="s">
        <v>1059</v>
      </c>
      <c r="T839" s="720" t="s">
        <v>2740</v>
      </c>
    </row>
    <row r="840" spans="2:20">
      <c r="B840" s="720" t="s">
        <v>1604</v>
      </c>
      <c r="C840" s="720" t="s">
        <v>1111</v>
      </c>
      <c r="D840" s="721">
        <v>-27</v>
      </c>
      <c r="E840" s="721">
        <v>-22</v>
      </c>
      <c r="F840" s="721">
        <v>0</v>
      </c>
      <c r="G840" s="721">
        <v>0</v>
      </c>
      <c r="H840" s="720" t="s">
        <v>1097</v>
      </c>
      <c r="I840" s="720" t="s">
        <v>1098</v>
      </c>
      <c r="J840" s="720" t="s">
        <v>2368</v>
      </c>
      <c r="K840" s="720" t="s">
        <v>1114</v>
      </c>
      <c r="L840" s="649" t="s">
        <v>1055</v>
      </c>
      <c r="M840" s="722">
        <v>43586</v>
      </c>
      <c r="N840" s="649"/>
      <c r="O840" s="721">
        <v>1</v>
      </c>
      <c r="P840" s="720" t="s">
        <v>1056</v>
      </c>
      <c r="Q840" s="720" t="s">
        <v>1057</v>
      </c>
      <c r="R840" s="720" t="s">
        <v>1058</v>
      </c>
      <c r="S840" s="649" t="s">
        <v>1059</v>
      </c>
      <c r="T840" s="720"/>
    </row>
    <row r="841" spans="2:20">
      <c r="B841" s="720" t="s">
        <v>1605</v>
      </c>
      <c r="C841" s="720" t="s">
        <v>733</v>
      </c>
      <c r="D841" s="721">
        <v>-128</v>
      </c>
      <c r="E841" s="721">
        <v>-123</v>
      </c>
      <c r="F841" s="721">
        <v>0</v>
      </c>
      <c r="G841" s="721">
        <v>0</v>
      </c>
      <c r="H841" s="720" t="s">
        <v>1152</v>
      </c>
      <c r="I841" s="720" t="s">
        <v>1072</v>
      </c>
      <c r="J841" s="720" t="s">
        <v>3654</v>
      </c>
      <c r="K841" s="720" t="s">
        <v>1120</v>
      </c>
      <c r="L841" s="649" t="s">
        <v>1055</v>
      </c>
      <c r="M841" s="722">
        <v>43570</v>
      </c>
      <c r="N841" s="649"/>
      <c r="O841" s="721">
        <v>1</v>
      </c>
      <c r="P841" s="720" t="s">
        <v>1056</v>
      </c>
      <c r="Q841" s="720" t="s">
        <v>1057</v>
      </c>
      <c r="R841" s="720" t="s">
        <v>1058</v>
      </c>
      <c r="S841" s="649" t="s">
        <v>1059</v>
      </c>
      <c r="T841" s="720"/>
    </row>
    <row r="842" spans="2:20">
      <c r="B842" s="720" t="s">
        <v>1606</v>
      </c>
      <c r="C842" s="720" t="s">
        <v>744</v>
      </c>
      <c r="D842" s="721">
        <v>-10</v>
      </c>
      <c r="E842" s="721">
        <v>-5</v>
      </c>
      <c r="F842" s="721">
        <v>0</v>
      </c>
      <c r="G842" s="721">
        <v>0</v>
      </c>
      <c r="H842" s="720" t="s">
        <v>1098</v>
      </c>
      <c r="I842" s="720" t="s">
        <v>1107</v>
      </c>
      <c r="J842" s="720" t="s">
        <v>3933</v>
      </c>
      <c r="K842" s="720" t="s">
        <v>3619</v>
      </c>
      <c r="L842" s="649" t="s">
        <v>1055</v>
      </c>
      <c r="M842" s="722">
        <v>43586</v>
      </c>
      <c r="N842" s="649"/>
      <c r="O842" s="721">
        <v>1</v>
      </c>
      <c r="P842" s="720" t="s">
        <v>1056</v>
      </c>
      <c r="Q842" s="720" t="s">
        <v>1057</v>
      </c>
      <c r="R842" s="720" t="s">
        <v>1058</v>
      </c>
      <c r="S842" s="649" t="s">
        <v>1059</v>
      </c>
      <c r="T842" s="720"/>
    </row>
    <row r="843" spans="2:20">
      <c r="B843" s="720" t="s">
        <v>1607</v>
      </c>
      <c r="C843" s="720" t="s">
        <v>384</v>
      </c>
      <c r="D843" s="721">
        <v>306</v>
      </c>
      <c r="E843" s="721">
        <v>306</v>
      </c>
      <c r="F843" s="721">
        <v>0</v>
      </c>
      <c r="G843" s="721">
        <v>0</v>
      </c>
      <c r="H843" s="720" t="s">
        <v>1107</v>
      </c>
      <c r="I843" s="720" t="s">
        <v>1097</v>
      </c>
      <c r="J843" s="720" t="s">
        <v>2789</v>
      </c>
      <c r="K843" s="720" t="s">
        <v>1244</v>
      </c>
      <c r="L843" s="649" t="s">
        <v>1055</v>
      </c>
      <c r="M843" s="722">
        <v>43527</v>
      </c>
      <c r="N843" s="649"/>
      <c r="O843" s="721">
        <v>1</v>
      </c>
      <c r="P843" s="720" t="s">
        <v>1056</v>
      </c>
      <c r="Q843" s="720" t="s">
        <v>1066</v>
      </c>
      <c r="R843" s="649"/>
      <c r="S843" s="649" t="s">
        <v>1059</v>
      </c>
      <c r="T843" s="720" t="s">
        <v>2534</v>
      </c>
    </row>
    <row r="844" spans="2:20">
      <c r="B844" s="720" t="s">
        <v>1608</v>
      </c>
      <c r="C844" s="720" t="s">
        <v>1062</v>
      </c>
      <c r="D844" s="721">
        <v>-41</v>
      </c>
      <c r="E844" s="721">
        <v>-36</v>
      </c>
      <c r="F844" s="721">
        <v>46</v>
      </c>
      <c r="G844" s="721">
        <v>0</v>
      </c>
      <c r="H844" s="720" t="s">
        <v>1593</v>
      </c>
      <c r="I844" s="720" t="s">
        <v>1119</v>
      </c>
      <c r="J844" s="720" t="s">
        <v>3248</v>
      </c>
      <c r="K844" s="720" t="s">
        <v>1142</v>
      </c>
      <c r="L844" s="649" t="s">
        <v>1055</v>
      </c>
      <c r="M844" s="722">
        <v>43438</v>
      </c>
      <c r="N844" s="649"/>
      <c r="O844" s="721">
        <v>1</v>
      </c>
      <c r="P844" s="720" t="s">
        <v>1056</v>
      </c>
      <c r="Q844" s="720" t="s">
        <v>1057</v>
      </c>
      <c r="R844" s="720" t="s">
        <v>1058</v>
      </c>
      <c r="S844" s="649" t="s">
        <v>1060</v>
      </c>
      <c r="T844" s="649"/>
    </row>
    <row r="845" spans="2:20">
      <c r="B845" s="720" t="s">
        <v>1608</v>
      </c>
      <c r="C845" s="720" t="s">
        <v>1062</v>
      </c>
      <c r="D845" s="721">
        <v>5</v>
      </c>
      <c r="E845" s="721">
        <v>10</v>
      </c>
      <c r="F845" s="721">
        <v>0</v>
      </c>
      <c r="G845" s="721">
        <v>0</v>
      </c>
      <c r="H845" s="720" t="s">
        <v>1593</v>
      </c>
      <c r="I845" s="720" t="s">
        <v>1119</v>
      </c>
      <c r="J845" s="720" t="s">
        <v>3248</v>
      </c>
      <c r="K845" s="720" t="s">
        <v>1142</v>
      </c>
      <c r="L845" s="649" t="s">
        <v>1055</v>
      </c>
      <c r="M845" s="722">
        <v>43438</v>
      </c>
      <c r="N845" s="649"/>
      <c r="O845" s="721">
        <v>1</v>
      </c>
      <c r="P845" s="720" t="s">
        <v>1056</v>
      </c>
      <c r="Q845" s="720" t="s">
        <v>1057</v>
      </c>
      <c r="R845" s="720" t="s">
        <v>1058</v>
      </c>
      <c r="S845" s="649" t="s">
        <v>1059</v>
      </c>
      <c r="T845" s="649"/>
    </row>
    <row r="846" spans="2:20">
      <c r="B846" s="720" t="s">
        <v>1609</v>
      </c>
      <c r="C846" s="720" t="s">
        <v>1609</v>
      </c>
      <c r="D846" s="721">
        <v>-10</v>
      </c>
      <c r="E846" s="721">
        <v>-5</v>
      </c>
      <c r="F846" s="721">
        <v>0</v>
      </c>
      <c r="G846" s="721">
        <v>0</v>
      </c>
      <c r="H846" s="720" t="s">
        <v>1610</v>
      </c>
      <c r="I846" s="720" t="s">
        <v>3710</v>
      </c>
      <c r="J846" s="720" t="s">
        <v>3347</v>
      </c>
      <c r="K846" s="720" t="s">
        <v>2783</v>
      </c>
      <c r="L846" s="649" t="s">
        <v>1055</v>
      </c>
      <c r="M846" s="722">
        <v>43435</v>
      </c>
      <c r="N846" s="649"/>
      <c r="O846" s="721">
        <v>1</v>
      </c>
      <c r="P846" s="720" t="s">
        <v>1056</v>
      </c>
      <c r="Q846" s="720" t="s">
        <v>1066</v>
      </c>
      <c r="R846" s="720"/>
      <c r="S846" s="649" t="s">
        <v>1059</v>
      </c>
      <c r="T846" s="649" t="s">
        <v>3660</v>
      </c>
    </row>
    <row r="847" spans="2:20">
      <c r="B847" s="720" t="s">
        <v>1602</v>
      </c>
      <c r="C847" s="720" t="s">
        <v>1602</v>
      </c>
      <c r="D847" s="721">
        <v>40</v>
      </c>
      <c r="E847" s="721">
        <v>45</v>
      </c>
      <c r="F847" s="721">
        <v>0</v>
      </c>
      <c r="G847" s="721">
        <v>0</v>
      </c>
      <c r="H847" s="720" t="s">
        <v>1098</v>
      </c>
      <c r="I847" s="720" t="s">
        <v>1107</v>
      </c>
      <c r="J847" s="720" t="s">
        <v>1108</v>
      </c>
      <c r="K847" s="720" t="s">
        <v>1603</v>
      </c>
      <c r="L847" s="649" t="s">
        <v>1055</v>
      </c>
      <c r="M847" s="722">
        <v>43438</v>
      </c>
      <c r="N847" s="649"/>
      <c r="O847" s="721">
        <v>1</v>
      </c>
      <c r="P847" s="720" t="s">
        <v>1056</v>
      </c>
      <c r="Q847" s="720" t="s">
        <v>1057</v>
      </c>
      <c r="R847" s="649" t="s">
        <v>1058</v>
      </c>
      <c r="S847" s="649" t="s">
        <v>1059</v>
      </c>
      <c r="T847" s="649" t="s">
        <v>3920</v>
      </c>
    </row>
    <row r="848" spans="2:20">
      <c r="B848" s="720" t="s">
        <v>1602</v>
      </c>
      <c r="C848" s="720" t="s">
        <v>668</v>
      </c>
      <c r="D848" s="721">
        <v>50</v>
      </c>
      <c r="E848" s="721">
        <v>55</v>
      </c>
      <c r="F848" s="721">
        <v>0</v>
      </c>
      <c r="G848" s="721">
        <v>0</v>
      </c>
      <c r="H848" s="720" t="s">
        <v>2802</v>
      </c>
      <c r="I848" s="720" t="s">
        <v>3705</v>
      </c>
      <c r="J848" s="720" t="s">
        <v>3018</v>
      </c>
      <c r="K848" s="720" t="s">
        <v>1376</v>
      </c>
      <c r="L848" s="649" t="s">
        <v>1055</v>
      </c>
      <c r="M848" s="722">
        <v>43435</v>
      </c>
      <c r="N848" s="649"/>
      <c r="O848" s="721">
        <v>1</v>
      </c>
      <c r="P848" s="720" t="s">
        <v>1056</v>
      </c>
      <c r="Q848" s="720" t="s">
        <v>1066</v>
      </c>
      <c r="R848" s="720"/>
      <c r="S848" s="649" t="s">
        <v>1059</v>
      </c>
      <c r="T848" s="649" t="s">
        <v>2537</v>
      </c>
    </row>
    <row r="849" spans="2:20">
      <c r="B849" s="720" t="s">
        <v>1602</v>
      </c>
      <c r="C849" s="720" t="s">
        <v>668</v>
      </c>
      <c r="D849" s="721">
        <v>50</v>
      </c>
      <c r="E849" s="721">
        <v>55</v>
      </c>
      <c r="F849" s="721">
        <v>0</v>
      </c>
      <c r="G849" s="721">
        <v>0</v>
      </c>
      <c r="H849" s="720" t="s">
        <v>2802</v>
      </c>
      <c r="I849" s="720" t="s">
        <v>3626</v>
      </c>
      <c r="J849" s="720" t="s">
        <v>3018</v>
      </c>
      <c r="K849" s="720" t="s">
        <v>1376</v>
      </c>
      <c r="L849" s="649" t="s">
        <v>1055</v>
      </c>
      <c r="M849" s="722">
        <v>43394</v>
      </c>
      <c r="N849" s="649"/>
      <c r="O849" s="721">
        <v>1</v>
      </c>
      <c r="P849" s="720" t="s">
        <v>1056</v>
      </c>
      <c r="Q849" s="720" t="s">
        <v>1066</v>
      </c>
      <c r="R849" s="720"/>
      <c r="S849" s="649" t="s">
        <v>1059</v>
      </c>
      <c r="T849" s="649" t="s">
        <v>2537</v>
      </c>
    </row>
    <row r="850" spans="2:20">
      <c r="B850" s="720" t="s">
        <v>1612</v>
      </c>
      <c r="C850" s="720" t="s">
        <v>1089</v>
      </c>
      <c r="D850" s="721">
        <v>260</v>
      </c>
      <c r="E850" s="721">
        <v>265</v>
      </c>
      <c r="F850" s="721">
        <v>0</v>
      </c>
      <c r="G850" s="721">
        <v>0</v>
      </c>
      <c r="H850" s="720" t="s">
        <v>1090</v>
      </c>
      <c r="I850" s="720" t="s">
        <v>1489</v>
      </c>
      <c r="J850" s="720" t="s">
        <v>2791</v>
      </c>
      <c r="K850" s="720" t="s">
        <v>1078</v>
      </c>
      <c r="L850" s="649" t="s">
        <v>1055</v>
      </c>
      <c r="M850" s="722">
        <v>43438</v>
      </c>
      <c r="N850" s="649"/>
      <c r="O850" s="721">
        <v>1</v>
      </c>
      <c r="P850" s="720" t="s">
        <v>1056</v>
      </c>
      <c r="Q850" s="720" t="s">
        <v>1066</v>
      </c>
      <c r="R850" s="649"/>
      <c r="S850" s="649" t="s">
        <v>1059</v>
      </c>
      <c r="T850" s="649"/>
    </row>
    <row r="851" spans="2:20">
      <c r="B851" s="720" t="s">
        <v>1613</v>
      </c>
      <c r="C851" s="720" t="s">
        <v>732</v>
      </c>
      <c r="D851" s="721">
        <v>130</v>
      </c>
      <c r="E851" s="721">
        <v>140</v>
      </c>
      <c r="F851" s="721">
        <v>40</v>
      </c>
      <c r="G851" s="721">
        <v>0</v>
      </c>
      <c r="H851" s="720" t="s">
        <v>1149</v>
      </c>
      <c r="I851" s="720" t="s">
        <v>1112</v>
      </c>
      <c r="J851" s="720" t="s">
        <v>3093</v>
      </c>
      <c r="K851" s="720" t="s">
        <v>1073</v>
      </c>
      <c r="L851" s="649" t="s">
        <v>1055</v>
      </c>
      <c r="M851" s="722">
        <v>43570</v>
      </c>
      <c r="N851" s="649"/>
      <c r="O851" s="721">
        <v>1</v>
      </c>
      <c r="P851" s="720" t="s">
        <v>1056</v>
      </c>
      <c r="Q851" s="720" t="s">
        <v>1057</v>
      </c>
      <c r="R851" s="720" t="s">
        <v>1074</v>
      </c>
      <c r="S851" s="649" t="s">
        <v>1059</v>
      </c>
      <c r="T851" s="649" t="s">
        <v>2424</v>
      </c>
    </row>
    <row r="852" spans="2:20">
      <c r="B852" s="720" t="s">
        <v>1614</v>
      </c>
      <c r="C852" s="720" t="s">
        <v>1614</v>
      </c>
      <c r="D852" s="721">
        <v>31</v>
      </c>
      <c r="E852" s="721">
        <v>36</v>
      </c>
      <c r="F852" s="721">
        <v>0</v>
      </c>
      <c r="G852" s="721">
        <v>0</v>
      </c>
      <c r="H852" s="720" t="s">
        <v>1053</v>
      </c>
      <c r="I852" s="720" t="s">
        <v>1107</v>
      </c>
      <c r="J852" s="720" t="s">
        <v>1374</v>
      </c>
      <c r="K852" s="720" t="s">
        <v>1615</v>
      </c>
      <c r="L852" s="649" t="s">
        <v>1055</v>
      </c>
      <c r="M852" s="722">
        <v>43586</v>
      </c>
      <c r="N852" s="649"/>
      <c r="O852" s="721">
        <v>1</v>
      </c>
      <c r="P852" s="720" t="s">
        <v>1056</v>
      </c>
      <c r="Q852" s="720" t="s">
        <v>1066</v>
      </c>
      <c r="R852" s="720"/>
      <c r="S852" s="649" t="s">
        <v>1059</v>
      </c>
      <c r="T852" s="720" t="s">
        <v>2431</v>
      </c>
    </row>
    <row r="853" spans="2:20">
      <c r="B853" s="720" t="s">
        <v>1616</v>
      </c>
      <c r="C853" s="720" t="s">
        <v>229</v>
      </c>
      <c r="D853" s="721">
        <v>75</v>
      </c>
      <c r="E853" s="721">
        <v>80</v>
      </c>
      <c r="F853" s="721">
        <v>0</v>
      </c>
      <c r="G853" s="721">
        <v>0</v>
      </c>
      <c r="H853" s="720" t="s">
        <v>1068</v>
      </c>
      <c r="I853" s="720" t="s">
        <v>1611</v>
      </c>
      <c r="J853" s="720" t="s">
        <v>3618</v>
      </c>
      <c r="K853" s="720" t="s">
        <v>1293</v>
      </c>
      <c r="L853" s="649" t="s">
        <v>1055</v>
      </c>
      <c r="M853" s="722">
        <v>43554</v>
      </c>
      <c r="N853" s="649"/>
      <c r="O853" s="721">
        <v>1</v>
      </c>
      <c r="P853" s="720" t="s">
        <v>1056</v>
      </c>
      <c r="Q853" s="720" t="s">
        <v>1066</v>
      </c>
      <c r="R853" s="649"/>
      <c r="S853" s="649" t="s">
        <v>1059</v>
      </c>
      <c r="T853" s="649" t="s">
        <v>2538</v>
      </c>
    </row>
    <row r="854" spans="2:20">
      <c r="B854" s="720" t="s">
        <v>1617</v>
      </c>
      <c r="C854" s="720" t="s">
        <v>1089</v>
      </c>
      <c r="D854" s="721">
        <v>225</v>
      </c>
      <c r="E854" s="721">
        <v>230</v>
      </c>
      <c r="F854" s="721">
        <v>0</v>
      </c>
      <c r="G854" s="721">
        <v>0</v>
      </c>
      <c r="H854" s="720" t="s">
        <v>1090</v>
      </c>
      <c r="I854" s="720" t="s">
        <v>1489</v>
      </c>
      <c r="J854" s="720" t="s">
        <v>2791</v>
      </c>
      <c r="K854" s="720" t="s">
        <v>1078</v>
      </c>
      <c r="L854" s="649" t="s">
        <v>1055</v>
      </c>
      <c r="M854" s="722">
        <v>43438</v>
      </c>
      <c r="N854" s="649"/>
      <c r="O854" s="721">
        <v>1</v>
      </c>
      <c r="P854" s="720" t="s">
        <v>1056</v>
      </c>
      <c r="Q854" s="720" t="s">
        <v>1066</v>
      </c>
      <c r="R854" s="720"/>
      <c r="S854" s="649" t="s">
        <v>1059</v>
      </c>
      <c r="T854" s="720"/>
    </row>
    <row r="855" spans="2:20">
      <c r="B855" s="720" t="s">
        <v>391</v>
      </c>
      <c r="C855" s="720" t="s">
        <v>392</v>
      </c>
      <c r="D855" s="721">
        <v>70</v>
      </c>
      <c r="E855" s="721">
        <v>110</v>
      </c>
      <c r="F855" s="721">
        <v>0</v>
      </c>
      <c r="G855" s="721">
        <v>0</v>
      </c>
      <c r="H855" s="720" t="s">
        <v>1112</v>
      </c>
      <c r="I855" s="720" t="s">
        <v>1107</v>
      </c>
      <c r="J855" s="720" t="s">
        <v>1113</v>
      </c>
      <c r="K855" s="720" t="s">
        <v>1226</v>
      </c>
      <c r="L855" s="649" t="s">
        <v>1082</v>
      </c>
      <c r="M855" s="722">
        <v>43558</v>
      </c>
      <c r="N855" s="649"/>
      <c r="O855" s="721">
        <v>1</v>
      </c>
      <c r="P855" s="720" t="s">
        <v>1056</v>
      </c>
      <c r="Q855" s="720" t="s">
        <v>1057</v>
      </c>
      <c r="R855" s="720" t="s">
        <v>1058</v>
      </c>
      <c r="S855" s="649" t="s">
        <v>1059</v>
      </c>
      <c r="T855" s="720" t="s">
        <v>2437</v>
      </c>
    </row>
    <row r="856" spans="2:20">
      <c r="B856" s="720" t="s">
        <v>391</v>
      </c>
      <c r="C856" s="720" t="s">
        <v>392</v>
      </c>
      <c r="D856" s="721">
        <v>65</v>
      </c>
      <c r="E856" s="721">
        <v>105</v>
      </c>
      <c r="F856" s="721">
        <v>0</v>
      </c>
      <c r="G856" s="721">
        <v>0</v>
      </c>
      <c r="H856" s="720" t="s">
        <v>1112</v>
      </c>
      <c r="I856" s="720" t="s">
        <v>1107</v>
      </c>
      <c r="J856" s="720" t="s">
        <v>1113</v>
      </c>
      <c r="K856" s="720" t="s">
        <v>1226</v>
      </c>
      <c r="L856" s="649" t="s">
        <v>1083</v>
      </c>
      <c r="M856" s="722">
        <v>43558</v>
      </c>
      <c r="N856" s="649"/>
      <c r="O856" s="721">
        <v>1</v>
      </c>
      <c r="P856" s="720" t="s">
        <v>1056</v>
      </c>
      <c r="Q856" s="720" t="s">
        <v>1057</v>
      </c>
      <c r="R856" s="720" t="s">
        <v>1058</v>
      </c>
      <c r="S856" s="649" t="s">
        <v>1059</v>
      </c>
      <c r="T856" s="720" t="s">
        <v>2437</v>
      </c>
    </row>
    <row r="857" spans="2:20">
      <c r="B857" s="720" t="s">
        <v>1618</v>
      </c>
      <c r="C857" s="720" t="s">
        <v>746</v>
      </c>
      <c r="D857" s="721">
        <v>-84</v>
      </c>
      <c r="E857" s="721">
        <v>-79</v>
      </c>
      <c r="F857" s="721">
        <v>0</v>
      </c>
      <c r="G857" s="721">
        <v>0</v>
      </c>
      <c r="H857" s="720" t="s">
        <v>1097</v>
      </c>
      <c r="I857" s="720" t="s">
        <v>1098</v>
      </c>
      <c r="J857" s="720" t="s">
        <v>1281</v>
      </c>
      <c r="K857" s="720" t="s">
        <v>1120</v>
      </c>
      <c r="L857" s="649" t="s">
        <v>1055</v>
      </c>
      <c r="M857" s="722">
        <v>43592</v>
      </c>
      <c r="N857" s="649"/>
      <c r="O857" s="721">
        <v>1</v>
      </c>
      <c r="P857" s="720" t="s">
        <v>1056</v>
      </c>
      <c r="Q857" s="720" t="s">
        <v>1057</v>
      </c>
      <c r="R857" s="720" t="s">
        <v>1058</v>
      </c>
      <c r="S857" s="649" t="s">
        <v>1059</v>
      </c>
      <c r="T857" s="720" t="s">
        <v>2422</v>
      </c>
    </row>
    <row r="858" spans="2:20">
      <c r="B858" s="720" t="s">
        <v>1618</v>
      </c>
      <c r="C858" s="720" t="s">
        <v>746</v>
      </c>
      <c r="D858" s="721">
        <v>-139</v>
      </c>
      <c r="E858" s="721">
        <v>-134</v>
      </c>
      <c r="F858" s="721">
        <v>55</v>
      </c>
      <c r="G858" s="721">
        <v>0</v>
      </c>
      <c r="H858" s="720" t="s">
        <v>1097</v>
      </c>
      <c r="I858" s="720" t="s">
        <v>1098</v>
      </c>
      <c r="J858" s="720" t="s">
        <v>1281</v>
      </c>
      <c r="K858" s="720" t="s">
        <v>1120</v>
      </c>
      <c r="L858" s="649" t="s">
        <v>1055</v>
      </c>
      <c r="M858" s="722">
        <v>43592</v>
      </c>
      <c r="N858" s="649"/>
      <c r="O858" s="721">
        <v>1</v>
      </c>
      <c r="P858" s="720" t="s">
        <v>1056</v>
      </c>
      <c r="Q858" s="720" t="s">
        <v>1057</v>
      </c>
      <c r="R858" s="720" t="s">
        <v>1058</v>
      </c>
      <c r="S858" s="649" t="s">
        <v>1060</v>
      </c>
      <c r="T858" s="649" t="s">
        <v>2421</v>
      </c>
    </row>
    <row r="859" spans="2:20">
      <c r="B859" s="720" t="s">
        <v>1618</v>
      </c>
      <c r="C859" s="720" t="s">
        <v>1453</v>
      </c>
      <c r="D859" s="721">
        <v>-84</v>
      </c>
      <c r="E859" s="721">
        <v>-79</v>
      </c>
      <c r="F859" s="721">
        <v>0</v>
      </c>
      <c r="G859" s="721">
        <v>0</v>
      </c>
      <c r="H859" s="720" t="s">
        <v>1097</v>
      </c>
      <c r="I859" s="720" t="s">
        <v>1098</v>
      </c>
      <c r="J859" s="720" t="s">
        <v>1281</v>
      </c>
      <c r="K859" s="720" t="s">
        <v>1120</v>
      </c>
      <c r="L859" s="649" t="s">
        <v>1055</v>
      </c>
      <c r="M859" s="722">
        <v>43592</v>
      </c>
      <c r="N859" s="649"/>
      <c r="O859" s="721">
        <v>1</v>
      </c>
      <c r="P859" s="720" t="s">
        <v>1056</v>
      </c>
      <c r="Q859" s="720" t="s">
        <v>1057</v>
      </c>
      <c r="R859" s="649" t="s">
        <v>1058</v>
      </c>
      <c r="S859" s="649" t="s">
        <v>1059</v>
      </c>
      <c r="T859" s="720" t="s">
        <v>2422</v>
      </c>
    </row>
    <row r="860" spans="2:20">
      <c r="B860" s="720" t="s">
        <v>1618</v>
      </c>
      <c r="C860" s="720" t="s">
        <v>1453</v>
      </c>
      <c r="D860" s="721">
        <v>-139</v>
      </c>
      <c r="E860" s="721">
        <v>-134</v>
      </c>
      <c r="F860" s="721">
        <v>55</v>
      </c>
      <c r="G860" s="721">
        <v>0</v>
      </c>
      <c r="H860" s="720" t="s">
        <v>1097</v>
      </c>
      <c r="I860" s="720" t="s">
        <v>1098</v>
      </c>
      <c r="J860" s="720" t="s">
        <v>1281</v>
      </c>
      <c r="K860" s="720" t="s">
        <v>1120</v>
      </c>
      <c r="L860" s="649" t="s">
        <v>1055</v>
      </c>
      <c r="M860" s="722">
        <v>43592</v>
      </c>
      <c r="N860" s="649"/>
      <c r="O860" s="721">
        <v>1</v>
      </c>
      <c r="P860" s="720" t="s">
        <v>1056</v>
      </c>
      <c r="Q860" s="720" t="s">
        <v>1057</v>
      </c>
      <c r="R860" s="720" t="s">
        <v>1058</v>
      </c>
      <c r="S860" s="649" t="s">
        <v>1060</v>
      </c>
      <c r="T860" s="720" t="s">
        <v>2421</v>
      </c>
    </row>
    <row r="861" spans="2:20">
      <c r="B861" s="720" t="s">
        <v>1619</v>
      </c>
      <c r="C861" s="720" t="s">
        <v>733</v>
      </c>
      <c r="D861" s="721">
        <v>-118</v>
      </c>
      <c r="E861" s="721">
        <v>-113</v>
      </c>
      <c r="F861" s="721">
        <v>0</v>
      </c>
      <c r="G861" s="721">
        <v>0</v>
      </c>
      <c r="H861" s="720" t="s">
        <v>1152</v>
      </c>
      <c r="I861" s="720" t="s">
        <v>1072</v>
      </c>
      <c r="J861" s="720" t="s">
        <v>3654</v>
      </c>
      <c r="K861" s="720" t="s">
        <v>1087</v>
      </c>
      <c r="L861" s="649" t="s">
        <v>1055</v>
      </c>
      <c r="M861" s="722">
        <v>43570</v>
      </c>
      <c r="N861" s="649"/>
      <c r="O861" s="721">
        <v>1</v>
      </c>
      <c r="P861" s="720" t="s">
        <v>1056</v>
      </c>
      <c r="Q861" s="720" t="s">
        <v>1057</v>
      </c>
      <c r="R861" s="720" t="s">
        <v>1058</v>
      </c>
      <c r="S861" s="649" t="s">
        <v>1059</v>
      </c>
      <c r="T861" s="649"/>
    </row>
    <row r="862" spans="2:20">
      <c r="B862" s="720" t="s">
        <v>1146</v>
      </c>
      <c r="C862" s="720" t="s">
        <v>1146</v>
      </c>
      <c r="D862" s="721">
        <v>77</v>
      </c>
      <c r="E862" s="721">
        <v>82</v>
      </c>
      <c r="F862" s="721">
        <v>0</v>
      </c>
      <c r="G862" s="721">
        <v>0</v>
      </c>
      <c r="H862" s="720" t="s">
        <v>1149</v>
      </c>
      <c r="I862" s="720" t="s">
        <v>1112</v>
      </c>
      <c r="J862" s="720" t="s">
        <v>3881</v>
      </c>
      <c r="K862" s="720" t="s">
        <v>1620</v>
      </c>
      <c r="L862" s="649" t="s">
        <v>1055</v>
      </c>
      <c r="M862" s="722">
        <v>43586</v>
      </c>
      <c r="N862" s="649"/>
      <c r="O862" s="721">
        <v>1</v>
      </c>
      <c r="P862" s="720" t="s">
        <v>1056</v>
      </c>
      <c r="Q862" s="720" t="s">
        <v>1066</v>
      </c>
      <c r="R862" s="720"/>
      <c r="S862" s="649" t="s">
        <v>1059</v>
      </c>
      <c r="T862" s="720" t="s">
        <v>2539</v>
      </c>
    </row>
    <row r="863" spans="2:20">
      <c r="B863" s="720" t="s">
        <v>1621</v>
      </c>
      <c r="C863" s="720" t="s">
        <v>1222</v>
      </c>
      <c r="D863" s="721">
        <v>-120</v>
      </c>
      <c r="E863" s="721">
        <v>-115</v>
      </c>
      <c r="F863" s="721">
        <v>40</v>
      </c>
      <c r="G863" s="721">
        <v>0</v>
      </c>
      <c r="H863" s="720" t="s">
        <v>1149</v>
      </c>
      <c r="I863" s="720" t="s">
        <v>1112</v>
      </c>
      <c r="J863" s="720" t="s">
        <v>1374</v>
      </c>
      <c r="K863" s="720" t="s">
        <v>1176</v>
      </c>
      <c r="L863" s="649" t="s">
        <v>1055</v>
      </c>
      <c r="M863" s="722">
        <v>43586</v>
      </c>
      <c r="N863" s="649"/>
      <c r="O863" s="721">
        <v>1</v>
      </c>
      <c r="P863" s="720" t="s">
        <v>1056</v>
      </c>
      <c r="Q863" s="720" t="s">
        <v>1057</v>
      </c>
      <c r="R863" s="720" t="s">
        <v>1058</v>
      </c>
      <c r="S863" s="649" t="s">
        <v>1060</v>
      </c>
      <c r="T863" s="720"/>
    </row>
    <row r="864" spans="2:20">
      <c r="B864" s="720" t="s">
        <v>1621</v>
      </c>
      <c r="C864" s="720" t="s">
        <v>1222</v>
      </c>
      <c r="D864" s="721">
        <v>-80</v>
      </c>
      <c r="E864" s="721">
        <v>-75</v>
      </c>
      <c r="F864" s="721">
        <v>0</v>
      </c>
      <c r="G864" s="721">
        <v>0</v>
      </c>
      <c r="H864" s="720" t="s">
        <v>1149</v>
      </c>
      <c r="I864" s="720" t="s">
        <v>1112</v>
      </c>
      <c r="J864" s="720" t="s">
        <v>1374</v>
      </c>
      <c r="K864" s="720" t="s">
        <v>1176</v>
      </c>
      <c r="L864" s="649" t="s">
        <v>1055</v>
      </c>
      <c r="M864" s="722">
        <v>43586</v>
      </c>
      <c r="N864" s="649"/>
      <c r="O864" s="721">
        <v>1</v>
      </c>
      <c r="P864" s="720" t="s">
        <v>1056</v>
      </c>
      <c r="Q864" s="720" t="s">
        <v>1057</v>
      </c>
      <c r="R864" s="720" t="s">
        <v>1058</v>
      </c>
      <c r="S864" s="649" t="s">
        <v>1059</v>
      </c>
      <c r="T864" s="720"/>
    </row>
    <row r="865" spans="2:20">
      <c r="B865" s="720" t="s">
        <v>1622</v>
      </c>
      <c r="C865" s="720" t="s">
        <v>1622</v>
      </c>
      <c r="D865" s="721">
        <v>-148</v>
      </c>
      <c r="E865" s="721">
        <v>-143</v>
      </c>
      <c r="F865" s="721">
        <v>45</v>
      </c>
      <c r="G865" s="721">
        <v>0</v>
      </c>
      <c r="H865" s="720" t="s">
        <v>1112</v>
      </c>
      <c r="I865" s="720" t="s">
        <v>1107</v>
      </c>
      <c r="J865" s="720" t="s">
        <v>2788</v>
      </c>
      <c r="K865" s="649" t="s">
        <v>1164</v>
      </c>
      <c r="L865" s="649" t="s">
        <v>1055</v>
      </c>
      <c r="M865" s="722">
        <v>43586</v>
      </c>
      <c r="N865" s="649"/>
      <c r="O865" s="721">
        <v>1</v>
      </c>
      <c r="P865" s="720" t="s">
        <v>1056</v>
      </c>
      <c r="Q865" s="720" t="s">
        <v>1057</v>
      </c>
      <c r="R865" s="720" t="s">
        <v>1058</v>
      </c>
      <c r="S865" s="649" t="s">
        <v>1060</v>
      </c>
      <c r="T865" s="649" t="s">
        <v>3389</v>
      </c>
    </row>
    <row r="866" spans="2:20">
      <c r="B866" s="720" t="s">
        <v>1622</v>
      </c>
      <c r="C866" s="720" t="s">
        <v>1622</v>
      </c>
      <c r="D866" s="721">
        <v>-103</v>
      </c>
      <c r="E866" s="721">
        <v>-98</v>
      </c>
      <c r="F866" s="721">
        <v>0</v>
      </c>
      <c r="G866" s="721">
        <v>0</v>
      </c>
      <c r="H866" s="720" t="s">
        <v>1112</v>
      </c>
      <c r="I866" s="720" t="s">
        <v>1107</v>
      </c>
      <c r="J866" s="720" t="s">
        <v>2788</v>
      </c>
      <c r="K866" s="649" t="s">
        <v>1164</v>
      </c>
      <c r="L866" s="649" t="s">
        <v>1055</v>
      </c>
      <c r="M866" s="722">
        <v>43586</v>
      </c>
      <c r="N866" s="649"/>
      <c r="O866" s="721">
        <v>1</v>
      </c>
      <c r="P866" s="720" t="s">
        <v>1056</v>
      </c>
      <c r="Q866" s="720" t="s">
        <v>1057</v>
      </c>
      <c r="R866" s="720" t="s">
        <v>1058</v>
      </c>
      <c r="S866" s="649" t="s">
        <v>1059</v>
      </c>
      <c r="T866" s="649" t="s">
        <v>3389</v>
      </c>
    </row>
    <row r="867" spans="2:20">
      <c r="B867" s="720" t="s">
        <v>1623</v>
      </c>
      <c r="C867" s="720" t="s">
        <v>733</v>
      </c>
      <c r="D867" s="721">
        <v>-168</v>
      </c>
      <c r="E867" s="721">
        <v>-163</v>
      </c>
      <c r="F867" s="721">
        <v>0</v>
      </c>
      <c r="G867" s="721">
        <v>0</v>
      </c>
      <c r="H867" s="720" t="s">
        <v>1152</v>
      </c>
      <c r="I867" s="720" t="s">
        <v>1072</v>
      </c>
      <c r="J867" s="720" t="s">
        <v>3654</v>
      </c>
      <c r="K867" s="720" t="s">
        <v>1120</v>
      </c>
      <c r="L867" s="649" t="s">
        <v>1055</v>
      </c>
      <c r="M867" s="722">
        <v>43570</v>
      </c>
      <c r="N867" s="649"/>
      <c r="O867" s="721">
        <v>1</v>
      </c>
      <c r="P867" s="720" t="s">
        <v>1056</v>
      </c>
      <c r="Q867" s="720" t="s">
        <v>1057</v>
      </c>
      <c r="R867" s="720" t="s">
        <v>1058</v>
      </c>
      <c r="S867" s="649" t="s">
        <v>1059</v>
      </c>
      <c r="T867" s="649"/>
    </row>
    <row r="868" spans="2:20">
      <c r="B868" s="720" t="s">
        <v>1780</v>
      </c>
      <c r="C868" s="720" t="s">
        <v>1106</v>
      </c>
      <c r="D868" s="721">
        <v>6</v>
      </c>
      <c r="E868" s="721">
        <v>11</v>
      </c>
      <c r="F868" s="721">
        <v>0</v>
      </c>
      <c r="G868" s="721">
        <v>0</v>
      </c>
      <c r="H868" s="720" t="s">
        <v>1112</v>
      </c>
      <c r="I868" s="720" t="s">
        <v>1107</v>
      </c>
      <c r="J868" s="720" t="s">
        <v>2788</v>
      </c>
      <c r="K868" s="720" t="s">
        <v>1781</v>
      </c>
      <c r="L868" s="649" t="s">
        <v>1055</v>
      </c>
      <c r="M868" s="722">
        <v>43586</v>
      </c>
      <c r="N868" s="649"/>
      <c r="O868" s="721">
        <v>1</v>
      </c>
      <c r="P868" s="720" t="s">
        <v>1056</v>
      </c>
      <c r="Q868" s="720" t="s">
        <v>1057</v>
      </c>
      <c r="R868" s="720" t="s">
        <v>1058</v>
      </c>
      <c r="S868" s="649" t="s">
        <v>1059</v>
      </c>
      <c r="T868" s="720" t="s">
        <v>2450</v>
      </c>
    </row>
    <row r="869" spans="2:20">
      <c r="B869" s="720" t="s">
        <v>1780</v>
      </c>
      <c r="C869" s="720" t="s">
        <v>1173</v>
      </c>
      <c r="D869" s="721">
        <v>6</v>
      </c>
      <c r="E869" s="721">
        <v>11</v>
      </c>
      <c r="F869" s="721">
        <v>0</v>
      </c>
      <c r="G869" s="721">
        <v>0</v>
      </c>
      <c r="H869" s="720" t="s">
        <v>1052</v>
      </c>
      <c r="I869" s="720" t="s">
        <v>1053</v>
      </c>
      <c r="J869" s="720" t="s">
        <v>1374</v>
      </c>
      <c r="K869" s="720" t="s">
        <v>1120</v>
      </c>
      <c r="L869" s="649" t="s">
        <v>1055</v>
      </c>
      <c r="M869" s="722">
        <v>43586</v>
      </c>
      <c r="N869" s="649"/>
      <c r="O869" s="721">
        <v>1</v>
      </c>
      <c r="P869" s="720" t="s">
        <v>1056</v>
      </c>
      <c r="Q869" s="720" t="s">
        <v>1057</v>
      </c>
      <c r="R869" s="649" t="s">
        <v>1058</v>
      </c>
      <c r="S869" s="649" t="s">
        <v>1059</v>
      </c>
      <c r="T869" s="720" t="s">
        <v>2450</v>
      </c>
    </row>
    <row r="870" spans="2:20">
      <c r="B870" s="720" t="s">
        <v>1624</v>
      </c>
      <c r="C870" s="720" t="s">
        <v>1077</v>
      </c>
      <c r="D870" s="721">
        <v>128</v>
      </c>
      <c r="E870" s="721">
        <v>138</v>
      </c>
      <c r="F870" s="721">
        <v>20</v>
      </c>
      <c r="G870" s="721">
        <v>15</v>
      </c>
      <c r="H870" s="720" t="s">
        <v>1125</v>
      </c>
      <c r="I870" s="720" t="s">
        <v>1064</v>
      </c>
      <c r="J870" s="720" t="s">
        <v>3166</v>
      </c>
      <c r="K870" s="720" t="s">
        <v>1087</v>
      </c>
      <c r="L870" s="649" t="s">
        <v>1055</v>
      </c>
      <c r="M870" s="722">
        <v>43570</v>
      </c>
      <c r="N870" s="649"/>
      <c r="O870" s="721">
        <v>2</v>
      </c>
      <c r="P870" s="720" t="s">
        <v>1056</v>
      </c>
      <c r="Q870" s="720" t="s">
        <v>1057</v>
      </c>
      <c r="R870" s="720" t="s">
        <v>1074</v>
      </c>
      <c r="S870" s="649" t="s">
        <v>1059</v>
      </c>
      <c r="T870" s="720" t="s">
        <v>2428</v>
      </c>
    </row>
    <row r="871" spans="2:20">
      <c r="B871" s="720" t="s">
        <v>1625</v>
      </c>
      <c r="C871" s="720" t="s">
        <v>732</v>
      </c>
      <c r="D871" s="721">
        <v>190</v>
      </c>
      <c r="E871" s="721">
        <v>200</v>
      </c>
      <c r="F871" s="721">
        <v>0</v>
      </c>
      <c r="G871" s="721">
        <v>0</v>
      </c>
      <c r="H871" s="720" t="s">
        <v>1149</v>
      </c>
      <c r="I871" s="720" t="s">
        <v>1112</v>
      </c>
      <c r="J871" s="720" t="s">
        <v>3093</v>
      </c>
      <c r="K871" s="720" t="s">
        <v>1073</v>
      </c>
      <c r="L871" s="649" t="s">
        <v>1055</v>
      </c>
      <c r="M871" s="722">
        <v>43570</v>
      </c>
      <c r="N871" s="649"/>
      <c r="O871" s="721">
        <v>1</v>
      </c>
      <c r="P871" s="720" t="s">
        <v>1056</v>
      </c>
      <c r="Q871" s="720" t="s">
        <v>1066</v>
      </c>
      <c r="R871" s="720"/>
      <c r="S871" s="649" t="s">
        <v>1059</v>
      </c>
      <c r="T871" s="720" t="s">
        <v>2463</v>
      </c>
    </row>
    <row r="872" spans="2:20">
      <c r="B872" s="720" t="s">
        <v>1626</v>
      </c>
      <c r="C872" s="720" t="s">
        <v>732</v>
      </c>
      <c r="D872" s="721">
        <v>100</v>
      </c>
      <c r="E872" s="721">
        <v>110</v>
      </c>
      <c r="F872" s="721">
        <v>40</v>
      </c>
      <c r="G872" s="721">
        <v>0</v>
      </c>
      <c r="H872" s="720" t="s">
        <v>1149</v>
      </c>
      <c r="I872" s="720" t="s">
        <v>1112</v>
      </c>
      <c r="J872" s="720" t="s">
        <v>3093</v>
      </c>
      <c r="K872" s="720" t="s">
        <v>1073</v>
      </c>
      <c r="L872" s="649" t="s">
        <v>1055</v>
      </c>
      <c r="M872" s="722">
        <v>43570</v>
      </c>
      <c r="N872" s="649"/>
      <c r="O872" s="721">
        <v>1</v>
      </c>
      <c r="P872" s="720" t="s">
        <v>1056</v>
      </c>
      <c r="Q872" s="720" t="s">
        <v>1057</v>
      </c>
      <c r="R872" s="720" t="s">
        <v>1074</v>
      </c>
      <c r="S872" s="649" t="s">
        <v>1059</v>
      </c>
      <c r="T872" s="720" t="s">
        <v>2424</v>
      </c>
    </row>
    <row r="873" spans="2:20">
      <c r="B873" s="720" t="s">
        <v>1627</v>
      </c>
      <c r="C873" s="720" t="s">
        <v>1076</v>
      </c>
      <c r="D873" s="721">
        <v>186</v>
      </c>
      <c r="E873" s="721">
        <v>196</v>
      </c>
      <c r="F873" s="721">
        <v>40</v>
      </c>
      <c r="G873" s="721">
        <v>0</v>
      </c>
      <c r="H873" s="720" t="s">
        <v>1071</v>
      </c>
      <c r="I873" s="720" t="s">
        <v>1072</v>
      </c>
      <c r="J873" s="720" t="s">
        <v>2992</v>
      </c>
      <c r="K873" s="720" t="s">
        <v>2993</v>
      </c>
      <c r="L873" s="649" t="s">
        <v>1055</v>
      </c>
      <c r="M873" s="722">
        <v>43570</v>
      </c>
      <c r="N873" s="649"/>
      <c r="O873" s="721">
        <v>1</v>
      </c>
      <c r="P873" s="720" t="s">
        <v>1056</v>
      </c>
      <c r="Q873" s="720" t="s">
        <v>1057</v>
      </c>
      <c r="R873" s="720" t="s">
        <v>1074</v>
      </c>
      <c r="S873" s="649" t="s">
        <v>1059</v>
      </c>
      <c r="T873" s="649" t="s">
        <v>2424</v>
      </c>
    </row>
    <row r="874" spans="2:20">
      <c r="B874" s="720" t="s">
        <v>1627</v>
      </c>
      <c r="C874" s="720" t="s">
        <v>731</v>
      </c>
      <c r="D874" s="721">
        <v>187</v>
      </c>
      <c r="E874" s="721">
        <v>197</v>
      </c>
      <c r="F874" s="721">
        <v>40</v>
      </c>
      <c r="G874" s="721">
        <v>0</v>
      </c>
      <c r="H874" s="720" t="s">
        <v>1149</v>
      </c>
      <c r="I874" s="720" t="s">
        <v>1112</v>
      </c>
      <c r="J874" s="720" t="s">
        <v>3179</v>
      </c>
      <c r="K874" s="720" t="s">
        <v>1293</v>
      </c>
      <c r="L874" s="649" t="s">
        <v>1055</v>
      </c>
      <c r="M874" s="722">
        <v>43570</v>
      </c>
      <c r="N874" s="649"/>
      <c r="O874" s="721">
        <v>1</v>
      </c>
      <c r="P874" s="720" t="s">
        <v>1056</v>
      </c>
      <c r="Q874" s="720" t="s">
        <v>1057</v>
      </c>
      <c r="R874" s="649" t="s">
        <v>1074</v>
      </c>
      <c r="S874" s="649" t="s">
        <v>1059</v>
      </c>
      <c r="T874" s="720" t="s">
        <v>2424</v>
      </c>
    </row>
    <row r="875" spans="2:20">
      <c r="B875" s="720" t="s">
        <v>1627</v>
      </c>
      <c r="C875" s="720" t="s">
        <v>732</v>
      </c>
      <c r="D875" s="721">
        <v>199</v>
      </c>
      <c r="E875" s="721">
        <v>209</v>
      </c>
      <c r="F875" s="721">
        <v>40</v>
      </c>
      <c r="G875" s="721">
        <v>0</v>
      </c>
      <c r="H875" s="720" t="s">
        <v>1149</v>
      </c>
      <c r="I875" s="720" t="s">
        <v>1112</v>
      </c>
      <c r="J875" s="720" t="s">
        <v>3093</v>
      </c>
      <c r="K875" s="720" t="s">
        <v>1073</v>
      </c>
      <c r="L875" s="649" t="s">
        <v>1055</v>
      </c>
      <c r="M875" s="722">
        <v>43570</v>
      </c>
      <c r="N875" s="649"/>
      <c r="O875" s="721">
        <v>1</v>
      </c>
      <c r="P875" s="720" t="s">
        <v>1056</v>
      </c>
      <c r="Q875" s="720" t="s">
        <v>1057</v>
      </c>
      <c r="R875" s="720" t="s">
        <v>1074</v>
      </c>
      <c r="S875" s="649" t="s">
        <v>1059</v>
      </c>
      <c r="T875" s="720" t="s">
        <v>2424</v>
      </c>
    </row>
    <row r="876" spans="2:20">
      <c r="B876" s="720" t="s">
        <v>1628</v>
      </c>
      <c r="C876" s="720" t="s">
        <v>732</v>
      </c>
      <c r="D876" s="721">
        <v>115</v>
      </c>
      <c r="E876" s="721">
        <v>125</v>
      </c>
      <c r="F876" s="721">
        <v>40</v>
      </c>
      <c r="G876" s="721">
        <v>0</v>
      </c>
      <c r="H876" s="720" t="s">
        <v>1149</v>
      </c>
      <c r="I876" s="720" t="s">
        <v>1112</v>
      </c>
      <c r="J876" s="720" t="s">
        <v>3093</v>
      </c>
      <c r="K876" s="720" t="s">
        <v>1073</v>
      </c>
      <c r="L876" s="649" t="s">
        <v>1055</v>
      </c>
      <c r="M876" s="722">
        <v>43570</v>
      </c>
      <c r="N876" s="649"/>
      <c r="O876" s="721">
        <v>1</v>
      </c>
      <c r="P876" s="720" t="s">
        <v>1056</v>
      </c>
      <c r="Q876" s="720" t="s">
        <v>1057</v>
      </c>
      <c r="R876" s="720" t="s">
        <v>1074</v>
      </c>
      <c r="S876" s="649" t="s">
        <v>1059</v>
      </c>
      <c r="T876" s="720" t="s">
        <v>2424</v>
      </c>
    </row>
    <row r="877" spans="2:20">
      <c r="B877" s="720" t="s">
        <v>1628</v>
      </c>
      <c r="C877" s="720" t="s">
        <v>731</v>
      </c>
      <c r="D877" s="721">
        <v>163</v>
      </c>
      <c r="E877" s="721">
        <v>173</v>
      </c>
      <c r="F877" s="721">
        <v>40</v>
      </c>
      <c r="G877" s="721">
        <v>0</v>
      </c>
      <c r="H877" s="720" t="s">
        <v>1149</v>
      </c>
      <c r="I877" s="720" t="s">
        <v>1112</v>
      </c>
      <c r="J877" s="720" t="s">
        <v>3179</v>
      </c>
      <c r="K877" s="720" t="s">
        <v>1075</v>
      </c>
      <c r="L877" s="649" t="s">
        <v>1055</v>
      </c>
      <c r="M877" s="722">
        <v>43570</v>
      </c>
      <c r="N877" s="649"/>
      <c r="O877" s="721">
        <v>1</v>
      </c>
      <c r="P877" s="720" t="s">
        <v>1056</v>
      </c>
      <c r="Q877" s="720" t="s">
        <v>1057</v>
      </c>
      <c r="R877" s="720" t="s">
        <v>1074</v>
      </c>
      <c r="S877" s="649" t="s">
        <v>1059</v>
      </c>
      <c r="T877" s="649" t="s">
        <v>2424</v>
      </c>
    </row>
    <row r="878" spans="2:20">
      <c r="B878" s="720" t="s">
        <v>1629</v>
      </c>
      <c r="C878" s="720" t="s">
        <v>1076</v>
      </c>
      <c r="D878" s="721">
        <v>171</v>
      </c>
      <c r="E878" s="721">
        <v>181</v>
      </c>
      <c r="F878" s="721">
        <v>40</v>
      </c>
      <c r="G878" s="721">
        <v>0</v>
      </c>
      <c r="H878" s="720" t="s">
        <v>1071</v>
      </c>
      <c r="I878" s="720" t="s">
        <v>1072</v>
      </c>
      <c r="J878" s="720" t="s">
        <v>2992</v>
      </c>
      <c r="K878" s="649" t="s">
        <v>2993</v>
      </c>
      <c r="L878" s="649" t="s">
        <v>1055</v>
      </c>
      <c r="M878" s="722">
        <v>43570</v>
      </c>
      <c r="N878" s="649"/>
      <c r="O878" s="721">
        <v>1</v>
      </c>
      <c r="P878" s="720" t="s">
        <v>1056</v>
      </c>
      <c r="Q878" s="720" t="s">
        <v>1057</v>
      </c>
      <c r="R878" s="720" t="s">
        <v>1074</v>
      </c>
      <c r="S878" s="649" t="s">
        <v>1059</v>
      </c>
      <c r="T878" s="649" t="s">
        <v>2424</v>
      </c>
    </row>
    <row r="879" spans="2:20">
      <c r="B879" s="720" t="s">
        <v>1629</v>
      </c>
      <c r="C879" s="720" t="s">
        <v>732</v>
      </c>
      <c r="D879" s="721">
        <v>152</v>
      </c>
      <c r="E879" s="721">
        <v>162</v>
      </c>
      <c r="F879" s="721">
        <v>40</v>
      </c>
      <c r="G879" s="721">
        <v>0</v>
      </c>
      <c r="H879" s="720" t="s">
        <v>1149</v>
      </c>
      <c r="I879" s="720" t="s">
        <v>1112</v>
      </c>
      <c r="J879" s="720" t="s">
        <v>3093</v>
      </c>
      <c r="K879" s="720" t="s">
        <v>1073</v>
      </c>
      <c r="L879" s="649" t="s">
        <v>1055</v>
      </c>
      <c r="M879" s="722">
        <v>43570</v>
      </c>
      <c r="N879" s="649"/>
      <c r="O879" s="721">
        <v>1</v>
      </c>
      <c r="P879" s="720" t="s">
        <v>1056</v>
      </c>
      <c r="Q879" s="720" t="s">
        <v>1057</v>
      </c>
      <c r="R879" s="720" t="s">
        <v>1074</v>
      </c>
      <c r="S879" s="649" t="s">
        <v>1059</v>
      </c>
      <c r="T879" s="720" t="s">
        <v>2424</v>
      </c>
    </row>
    <row r="880" spans="2:20">
      <c r="B880" s="720" t="s">
        <v>1629</v>
      </c>
      <c r="C880" s="720" t="s">
        <v>731</v>
      </c>
      <c r="D880" s="721">
        <v>177</v>
      </c>
      <c r="E880" s="721">
        <v>187</v>
      </c>
      <c r="F880" s="721">
        <v>40</v>
      </c>
      <c r="G880" s="721">
        <v>0</v>
      </c>
      <c r="H880" s="720" t="s">
        <v>1149</v>
      </c>
      <c r="I880" s="720" t="s">
        <v>1112</v>
      </c>
      <c r="J880" s="720" t="s">
        <v>3179</v>
      </c>
      <c r="K880" s="720" t="s">
        <v>1075</v>
      </c>
      <c r="L880" s="649" t="s">
        <v>1055</v>
      </c>
      <c r="M880" s="722">
        <v>43570</v>
      </c>
      <c r="N880" s="649"/>
      <c r="O880" s="721">
        <v>1</v>
      </c>
      <c r="P880" s="720" t="s">
        <v>1056</v>
      </c>
      <c r="Q880" s="720" t="s">
        <v>1057</v>
      </c>
      <c r="R880" s="720" t="s">
        <v>1074</v>
      </c>
      <c r="S880" s="649" t="s">
        <v>1059</v>
      </c>
      <c r="T880" s="720" t="s">
        <v>2424</v>
      </c>
    </row>
    <row r="881" spans="2:20">
      <c r="B881" s="720" t="s">
        <v>1630</v>
      </c>
      <c r="C881" s="720" t="s">
        <v>1124</v>
      </c>
      <c r="D881" s="721">
        <v>304</v>
      </c>
      <c r="E881" s="721">
        <v>309</v>
      </c>
      <c r="F881" s="721">
        <v>30</v>
      </c>
      <c r="G881" s="721">
        <v>0</v>
      </c>
      <c r="H881" s="720" t="s">
        <v>1090</v>
      </c>
      <c r="I881" s="720" t="s">
        <v>1489</v>
      </c>
      <c r="J881" s="720" t="s">
        <v>3695</v>
      </c>
      <c r="K881" s="720" t="s">
        <v>1073</v>
      </c>
      <c r="L881" s="649" t="s">
        <v>1055</v>
      </c>
      <c r="M881" s="722">
        <v>43570</v>
      </c>
      <c r="N881" s="649"/>
      <c r="O881" s="721">
        <v>2</v>
      </c>
      <c r="P881" s="720" t="s">
        <v>1056</v>
      </c>
      <c r="Q881" s="720" t="s">
        <v>1057</v>
      </c>
      <c r="R881" s="720" t="s">
        <v>1074</v>
      </c>
      <c r="S881" s="649" t="s">
        <v>1059</v>
      </c>
      <c r="T881" s="720" t="s">
        <v>2438</v>
      </c>
    </row>
    <row r="882" spans="2:20">
      <c r="B882" s="720" t="s">
        <v>1631</v>
      </c>
      <c r="C882" s="720" t="s">
        <v>1089</v>
      </c>
      <c r="D882" s="721">
        <v>235</v>
      </c>
      <c r="E882" s="721">
        <v>240</v>
      </c>
      <c r="F882" s="721">
        <v>0</v>
      </c>
      <c r="G882" s="721">
        <v>0</v>
      </c>
      <c r="H882" s="720" t="s">
        <v>1090</v>
      </c>
      <c r="I882" s="720" t="s">
        <v>1489</v>
      </c>
      <c r="J882" s="720" t="s">
        <v>2791</v>
      </c>
      <c r="K882" s="720" t="s">
        <v>1078</v>
      </c>
      <c r="L882" s="649" t="s">
        <v>1055</v>
      </c>
      <c r="M882" s="722">
        <v>43438</v>
      </c>
      <c r="N882" s="649"/>
      <c r="O882" s="721">
        <v>1</v>
      </c>
      <c r="P882" s="720" t="s">
        <v>1056</v>
      </c>
      <c r="Q882" s="720" t="s">
        <v>1066</v>
      </c>
      <c r="R882" s="720"/>
      <c r="S882" s="649" t="s">
        <v>1059</v>
      </c>
      <c r="T882" s="720"/>
    </row>
    <row r="883" spans="2:20">
      <c r="B883" s="720" t="s">
        <v>1632</v>
      </c>
      <c r="C883" s="720" t="s">
        <v>1077</v>
      </c>
      <c r="D883" s="721">
        <v>110</v>
      </c>
      <c r="E883" s="721">
        <v>115</v>
      </c>
      <c r="F883" s="721">
        <v>20</v>
      </c>
      <c r="G883" s="721">
        <v>15</v>
      </c>
      <c r="H883" s="720" t="s">
        <v>1125</v>
      </c>
      <c r="I883" s="720" t="s">
        <v>1064</v>
      </c>
      <c r="J883" s="720" t="s">
        <v>3166</v>
      </c>
      <c r="K883" s="720" t="s">
        <v>1087</v>
      </c>
      <c r="L883" s="649" t="s">
        <v>1055</v>
      </c>
      <c r="M883" s="722">
        <v>43570</v>
      </c>
      <c r="N883" s="649"/>
      <c r="O883" s="721">
        <v>2</v>
      </c>
      <c r="P883" s="720" t="s">
        <v>1056</v>
      </c>
      <c r="Q883" s="720" t="s">
        <v>1057</v>
      </c>
      <c r="R883" s="720" t="s">
        <v>1074</v>
      </c>
      <c r="S883" s="649" t="s">
        <v>1059</v>
      </c>
      <c r="T883" s="720" t="s">
        <v>2428</v>
      </c>
    </row>
    <row r="884" spans="2:20">
      <c r="B884" s="720" t="s">
        <v>1633</v>
      </c>
      <c r="C884" s="720" t="s">
        <v>1346</v>
      </c>
      <c r="D884" s="721">
        <v>225</v>
      </c>
      <c r="E884" s="721">
        <v>235</v>
      </c>
      <c r="F884" s="721">
        <v>35</v>
      </c>
      <c r="G884" s="721">
        <v>40</v>
      </c>
      <c r="H884" s="720" t="s">
        <v>1107</v>
      </c>
      <c r="I884" s="720" t="s">
        <v>1097</v>
      </c>
      <c r="J884" s="720" t="s">
        <v>3091</v>
      </c>
      <c r="K884" s="720" t="s">
        <v>1347</v>
      </c>
      <c r="L884" s="649" t="s">
        <v>1055</v>
      </c>
      <c r="M884" s="722">
        <v>43570</v>
      </c>
      <c r="N884" s="649"/>
      <c r="O884" s="721">
        <v>2</v>
      </c>
      <c r="P884" s="720" t="s">
        <v>1056</v>
      </c>
      <c r="Q884" s="720" t="s">
        <v>1057</v>
      </c>
      <c r="R884" s="720" t="s">
        <v>1074</v>
      </c>
      <c r="S884" s="649" t="s">
        <v>1059</v>
      </c>
      <c r="T884" s="720" t="s">
        <v>2686</v>
      </c>
    </row>
    <row r="885" spans="2:20">
      <c r="B885" s="720" t="s">
        <v>1634</v>
      </c>
      <c r="C885" s="720" t="s">
        <v>748</v>
      </c>
      <c r="D885" s="721">
        <v>92</v>
      </c>
      <c r="E885" s="721">
        <v>97</v>
      </c>
      <c r="F885" s="721">
        <v>0</v>
      </c>
      <c r="G885" s="721">
        <v>0</v>
      </c>
      <c r="H885" s="720" t="s">
        <v>1149</v>
      </c>
      <c r="I885" s="720" t="s">
        <v>1112</v>
      </c>
      <c r="J885" s="720" t="s">
        <v>1231</v>
      </c>
      <c r="K885" s="720" t="s">
        <v>1178</v>
      </c>
      <c r="L885" s="649" t="s">
        <v>1055</v>
      </c>
      <c r="M885" s="722">
        <v>43570</v>
      </c>
      <c r="N885" s="649"/>
      <c r="O885" s="721">
        <v>1</v>
      </c>
      <c r="P885" s="720" t="s">
        <v>1056</v>
      </c>
      <c r="Q885" s="720" t="s">
        <v>1066</v>
      </c>
      <c r="R885" s="649"/>
      <c r="S885" s="649" t="s">
        <v>1059</v>
      </c>
      <c r="T885" s="720" t="s">
        <v>3661</v>
      </c>
    </row>
    <row r="886" spans="2:20">
      <c r="B886" s="720" t="s">
        <v>1635</v>
      </c>
      <c r="C886" s="720" t="s">
        <v>1089</v>
      </c>
      <c r="D886" s="721">
        <v>265</v>
      </c>
      <c r="E886" s="721">
        <v>270</v>
      </c>
      <c r="F886" s="721">
        <v>0</v>
      </c>
      <c r="G886" s="721">
        <v>0</v>
      </c>
      <c r="H886" s="720" t="s">
        <v>1090</v>
      </c>
      <c r="I886" s="720" t="s">
        <v>1489</v>
      </c>
      <c r="J886" s="720" t="s">
        <v>2791</v>
      </c>
      <c r="K886" s="720" t="s">
        <v>1078</v>
      </c>
      <c r="L886" s="649" t="s">
        <v>1055</v>
      </c>
      <c r="M886" s="722">
        <v>43438</v>
      </c>
      <c r="N886" s="649"/>
      <c r="O886" s="721">
        <v>1</v>
      </c>
      <c r="P886" s="720" t="s">
        <v>1056</v>
      </c>
      <c r="Q886" s="720" t="s">
        <v>1066</v>
      </c>
      <c r="R886" s="649"/>
      <c r="S886" s="649" t="s">
        <v>1059</v>
      </c>
      <c r="T886" s="720"/>
    </row>
    <row r="887" spans="2:20">
      <c r="B887" s="720" t="s">
        <v>3697</v>
      </c>
      <c r="C887" s="720" t="s">
        <v>744</v>
      </c>
      <c r="D887" s="721">
        <v>6</v>
      </c>
      <c r="E887" s="721">
        <v>11</v>
      </c>
      <c r="F887" s="721">
        <v>0</v>
      </c>
      <c r="G887" s="721">
        <v>0</v>
      </c>
      <c r="H887" s="720" t="s">
        <v>1098</v>
      </c>
      <c r="I887" s="720" t="s">
        <v>1107</v>
      </c>
      <c r="J887" s="720" t="s">
        <v>3933</v>
      </c>
      <c r="K887" s="720" t="s">
        <v>3619</v>
      </c>
      <c r="L887" s="649" t="s">
        <v>1055</v>
      </c>
      <c r="M887" s="722">
        <v>43586</v>
      </c>
      <c r="N887" s="649"/>
      <c r="O887" s="721">
        <v>1</v>
      </c>
      <c r="P887" s="720" t="s">
        <v>1056</v>
      </c>
      <c r="Q887" s="720" t="s">
        <v>1057</v>
      </c>
      <c r="R887" s="720" t="s">
        <v>1058</v>
      </c>
      <c r="S887" s="649" t="s">
        <v>1059</v>
      </c>
      <c r="T887" s="649"/>
    </row>
    <row r="888" spans="2:20">
      <c r="B888" s="720" t="s">
        <v>1636</v>
      </c>
      <c r="C888" s="720" t="s">
        <v>733</v>
      </c>
      <c r="D888" s="721">
        <v>-148</v>
      </c>
      <c r="E888" s="721">
        <v>-143</v>
      </c>
      <c r="F888" s="721">
        <v>0</v>
      </c>
      <c r="G888" s="721">
        <v>0</v>
      </c>
      <c r="H888" s="720" t="s">
        <v>1152</v>
      </c>
      <c r="I888" s="720" t="s">
        <v>1072</v>
      </c>
      <c r="J888" s="720" t="s">
        <v>3654</v>
      </c>
      <c r="K888" s="720" t="s">
        <v>1120</v>
      </c>
      <c r="L888" s="649" t="s">
        <v>1055</v>
      </c>
      <c r="M888" s="722">
        <v>43570</v>
      </c>
      <c r="N888" s="649"/>
      <c r="O888" s="721">
        <v>1</v>
      </c>
      <c r="P888" s="720" t="s">
        <v>1056</v>
      </c>
      <c r="Q888" s="720" t="s">
        <v>1057</v>
      </c>
      <c r="R888" s="720" t="s">
        <v>1058</v>
      </c>
      <c r="S888" s="649" t="s">
        <v>1059</v>
      </c>
      <c r="T888" s="649"/>
    </row>
    <row r="889" spans="2:20">
      <c r="B889" s="720" t="s">
        <v>1637</v>
      </c>
      <c r="C889" s="720" t="s">
        <v>733</v>
      </c>
      <c r="D889" s="721">
        <v>-98</v>
      </c>
      <c r="E889" s="721">
        <v>-93</v>
      </c>
      <c r="F889" s="721">
        <v>0</v>
      </c>
      <c r="G889" s="721">
        <v>0</v>
      </c>
      <c r="H889" s="720" t="s">
        <v>1152</v>
      </c>
      <c r="I889" s="720" t="s">
        <v>1072</v>
      </c>
      <c r="J889" s="720" t="s">
        <v>3654</v>
      </c>
      <c r="K889" s="720" t="s">
        <v>1087</v>
      </c>
      <c r="L889" s="649" t="s">
        <v>1055</v>
      </c>
      <c r="M889" s="722">
        <v>43570</v>
      </c>
      <c r="N889" s="649"/>
      <c r="O889" s="721">
        <v>1</v>
      </c>
      <c r="P889" s="720" t="s">
        <v>1056</v>
      </c>
      <c r="Q889" s="720" t="s">
        <v>1057</v>
      </c>
      <c r="R889" s="720" t="s">
        <v>1058</v>
      </c>
      <c r="S889" s="649" t="s">
        <v>1059</v>
      </c>
      <c r="T889" s="649"/>
    </row>
    <row r="890" spans="2:20">
      <c r="B890" s="720" t="s">
        <v>1638</v>
      </c>
      <c r="C890" s="720" t="s">
        <v>733</v>
      </c>
      <c r="D890" s="721">
        <v>-168</v>
      </c>
      <c r="E890" s="721">
        <v>-163</v>
      </c>
      <c r="F890" s="721">
        <v>0</v>
      </c>
      <c r="G890" s="721">
        <v>0</v>
      </c>
      <c r="H890" s="720" t="s">
        <v>1152</v>
      </c>
      <c r="I890" s="720" t="s">
        <v>1072</v>
      </c>
      <c r="J890" s="720" t="s">
        <v>3654</v>
      </c>
      <c r="K890" s="720" t="s">
        <v>1087</v>
      </c>
      <c r="L890" s="649" t="s">
        <v>1055</v>
      </c>
      <c r="M890" s="722">
        <v>43570</v>
      </c>
      <c r="N890" s="649"/>
      <c r="O890" s="721">
        <v>1</v>
      </c>
      <c r="P890" s="720" t="s">
        <v>1056</v>
      </c>
      <c r="Q890" s="720" t="s">
        <v>1057</v>
      </c>
      <c r="R890" s="649" t="s">
        <v>1058</v>
      </c>
      <c r="S890" s="649" t="s">
        <v>1059</v>
      </c>
      <c r="T890" s="720"/>
    </row>
    <row r="891" spans="2:20">
      <c r="B891" s="720" t="s">
        <v>1639</v>
      </c>
      <c r="C891" s="720" t="s">
        <v>1111</v>
      </c>
      <c r="D891" s="721">
        <v>-11</v>
      </c>
      <c r="E891" s="721">
        <v>-6</v>
      </c>
      <c r="F891" s="721">
        <v>0</v>
      </c>
      <c r="G891" s="721">
        <v>0</v>
      </c>
      <c r="H891" s="720" t="s">
        <v>1097</v>
      </c>
      <c r="I891" s="720" t="s">
        <v>1098</v>
      </c>
      <c r="J891" s="720" t="s">
        <v>2368</v>
      </c>
      <c r="K891" s="720" t="s">
        <v>1114</v>
      </c>
      <c r="L891" s="649" t="s">
        <v>1055</v>
      </c>
      <c r="M891" s="722">
        <v>43586</v>
      </c>
      <c r="N891" s="649"/>
      <c r="O891" s="721">
        <v>1</v>
      </c>
      <c r="P891" s="720" t="s">
        <v>1056</v>
      </c>
      <c r="Q891" s="720" t="s">
        <v>1057</v>
      </c>
      <c r="R891" s="720" t="s">
        <v>1058</v>
      </c>
      <c r="S891" s="649" t="s">
        <v>1059</v>
      </c>
      <c r="T891" s="649"/>
    </row>
    <row r="892" spans="2:20">
      <c r="B892" s="720" t="s">
        <v>1640</v>
      </c>
      <c r="C892" s="720" t="s">
        <v>1602</v>
      </c>
      <c r="D892" s="721">
        <v>150</v>
      </c>
      <c r="E892" s="721">
        <v>155</v>
      </c>
      <c r="F892" s="721">
        <v>0</v>
      </c>
      <c r="G892" s="721">
        <v>0</v>
      </c>
      <c r="H892" s="720" t="s">
        <v>1098</v>
      </c>
      <c r="I892" s="720" t="s">
        <v>1107</v>
      </c>
      <c r="J892" s="720" t="s">
        <v>1108</v>
      </c>
      <c r="K892" s="720" t="s">
        <v>1078</v>
      </c>
      <c r="L892" s="649" t="s">
        <v>1055</v>
      </c>
      <c r="M892" s="722">
        <v>43438</v>
      </c>
      <c r="N892" s="649"/>
      <c r="O892" s="721">
        <v>1</v>
      </c>
      <c r="P892" s="720" t="s">
        <v>1056</v>
      </c>
      <c r="Q892" s="720" t="s">
        <v>1066</v>
      </c>
      <c r="R892" s="720"/>
      <c r="S892" s="649" t="s">
        <v>1059</v>
      </c>
      <c r="T892" s="649" t="s">
        <v>2741</v>
      </c>
    </row>
    <row r="893" spans="2:20">
      <c r="B893" s="720" t="s">
        <v>1641</v>
      </c>
      <c r="C893" s="720" t="s">
        <v>1116</v>
      </c>
      <c r="D893" s="721">
        <v>213</v>
      </c>
      <c r="E893" s="721">
        <v>218</v>
      </c>
      <c r="F893" s="721">
        <v>0</v>
      </c>
      <c r="G893" s="721">
        <v>0</v>
      </c>
      <c r="H893" s="720" t="s">
        <v>4163</v>
      </c>
      <c r="I893" s="720" t="s">
        <v>3102</v>
      </c>
      <c r="J893" s="720" t="s">
        <v>4164</v>
      </c>
      <c r="K893" s="720" t="s">
        <v>1099</v>
      </c>
      <c r="L893" s="649" t="s">
        <v>1055</v>
      </c>
      <c r="M893" s="722">
        <v>43596</v>
      </c>
      <c r="N893" s="649"/>
      <c r="O893" s="721">
        <v>1</v>
      </c>
      <c r="P893" s="720" t="s">
        <v>1056</v>
      </c>
      <c r="Q893" s="720" t="s">
        <v>1066</v>
      </c>
      <c r="R893" s="649"/>
      <c r="S893" s="649" t="s">
        <v>1059</v>
      </c>
      <c r="T893" s="720" t="s">
        <v>2467</v>
      </c>
    </row>
    <row r="894" spans="2:20">
      <c r="B894" s="720" t="s">
        <v>1642</v>
      </c>
      <c r="C894" s="720" t="s">
        <v>733</v>
      </c>
      <c r="D894" s="721">
        <v>-128</v>
      </c>
      <c r="E894" s="721">
        <v>-123</v>
      </c>
      <c r="F894" s="721">
        <v>0</v>
      </c>
      <c r="G894" s="721">
        <v>0</v>
      </c>
      <c r="H894" s="720" t="s">
        <v>1152</v>
      </c>
      <c r="I894" s="720" t="s">
        <v>1072</v>
      </c>
      <c r="J894" s="720" t="s">
        <v>3654</v>
      </c>
      <c r="K894" s="720"/>
      <c r="L894" s="649" t="s">
        <v>1055</v>
      </c>
      <c r="M894" s="722">
        <v>43570</v>
      </c>
      <c r="N894" s="649"/>
      <c r="O894" s="721">
        <v>1</v>
      </c>
      <c r="P894" s="720" t="s">
        <v>1056</v>
      </c>
      <c r="Q894" s="720" t="s">
        <v>1057</v>
      </c>
      <c r="R894" s="720" t="s">
        <v>1058</v>
      </c>
      <c r="S894" s="649" t="s">
        <v>1059</v>
      </c>
      <c r="T894" s="720"/>
    </row>
    <row r="895" spans="2:20">
      <c r="B895" s="720" t="s">
        <v>1643</v>
      </c>
      <c r="C895" s="720" t="s">
        <v>1643</v>
      </c>
      <c r="D895" s="721">
        <v>-43</v>
      </c>
      <c r="E895" s="721">
        <v>-38</v>
      </c>
      <c r="F895" s="721">
        <v>0</v>
      </c>
      <c r="G895" s="721">
        <v>0</v>
      </c>
      <c r="H895" s="720" t="s">
        <v>1098</v>
      </c>
      <c r="I895" s="720" t="s">
        <v>1107</v>
      </c>
      <c r="J895" s="720" t="s">
        <v>3802</v>
      </c>
      <c r="K895" s="720" t="s">
        <v>1087</v>
      </c>
      <c r="L895" s="649" t="s">
        <v>1055</v>
      </c>
      <c r="M895" s="722">
        <v>43586</v>
      </c>
      <c r="N895" s="649"/>
      <c r="O895" s="721">
        <v>1</v>
      </c>
      <c r="P895" s="720" t="s">
        <v>1056</v>
      </c>
      <c r="Q895" s="720" t="s">
        <v>1057</v>
      </c>
      <c r="R895" s="649" t="s">
        <v>1058</v>
      </c>
      <c r="S895" s="649" t="s">
        <v>1059</v>
      </c>
      <c r="T895" s="720" t="s">
        <v>2684</v>
      </c>
    </row>
    <row r="896" spans="2:20">
      <c r="B896" s="720" t="s">
        <v>1643</v>
      </c>
      <c r="C896" s="720" t="s">
        <v>1643</v>
      </c>
      <c r="D896" s="721">
        <v>-83</v>
      </c>
      <c r="E896" s="721">
        <v>-78</v>
      </c>
      <c r="F896" s="721">
        <v>40</v>
      </c>
      <c r="G896" s="721">
        <v>0</v>
      </c>
      <c r="H896" s="720" t="s">
        <v>1098</v>
      </c>
      <c r="I896" s="720" t="s">
        <v>1107</v>
      </c>
      <c r="J896" s="720" t="s">
        <v>3802</v>
      </c>
      <c r="K896" s="720" t="s">
        <v>1087</v>
      </c>
      <c r="L896" s="649" t="s">
        <v>1055</v>
      </c>
      <c r="M896" s="722">
        <v>43586</v>
      </c>
      <c r="N896" s="649"/>
      <c r="O896" s="721">
        <v>1</v>
      </c>
      <c r="P896" s="720" t="s">
        <v>1056</v>
      </c>
      <c r="Q896" s="720" t="s">
        <v>1057</v>
      </c>
      <c r="R896" s="649" t="s">
        <v>1058</v>
      </c>
      <c r="S896" s="649" t="s">
        <v>1060</v>
      </c>
      <c r="T896" s="720" t="s">
        <v>2684</v>
      </c>
    </row>
    <row r="897" spans="2:20">
      <c r="B897" s="720" t="s">
        <v>1643</v>
      </c>
      <c r="C897" s="720" t="s">
        <v>745</v>
      </c>
      <c r="D897" s="721">
        <v>-43</v>
      </c>
      <c r="E897" s="721">
        <v>-38</v>
      </c>
      <c r="F897" s="721">
        <v>0</v>
      </c>
      <c r="G897" s="721">
        <v>0</v>
      </c>
      <c r="H897" s="720" t="s">
        <v>1098</v>
      </c>
      <c r="I897" s="720" t="s">
        <v>1107</v>
      </c>
      <c r="J897" s="720" t="s">
        <v>3935</v>
      </c>
      <c r="K897" s="720" t="s">
        <v>1087</v>
      </c>
      <c r="L897" s="649" t="s">
        <v>1055</v>
      </c>
      <c r="M897" s="722">
        <v>43586</v>
      </c>
      <c r="N897" s="649"/>
      <c r="O897" s="721">
        <v>1</v>
      </c>
      <c r="P897" s="720" t="s">
        <v>1056</v>
      </c>
      <c r="Q897" s="720" t="s">
        <v>1057</v>
      </c>
      <c r="R897" s="649" t="s">
        <v>1058</v>
      </c>
      <c r="S897" s="649" t="s">
        <v>1059</v>
      </c>
      <c r="T897" s="649"/>
    </row>
    <row r="898" spans="2:20">
      <c r="B898" s="720" t="s">
        <v>1643</v>
      </c>
      <c r="C898" s="720" t="s">
        <v>745</v>
      </c>
      <c r="D898" s="721">
        <v>-83</v>
      </c>
      <c r="E898" s="721">
        <v>-78</v>
      </c>
      <c r="F898" s="721">
        <v>40</v>
      </c>
      <c r="G898" s="721">
        <v>0</v>
      </c>
      <c r="H898" s="720" t="s">
        <v>1098</v>
      </c>
      <c r="I898" s="720" t="s">
        <v>1107</v>
      </c>
      <c r="J898" s="720" t="s">
        <v>3935</v>
      </c>
      <c r="K898" s="720" t="s">
        <v>1087</v>
      </c>
      <c r="L898" s="649" t="s">
        <v>1055</v>
      </c>
      <c r="M898" s="722">
        <v>43586</v>
      </c>
      <c r="N898" s="649"/>
      <c r="O898" s="721">
        <v>1</v>
      </c>
      <c r="P898" s="720" t="s">
        <v>1056</v>
      </c>
      <c r="Q898" s="720" t="s">
        <v>1057</v>
      </c>
      <c r="R898" s="720" t="s">
        <v>1058</v>
      </c>
      <c r="S898" s="649" t="s">
        <v>1060</v>
      </c>
      <c r="T898" s="720" t="s">
        <v>2684</v>
      </c>
    </row>
    <row r="899" spans="2:20">
      <c r="B899" s="720" t="s">
        <v>1644</v>
      </c>
      <c r="C899" s="720" t="s">
        <v>1106</v>
      </c>
      <c r="D899" s="721">
        <v>-156</v>
      </c>
      <c r="E899" s="721">
        <v>-151</v>
      </c>
      <c r="F899" s="721">
        <v>45</v>
      </c>
      <c r="G899" s="721">
        <v>0</v>
      </c>
      <c r="H899" s="720" t="s">
        <v>1112</v>
      </c>
      <c r="I899" s="720" t="s">
        <v>1107</v>
      </c>
      <c r="J899" s="720" t="s">
        <v>2788</v>
      </c>
      <c r="K899" s="720" t="s">
        <v>1218</v>
      </c>
      <c r="L899" s="649" t="s">
        <v>1055</v>
      </c>
      <c r="M899" s="722">
        <v>43586</v>
      </c>
      <c r="N899" s="649"/>
      <c r="O899" s="721">
        <v>1</v>
      </c>
      <c r="P899" s="720" t="s">
        <v>1056</v>
      </c>
      <c r="Q899" s="720" t="s">
        <v>1057</v>
      </c>
      <c r="R899" s="649" t="s">
        <v>1058</v>
      </c>
      <c r="S899" s="649" t="s">
        <v>1060</v>
      </c>
      <c r="T899" s="720" t="s">
        <v>2450</v>
      </c>
    </row>
    <row r="900" spans="2:20">
      <c r="B900" s="720" t="s">
        <v>1645</v>
      </c>
      <c r="C900" s="720" t="s">
        <v>1645</v>
      </c>
      <c r="D900" s="721">
        <v>71</v>
      </c>
      <c r="E900" s="721">
        <v>81</v>
      </c>
      <c r="F900" s="721">
        <v>20</v>
      </c>
      <c r="G900" s="721">
        <v>45</v>
      </c>
      <c r="H900" s="720" t="s">
        <v>1098</v>
      </c>
      <c r="I900" s="720" t="s">
        <v>1107</v>
      </c>
      <c r="J900" s="720" t="s">
        <v>2796</v>
      </c>
      <c r="K900" s="720" t="s">
        <v>1178</v>
      </c>
      <c r="L900" s="649" t="s">
        <v>1055</v>
      </c>
      <c r="M900" s="722">
        <v>43556</v>
      </c>
      <c r="N900" s="649"/>
      <c r="O900" s="721">
        <v>1</v>
      </c>
      <c r="P900" s="720" t="s">
        <v>1056</v>
      </c>
      <c r="Q900" s="720" t="s">
        <v>1057</v>
      </c>
      <c r="R900" s="649" t="s">
        <v>1074</v>
      </c>
      <c r="S900" s="649" t="s">
        <v>1059</v>
      </c>
      <c r="T900" s="720" t="s">
        <v>2424</v>
      </c>
    </row>
    <row r="901" spans="2:20">
      <c r="B901" s="720" t="s">
        <v>1645</v>
      </c>
      <c r="C901" s="720" t="s">
        <v>743</v>
      </c>
      <c r="D901" s="721">
        <v>48</v>
      </c>
      <c r="E901" s="721">
        <v>58</v>
      </c>
      <c r="F901" s="721">
        <v>20</v>
      </c>
      <c r="G901" s="721">
        <v>45</v>
      </c>
      <c r="H901" s="720" t="s">
        <v>1071</v>
      </c>
      <c r="I901" s="720" t="s">
        <v>1119</v>
      </c>
      <c r="J901" s="720" t="s">
        <v>3731</v>
      </c>
      <c r="K901" s="720" t="s">
        <v>1078</v>
      </c>
      <c r="L901" s="649" t="s">
        <v>1055</v>
      </c>
      <c r="M901" s="722">
        <v>43556</v>
      </c>
      <c r="N901" s="649"/>
      <c r="O901" s="721">
        <v>1</v>
      </c>
      <c r="P901" s="720" t="s">
        <v>1056</v>
      </c>
      <c r="Q901" s="720" t="s">
        <v>1057</v>
      </c>
      <c r="R901" s="649" t="s">
        <v>1074</v>
      </c>
      <c r="S901" s="649" t="s">
        <v>1059</v>
      </c>
      <c r="T901" s="649" t="s">
        <v>2424</v>
      </c>
    </row>
    <row r="902" spans="2:20">
      <c r="B902" s="720" t="s">
        <v>1646</v>
      </c>
      <c r="C902" s="720" t="s">
        <v>743</v>
      </c>
      <c r="D902" s="721">
        <v>48</v>
      </c>
      <c r="E902" s="721">
        <v>58</v>
      </c>
      <c r="F902" s="721">
        <v>20</v>
      </c>
      <c r="G902" s="721">
        <v>45</v>
      </c>
      <c r="H902" s="720" t="s">
        <v>1071</v>
      </c>
      <c r="I902" s="720" t="s">
        <v>1119</v>
      </c>
      <c r="J902" s="720" t="s">
        <v>3731</v>
      </c>
      <c r="K902" s="720" t="s">
        <v>1073</v>
      </c>
      <c r="L902" s="649" t="s">
        <v>1055</v>
      </c>
      <c r="M902" s="722">
        <v>43556</v>
      </c>
      <c r="N902" s="649"/>
      <c r="O902" s="721">
        <v>1</v>
      </c>
      <c r="P902" s="720" t="s">
        <v>1056</v>
      </c>
      <c r="Q902" s="720" t="s">
        <v>1057</v>
      </c>
      <c r="R902" s="720" t="s">
        <v>1074</v>
      </c>
      <c r="S902" s="649" t="s">
        <v>1059</v>
      </c>
      <c r="T902" s="720" t="s">
        <v>2424</v>
      </c>
    </row>
    <row r="903" spans="2:20">
      <c r="B903" s="720" t="s">
        <v>1647</v>
      </c>
      <c r="C903" s="720" t="s">
        <v>732</v>
      </c>
      <c r="D903" s="721">
        <v>130</v>
      </c>
      <c r="E903" s="721">
        <v>140</v>
      </c>
      <c r="F903" s="721">
        <v>40</v>
      </c>
      <c r="G903" s="721">
        <v>0</v>
      </c>
      <c r="H903" s="720" t="s">
        <v>1149</v>
      </c>
      <c r="I903" s="720" t="s">
        <v>1112</v>
      </c>
      <c r="J903" s="720" t="s">
        <v>3093</v>
      </c>
      <c r="K903" s="720" t="s">
        <v>1073</v>
      </c>
      <c r="L903" s="649" t="s">
        <v>1055</v>
      </c>
      <c r="M903" s="722">
        <v>43570</v>
      </c>
      <c r="N903" s="649"/>
      <c r="O903" s="721">
        <v>1</v>
      </c>
      <c r="P903" s="720" t="s">
        <v>1056</v>
      </c>
      <c r="Q903" s="720" t="s">
        <v>1057</v>
      </c>
      <c r="R903" s="720" t="s">
        <v>1074</v>
      </c>
      <c r="S903" s="649" t="s">
        <v>1059</v>
      </c>
      <c r="T903" s="720" t="s">
        <v>2424</v>
      </c>
    </row>
    <row r="904" spans="2:20">
      <c r="B904" s="720" t="s">
        <v>1648</v>
      </c>
      <c r="C904" s="720" t="s">
        <v>229</v>
      </c>
      <c r="D904" s="721">
        <v>0</v>
      </c>
      <c r="E904" s="721">
        <v>5</v>
      </c>
      <c r="F904" s="721">
        <v>0</v>
      </c>
      <c r="G904" s="721">
        <v>0</v>
      </c>
      <c r="H904" s="720" t="s">
        <v>1068</v>
      </c>
      <c r="I904" s="720" t="s">
        <v>1611</v>
      </c>
      <c r="J904" s="720" t="s">
        <v>3618</v>
      </c>
      <c r="K904" s="720" t="s">
        <v>1069</v>
      </c>
      <c r="L904" s="649" t="s">
        <v>1055</v>
      </c>
      <c r="M904" s="722">
        <v>43554</v>
      </c>
      <c r="N904" s="649"/>
      <c r="O904" s="721">
        <v>1</v>
      </c>
      <c r="P904" s="720" t="s">
        <v>1056</v>
      </c>
      <c r="Q904" s="720" t="s">
        <v>1057</v>
      </c>
      <c r="R904" s="720" t="s">
        <v>1058</v>
      </c>
      <c r="S904" s="649" t="s">
        <v>1059</v>
      </c>
      <c r="T904" s="720" t="s">
        <v>2423</v>
      </c>
    </row>
    <row r="905" spans="2:20">
      <c r="B905" s="720" t="s">
        <v>1648</v>
      </c>
      <c r="C905" s="720" t="s">
        <v>1648</v>
      </c>
      <c r="D905" s="721">
        <v>-20</v>
      </c>
      <c r="E905" s="721">
        <v>-15</v>
      </c>
      <c r="F905" s="721">
        <v>0</v>
      </c>
      <c r="G905" s="721">
        <v>0</v>
      </c>
      <c r="H905" s="720" t="s">
        <v>1097</v>
      </c>
      <c r="I905" s="720" t="s">
        <v>1098</v>
      </c>
      <c r="J905" s="720" t="s">
        <v>1281</v>
      </c>
      <c r="K905" s="720" t="s">
        <v>3307</v>
      </c>
      <c r="L905" s="649" t="s">
        <v>1055</v>
      </c>
      <c r="M905" s="722">
        <v>43438</v>
      </c>
      <c r="N905" s="649"/>
      <c r="O905" s="721">
        <v>1</v>
      </c>
      <c r="P905" s="720" t="s">
        <v>1056</v>
      </c>
      <c r="Q905" s="720" t="s">
        <v>1057</v>
      </c>
      <c r="R905" s="720" t="s">
        <v>1058</v>
      </c>
      <c r="S905" s="649" t="s">
        <v>1059</v>
      </c>
      <c r="T905" s="720" t="s">
        <v>2540</v>
      </c>
    </row>
    <row r="906" spans="2:20">
      <c r="B906" s="720" t="s">
        <v>1649</v>
      </c>
      <c r="C906" s="720" t="s">
        <v>384</v>
      </c>
      <c r="D906" s="721">
        <v>297</v>
      </c>
      <c r="E906" s="721">
        <v>297</v>
      </c>
      <c r="F906" s="721">
        <v>0</v>
      </c>
      <c r="G906" s="721">
        <v>0</v>
      </c>
      <c r="H906" s="720" t="s">
        <v>1107</v>
      </c>
      <c r="I906" s="720" t="s">
        <v>1097</v>
      </c>
      <c r="J906" s="720" t="s">
        <v>2789</v>
      </c>
      <c r="K906" s="720"/>
      <c r="L906" s="649" t="s">
        <v>1055</v>
      </c>
      <c r="M906" s="722">
        <v>43527</v>
      </c>
      <c r="N906" s="649"/>
      <c r="O906" s="721">
        <v>1</v>
      </c>
      <c r="P906" s="720" t="s">
        <v>1056</v>
      </c>
      <c r="Q906" s="720" t="s">
        <v>1066</v>
      </c>
      <c r="R906" s="720"/>
      <c r="S906" s="649" t="s">
        <v>1059</v>
      </c>
      <c r="T906" s="720" t="s">
        <v>2437</v>
      </c>
    </row>
    <row r="907" spans="2:20">
      <c r="B907" s="720" t="s">
        <v>1650</v>
      </c>
      <c r="C907" s="720" t="s">
        <v>733</v>
      </c>
      <c r="D907" s="721">
        <v>-148</v>
      </c>
      <c r="E907" s="721">
        <v>-143</v>
      </c>
      <c r="F907" s="721">
        <v>0</v>
      </c>
      <c r="G907" s="721">
        <v>0</v>
      </c>
      <c r="H907" s="720" t="s">
        <v>1152</v>
      </c>
      <c r="I907" s="720" t="s">
        <v>1072</v>
      </c>
      <c r="J907" s="720" t="s">
        <v>3654</v>
      </c>
      <c r="K907" s="720" t="s">
        <v>1120</v>
      </c>
      <c r="L907" s="649" t="s">
        <v>1055</v>
      </c>
      <c r="M907" s="722">
        <v>43570</v>
      </c>
      <c r="N907" s="649"/>
      <c r="O907" s="721">
        <v>1</v>
      </c>
      <c r="P907" s="720" t="s">
        <v>1056</v>
      </c>
      <c r="Q907" s="720" t="s">
        <v>1057</v>
      </c>
      <c r="R907" s="720" t="s">
        <v>1058</v>
      </c>
      <c r="S907" s="649" t="s">
        <v>1059</v>
      </c>
      <c r="T907" s="720"/>
    </row>
    <row r="908" spans="2:20">
      <c r="B908" s="720" t="s">
        <v>1651</v>
      </c>
      <c r="C908" s="720" t="s">
        <v>735</v>
      </c>
      <c r="D908" s="721">
        <v>171</v>
      </c>
      <c r="E908" s="721">
        <v>181</v>
      </c>
      <c r="F908" s="721">
        <v>40</v>
      </c>
      <c r="G908" s="721">
        <v>20</v>
      </c>
      <c r="H908" s="720" t="s">
        <v>1071</v>
      </c>
      <c r="I908" s="720" t="s">
        <v>1119</v>
      </c>
      <c r="J908" s="720" t="s">
        <v>3731</v>
      </c>
      <c r="K908" s="720" t="s">
        <v>1078</v>
      </c>
      <c r="L908" s="649" t="s">
        <v>1055</v>
      </c>
      <c r="M908" s="722">
        <v>43556</v>
      </c>
      <c r="N908" s="649"/>
      <c r="O908" s="721">
        <v>1</v>
      </c>
      <c r="P908" s="720" t="s">
        <v>1056</v>
      </c>
      <c r="Q908" s="720" t="s">
        <v>1057</v>
      </c>
      <c r="R908" s="720" t="s">
        <v>1074</v>
      </c>
      <c r="S908" s="649" t="s">
        <v>1059</v>
      </c>
      <c r="T908" s="649" t="s">
        <v>2424</v>
      </c>
    </row>
    <row r="909" spans="2:20">
      <c r="B909" s="720" t="s">
        <v>1652</v>
      </c>
      <c r="C909" s="720" t="s">
        <v>732</v>
      </c>
      <c r="D909" s="721">
        <v>271</v>
      </c>
      <c r="E909" s="721">
        <v>281</v>
      </c>
      <c r="F909" s="721">
        <v>0</v>
      </c>
      <c r="G909" s="721">
        <v>0</v>
      </c>
      <c r="H909" s="720" t="s">
        <v>1149</v>
      </c>
      <c r="I909" s="720" t="s">
        <v>1112</v>
      </c>
      <c r="J909" s="720" t="s">
        <v>3093</v>
      </c>
      <c r="K909" s="720" t="s">
        <v>1244</v>
      </c>
      <c r="L909" s="649" t="s">
        <v>1055</v>
      </c>
      <c r="M909" s="722">
        <v>43570</v>
      </c>
      <c r="N909" s="649"/>
      <c r="O909" s="721">
        <v>2</v>
      </c>
      <c r="P909" s="720" t="s">
        <v>1056</v>
      </c>
      <c r="Q909" s="720" t="s">
        <v>1066</v>
      </c>
      <c r="R909" s="649"/>
      <c r="S909" s="649" t="s">
        <v>1059</v>
      </c>
      <c r="T909" s="720" t="s">
        <v>2469</v>
      </c>
    </row>
    <row r="910" spans="2:20">
      <c r="B910" s="720" t="s">
        <v>1653</v>
      </c>
      <c r="C910" s="720" t="s">
        <v>738</v>
      </c>
      <c r="D910" s="721">
        <v>-58</v>
      </c>
      <c r="E910" s="721">
        <v>-53</v>
      </c>
      <c r="F910" s="721">
        <v>90</v>
      </c>
      <c r="G910" s="721">
        <v>0</v>
      </c>
      <c r="H910" s="720" t="s">
        <v>3930</v>
      </c>
      <c r="I910" s="720" t="s">
        <v>3931</v>
      </c>
      <c r="J910" s="720" t="s">
        <v>3932</v>
      </c>
      <c r="K910" s="720" t="s">
        <v>1178</v>
      </c>
      <c r="L910" s="649" t="s">
        <v>1055</v>
      </c>
      <c r="M910" s="722">
        <v>43586</v>
      </c>
      <c r="N910" s="649"/>
      <c r="O910" s="721">
        <v>1</v>
      </c>
      <c r="P910" s="720" t="s">
        <v>1056</v>
      </c>
      <c r="Q910" s="720" t="s">
        <v>1057</v>
      </c>
      <c r="R910" s="720" t="s">
        <v>1058</v>
      </c>
      <c r="S910" s="649" t="s">
        <v>1059</v>
      </c>
      <c r="T910" s="649" t="s">
        <v>2455</v>
      </c>
    </row>
    <row r="911" spans="2:20">
      <c r="B911" s="720" t="s">
        <v>1654</v>
      </c>
      <c r="C911" s="720" t="s">
        <v>1089</v>
      </c>
      <c r="D911" s="721">
        <v>105</v>
      </c>
      <c r="E911" s="721">
        <v>110</v>
      </c>
      <c r="F911" s="721">
        <v>0</v>
      </c>
      <c r="G911" s="721">
        <v>0</v>
      </c>
      <c r="H911" s="720" t="s">
        <v>1090</v>
      </c>
      <c r="I911" s="720" t="s">
        <v>1489</v>
      </c>
      <c r="J911" s="720" t="s">
        <v>2791</v>
      </c>
      <c r="K911" s="720" t="s">
        <v>1078</v>
      </c>
      <c r="L911" s="649" t="s">
        <v>1055</v>
      </c>
      <c r="M911" s="722">
        <v>43438</v>
      </c>
      <c r="N911" s="649"/>
      <c r="O911" s="721">
        <v>1</v>
      </c>
      <c r="P911" s="720" t="s">
        <v>1056</v>
      </c>
      <c r="Q911" s="720" t="s">
        <v>1066</v>
      </c>
      <c r="R911" s="720"/>
      <c r="S911" s="649" t="s">
        <v>1059</v>
      </c>
      <c r="T911" s="649"/>
    </row>
    <row r="912" spans="2:20">
      <c r="B912" s="720" t="s">
        <v>1116</v>
      </c>
      <c r="C912" s="720" t="s">
        <v>1116</v>
      </c>
      <c r="D912" s="721">
        <v>-179</v>
      </c>
      <c r="E912" s="721">
        <v>-174</v>
      </c>
      <c r="F912" s="721">
        <v>95</v>
      </c>
      <c r="G912" s="721">
        <v>0</v>
      </c>
      <c r="H912" s="720" t="s">
        <v>4163</v>
      </c>
      <c r="I912" s="720" t="s">
        <v>3102</v>
      </c>
      <c r="J912" s="720" t="s">
        <v>4164</v>
      </c>
      <c r="K912" s="720" t="s">
        <v>4173</v>
      </c>
      <c r="L912" s="649" t="s">
        <v>1055</v>
      </c>
      <c r="M912" s="722">
        <v>43596</v>
      </c>
      <c r="N912" s="649"/>
      <c r="O912" s="721">
        <v>1</v>
      </c>
      <c r="P912" s="720" t="s">
        <v>1159</v>
      </c>
      <c r="Q912" s="720" t="s">
        <v>1057</v>
      </c>
      <c r="R912" s="720" t="s">
        <v>1058</v>
      </c>
      <c r="S912" s="649" t="s">
        <v>1060</v>
      </c>
      <c r="T912" s="720" t="s">
        <v>3028</v>
      </c>
    </row>
    <row r="913" spans="2:20">
      <c r="B913" s="720" t="s">
        <v>1116</v>
      </c>
      <c r="C913" s="720" t="s">
        <v>1116</v>
      </c>
      <c r="D913" s="721">
        <v>-189</v>
      </c>
      <c r="E913" s="721">
        <v>-184</v>
      </c>
      <c r="F913" s="721">
        <v>95</v>
      </c>
      <c r="G913" s="721">
        <v>0</v>
      </c>
      <c r="H913" s="720" t="s">
        <v>4163</v>
      </c>
      <c r="I913" s="720" t="s">
        <v>3102</v>
      </c>
      <c r="J913" s="720" t="s">
        <v>4164</v>
      </c>
      <c r="K913" s="720" t="s">
        <v>4173</v>
      </c>
      <c r="L913" s="649" t="s">
        <v>1055</v>
      </c>
      <c r="M913" s="722">
        <v>43596</v>
      </c>
      <c r="N913" s="649"/>
      <c r="O913" s="721">
        <v>1</v>
      </c>
      <c r="P913" s="720" t="s">
        <v>1158</v>
      </c>
      <c r="Q913" s="720" t="s">
        <v>1057</v>
      </c>
      <c r="R913" s="720" t="s">
        <v>1058</v>
      </c>
      <c r="S913" s="649" t="s">
        <v>1060</v>
      </c>
      <c r="T913" s="720" t="s">
        <v>3029</v>
      </c>
    </row>
    <row r="914" spans="2:20">
      <c r="B914" s="720" t="s">
        <v>1116</v>
      </c>
      <c r="C914" s="720" t="s">
        <v>1116</v>
      </c>
      <c r="D914" s="721">
        <v>-84</v>
      </c>
      <c r="E914" s="721">
        <v>-79</v>
      </c>
      <c r="F914" s="721">
        <v>0</v>
      </c>
      <c r="G914" s="721">
        <v>0</v>
      </c>
      <c r="H914" s="720" t="s">
        <v>4163</v>
      </c>
      <c r="I914" s="720" t="s">
        <v>3102</v>
      </c>
      <c r="J914" s="720" t="s">
        <v>4164</v>
      </c>
      <c r="K914" s="720" t="s">
        <v>4173</v>
      </c>
      <c r="L914" s="649" t="s">
        <v>1055</v>
      </c>
      <c r="M914" s="722">
        <v>43596</v>
      </c>
      <c r="N914" s="649"/>
      <c r="O914" s="721">
        <v>1</v>
      </c>
      <c r="P914" s="720" t="s">
        <v>1159</v>
      </c>
      <c r="Q914" s="720" t="s">
        <v>1057</v>
      </c>
      <c r="R914" s="720" t="s">
        <v>1058</v>
      </c>
      <c r="S914" s="649" t="s">
        <v>1059</v>
      </c>
      <c r="T914" s="649" t="s">
        <v>2444</v>
      </c>
    </row>
    <row r="915" spans="2:20">
      <c r="B915" s="720" t="s">
        <v>1116</v>
      </c>
      <c r="C915" s="720" t="s">
        <v>1116</v>
      </c>
      <c r="D915" s="721">
        <v>-94</v>
      </c>
      <c r="E915" s="721">
        <v>-89</v>
      </c>
      <c r="F915" s="721">
        <v>0</v>
      </c>
      <c r="G915" s="721">
        <v>0</v>
      </c>
      <c r="H915" s="720" t="s">
        <v>4163</v>
      </c>
      <c r="I915" s="720" t="s">
        <v>3102</v>
      </c>
      <c r="J915" s="720" t="s">
        <v>4164</v>
      </c>
      <c r="K915" s="720" t="s">
        <v>4173</v>
      </c>
      <c r="L915" s="649" t="s">
        <v>1055</v>
      </c>
      <c r="M915" s="722">
        <v>43596</v>
      </c>
      <c r="N915" s="649"/>
      <c r="O915" s="721">
        <v>1</v>
      </c>
      <c r="P915" s="720" t="s">
        <v>1158</v>
      </c>
      <c r="Q915" s="720" t="s">
        <v>1057</v>
      </c>
      <c r="R915" s="720" t="s">
        <v>1058</v>
      </c>
      <c r="S915" s="649" t="s">
        <v>1059</v>
      </c>
      <c r="T915" s="720" t="s">
        <v>3030</v>
      </c>
    </row>
    <row r="916" spans="2:20">
      <c r="B916" s="720" t="s">
        <v>1116</v>
      </c>
      <c r="C916" s="720" t="s">
        <v>1116</v>
      </c>
      <c r="D916" s="721">
        <v>-72</v>
      </c>
      <c r="E916" s="721">
        <v>-67</v>
      </c>
      <c r="F916" s="721">
        <v>0</v>
      </c>
      <c r="G916" s="721">
        <v>0</v>
      </c>
      <c r="H916" s="720" t="s">
        <v>4163</v>
      </c>
      <c r="I916" s="720" t="s">
        <v>3102</v>
      </c>
      <c r="J916" s="720" t="s">
        <v>4164</v>
      </c>
      <c r="K916" s="720" t="s">
        <v>4173</v>
      </c>
      <c r="L916" s="649" t="s">
        <v>1055</v>
      </c>
      <c r="M916" s="722">
        <v>43596</v>
      </c>
      <c r="N916" s="649"/>
      <c r="O916" s="721">
        <v>1</v>
      </c>
      <c r="P916" s="720" t="s">
        <v>2647</v>
      </c>
      <c r="Q916" s="720" t="s">
        <v>1057</v>
      </c>
      <c r="R916" s="720" t="s">
        <v>1058</v>
      </c>
      <c r="S916" s="649" t="s">
        <v>1059</v>
      </c>
      <c r="T916" s="720" t="s">
        <v>3027</v>
      </c>
    </row>
    <row r="917" spans="2:20">
      <c r="B917" s="720" t="s">
        <v>1116</v>
      </c>
      <c r="C917" s="720" t="s">
        <v>1116</v>
      </c>
      <c r="D917" s="721">
        <v>-167</v>
      </c>
      <c r="E917" s="721">
        <v>-162</v>
      </c>
      <c r="F917" s="721">
        <v>95</v>
      </c>
      <c r="G917" s="721">
        <v>0</v>
      </c>
      <c r="H917" s="720" t="s">
        <v>4163</v>
      </c>
      <c r="I917" s="720" t="s">
        <v>3102</v>
      </c>
      <c r="J917" s="720" t="s">
        <v>4164</v>
      </c>
      <c r="K917" s="720" t="s">
        <v>4173</v>
      </c>
      <c r="L917" s="649" t="s">
        <v>1055</v>
      </c>
      <c r="M917" s="722">
        <v>43596</v>
      </c>
      <c r="N917" s="649"/>
      <c r="O917" s="721">
        <v>1</v>
      </c>
      <c r="P917" s="720" t="s">
        <v>2647</v>
      </c>
      <c r="Q917" s="720" t="s">
        <v>1057</v>
      </c>
      <c r="R917" s="720" t="s">
        <v>1058</v>
      </c>
      <c r="S917" s="649" t="s">
        <v>1060</v>
      </c>
      <c r="T917" s="720" t="s">
        <v>2445</v>
      </c>
    </row>
    <row r="918" spans="2:20">
      <c r="B918" s="720" t="s">
        <v>1116</v>
      </c>
      <c r="C918" s="720" t="s">
        <v>1116</v>
      </c>
      <c r="D918" s="721">
        <v>-69</v>
      </c>
      <c r="E918" s="721">
        <v>-64</v>
      </c>
      <c r="F918" s="721">
        <v>0</v>
      </c>
      <c r="G918" s="721">
        <v>0</v>
      </c>
      <c r="H918" s="720" t="s">
        <v>4163</v>
      </c>
      <c r="I918" s="720" t="s">
        <v>3102</v>
      </c>
      <c r="J918" s="720" t="s">
        <v>4164</v>
      </c>
      <c r="K918" s="720" t="s">
        <v>4173</v>
      </c>
      <c r="L918" s="649" t="s">
        <v>1055</v>
      </c>
      <c r="M918" s="722">
        <v>43596</v>
      </c>
      <c r="N918" s="649"/>
      <c r="O918" s="721">
        <v>1</v>
      </c>
      <c r="P918" s="720" t="s">
        <v>2646</v>
      </c>
      <c r="Q918" s="720" t="s">
        <v>1057</v>
      </c>
      <c r="R918" s="649" t="s">
        <v>1058</v>
      </c>
      <c r="S918" s="649" t="s">
        <v>1059</v>
      </c>
      <c r="T918" s="720" t="s">
        <v>2441</v>
      </c>
    </row>
    <row r="919" spans="2:20">
      <c r="B919" s="720" t="s">
        <v>1116</v>
      </c>
      <c r="C919" s="720" t="s">
        <v>1116</v>
      </c>
      <c r="D919" s="721">
        <v>-164</v>
      </c>
      <c r="E919" s="721">
        <v>-159</v>
      </c>
      <c r="F919" s="721">
        <v>95</v>
      </c>
      <c r="G919" s="721">
        <v>0</v>
      </c>
      <c r="H919" s="720" t="s">
        <v>4163</v>
      </c>
      <c r="I919" s="720" t="s">
        <v>3102</v>
      </c>
      <c r="J919" s="720" t="s">
        <v>4164</v>
      </c>
      <c r="K919" s="720" t="s">
        <v>4173</v>
      </c>
      <c r="L919" s="649" t="s">
        <v>1055</v>
      </c>
      <c r="M919" s="722">
        <v>43596</v>
      </c>
      <c r="N919" s="649"/>
      <c r="O919" s="721">
        <v>1</v>
      </c>
      <c r="P919" s="720" t="s">
        <v>2646</v>
      </c>
      <c r="Q919" s="720" t="s">
        <v>1057</v>
      </c>
      <c r="R919" s="720" t="s">
        <v>1058</v>
      </c>
      <c r="S919" s="649" t="s">
        <v>1060</v>
      </c>
      <c r="T919" s="720" t="s">
        <v>3031</v>
      </c>
    </row>
    <row r="920" spans="2:20">
      <c r="B920" s="720" t="s">
        <v>1116</v>
      </c>
      <c r="C920" s="720" t="s">
        <v>1116</v>
      </c>
      <c r="D920" s="721">
        <v>-161</v>
      </c>
      <c r="E920" s="721">
        <v>-156</v>
      </c>
      <c r="F920" s="721">
        <v>95</v>
      </c>
      <c r="G920" s="721">
        <v>0</v>
      </c>
      <c r="H920" s="720" t="s">
        <v>4163</v>
      </c>
      <c r="I920" s="720" t="s">
        <v>3102</v>
      </c>
      <c r="J920" s="720" t="s">
        <v>4164</v>
      </c>
      <c r="K920" s="720" t="s">
        <v>4173</v>
      </c>
      <c r="L920" s="649" t="s">
        <v>1055</v>
      </c>
      <c r="M920" s="722">
        <v>43596</v>
      </c>
      <c r="N920" s="649"/>
      <c r="O920" s="721">
        <v>1</v>
      </c>
      <c r="P920" s="720" t="s">
        <v>2649</v>
      </c>
      <c r="Q920" s="720" t="s">
        <v>1057</v>
      </c>
      <c r="R920" s="720" t="s">
        <v>1058</v>
      </c>
      <c r="S920" s="649" t="s">
        <v>1060</v>
      </c>
      <c r="T920" s="720" t="s">
        <v>2443</v>
      </c>
    </row>
    <row r="921" spans="2:20">
      <c r="B921" s="720" t="s">
        <v>1116</v>
      </c>
      <c r="C921" s="720" t="s">
        <v>1116</v>
      </c>
      <c r="D921" s="721">
        <v>-158</v>
      </c>
      <c r="E921" s="721">
        <v>-153</v>
      </c>
      <c r="F921" s="721">
        <v>95</v>
      </c>
      <c r="G921" s="721">
        <v>0</v>
      </c>
      <c r="H921" s="720" t="s">
        <v>4163</v>
      </c>
      <c r="I921" s="720" t="s">
        <v>3102</v>
      </c>
      <c r="J921" s="720" t="s">
        <v>4164</v>
      </c>
      <c r="K921" s="720" t="s">
        <v>4173</v>
      </c>
      <c r="L921" s="649" t="s">
        <v>1055</v>
      </c>
      <c r="M921" s="722">
        <v>43596</v>
      </c>
      <c r="N921" s="649"/>
      <c r="O921" s="721">
        <v>1</v>
      </c>
      <c r="P921" s="720" t="s">
        <v>2648</v>
      </c>
      <c r="Q921" s="720" t="s">
        <v>1057</v>
      </c>
      <c r="R921" s="720" t="s">
        <v>1058</v>
      </c>
      <c r="S921" s="649" t="s">
        <v>1060</v>
      </c>
      <c r="T921" s="720" t="s">
        <v>2443</v>
      </c>
    </row>
    <row r="922" spans="2:20">
      <c r="B922" s="720" t="s">
        <v>1116</v>
      </c>
      <c r="C922" s="720" t="s">
        <v>1116</v>
      </c>
      <c r="D922" s="721">
        <v>-66</v>
      </c>
      <c r="E922" s="721">
        <v>-61</v>
      </c>
      <c r="F922" s="721">
        <v>0</v>
      </c>
      <c r="G922" s="721">
        <v>0</v>
      </c>
      <c r="H922" s="720" t="s">
        <v>4163</v>
      </c>
      <c r="I922" s="720" t="s">
        <v>3102</v>
      </c>
      <c r="J922" s="720" t="s">
        <v>4164</v>
      </c>
      <c r="K922" s="720" t="s">
        <v>4173</v>
      </c>
      <c r="L922" s="649" t="s">
        <v>1055</v>
      </c>
      <c r="M922" s="722">
        <v>43596</v>
      </c>
      <c r="N922" s="649"/>
      <c r="O922" s="721">
        <v>1</v>
      </c>
      <c r="P922" s="720" t="s">
        <v>2649</v>
      </c>
      <c r="Q922" s="720" t="s">
        <v>1057</v>
      </c>
      <c r="R922" s="720" t="s">
        <v>1058</v>
      </c>
      <c r="S922" s="649" t="s">
        <v>1059</v>
      </c>
      <c r="T922" s="720" t="s">
        <v>2441</v>
      </c>
    </row>
    <row r="923" spans="2:20">
      <c r="B923" s="720" t="s">
        <v>1116</v>
      </c>
      <c r="C923" s="720" t="s">
        <v>1116</v>
      </c>
      <c r="D923" s="721">
        <v>-63</v>
      </c>
      <c r="E923" s="721">
        <v>-58</v>
      </c>
      <c r="F923" s="721">
        <v>0</v>
      </c>
      <c r="G923" s="721">
        <v>0</v>
      </c>
      <c r="H923" s="720" t="s">
        <v>4163</v>
      </c>
      <c r="I923" s="720" t="s">
        <v>3102</v>
      </c>
      <c r="J923" s="720" t="s">
        <v>4164</v>
      </c>
      <c r="K923" s="720" t="s">
        <v>4173</v>
      </c>
      <c r="L923" s="649" t="s">
        <v>1055</v>
      </c>
      <c r="M923" s="722">
        <v>43596</v>
      </c>
      <c r="N923" s="649"/>
      <c r="O923" s="721">
        <v>1</v>
      </c>
      <c r="P923" s="720" t="s">
        <v>2648</v>
      </c>
      <c r="Q923" s="720" t="s">
        <v>1057</v>
      </c>
      <c r="R923" s="720" t="s">
        <v>1058</v>
      </c>
      <c r="S923" s="649" t="s">
        <v>1059</v>
      </c>
      <c r="T923" s="720" t="s">
        <v>3027</v>
      </c>
    </row>
    <row r="924" spans="2:20">
      <c r="B924" s="720" t="s">
        <v>1655</v>
      </c>
      <c r="C924" s="720" t="s">
        <v>1111</v>
      </c>
      <c r="D924" s="721">
        <v>-44</v>
      </c>
      <c r="E924" s="721">
        <v>-39</v>
      </c>
      <c r="F924" s="721">
        <v>0</v>
      </c>
      <c r="G924" s="721">
        <v>0</v>
      </c>
      <c r="H924" s="720" t="s">
        <v>1097</v>
      </c>
      <c r="I924" s="720" t="s">
        <v>1098</v>
      </c>
      <c r="J924" s="720" t="s">
        <v>2368</v>
      </c>
      <c r="K924" s="720" t="s">
        <v>1114</v>
      </c>
      <c r="L924" s="649" t="s">
        <v>1055</v>
      </c>
      <c r="M924" s="722">
        <v>43586</v>
      </c>
      <c r="N924" s="649"/>
      <c r="O924" s="721">
        <v>1</v>
      </c>
      <c r="P924" s="720" t="s">
        <v>1056</v>
      </c>
      <c r="Q924" s="720" t="s">
        <v>1057</v>
      </c>
      <c r="R924" s="720" t="s">
        <v>1058</v>
      </c>
      <c r="S924" s="649" t="s">
        <v>1059</v>
      </c>
      <c r="T924" s="720"/>
    </row>
    <row r="925" spans="2:20">
      <c r="B925" s="720" t="s">
        <v>1656</v>
      </c>
      <c r="C925" s="720" t="s">
        <v>733</v>
      </c>
      <c r="D925" s="721">
        <v>-128</v>
      </c>
      <c r="E925" s="721">
        <v>-123</v>
      </c>
      <c r="F925" s="721">
        <v>0</v>
      </c>
      <c r="G925" s="721">
        <v>0</v>
      </c>
      <c r="H925" s="720" t="s">
        <v>1152</v>
      </c>
      <c r="I925" s="720" t="s">
        <v>1072</v>
      </c>
      <c r="J925" s="720" t="s">
        <v>3654</v>
      </c>
      <c r="K925" s="720" t="s">
        <v>1120</v>
      </c>
      <c r="L925" s="649" t="s">
        <v>1055</v>
      </c>
      <c r="M925" s="722">
        <v>43570</v>
      </c>
      <c r="N925" s="649"/>
      <c r="O925" s="721">
        <v>1</v>
      </c>
      <c r="P925" s="720" t="s">
        <v>1056</v>
      </c>
      <c r="Q925" s="720" t="s">
        <v>1057</v>
      </c>
      <c r="R925" s="720" t="s">
        <v>1058</v>
      </c>
      <c r="S925" s="649" t="s">
        <v>1059</v>
      </c>
      <c r="T925" s="720"/>
    </row>
    <row r="926" spans="2:20">
      <c r="B926" s="720" t="s">
        <v>1657</v>
      </c>
      <c r="C926" s="720" t="s">
        <v>1222</v>
      </c>
      <c r="D926" s="721">
        <v>-80</v>
      </c>
      <c r="E926" s="721">
        <v>-75</v>
      </c>
      <c r="F926" s="721">
        <v>0</v>
      </c>
      <c r="G926" s="721">
        <v>0</v>
      </c>
      <c r="H926" s="720" t="s">
        <v>1149</v>
      </c>
      <c r="I926" s="720" t="s">
        <v>1112</v>
      </c>
      <c r="J926" s="720" t="s">
        <v>1374</v>
      </c>
      <c r="K926" s="720" t="s">
        <v>1176</v>
      </c>
      <c r="L926" s="649" t="s">
        <v>1055</v>
      </c>
      <c r="M926" s="722">
        <v>43586</v>
      </c>
      <c r="N926" s="649"/>
      <c r="O926" s="721">
        <v>1</v>
      </c>
      <c r="P926" s="720" t="s">
        <v>1056</v>
      </c>
      <c r="Q926" s="720" t="s">
        <v>1057</v>
      </c>
      <c r="R926" s="720" t="s">
        <v>1058</v>
      </c>
      <c r="S926" s="649" t="s">
        <v>1059</v>
      </c>
      <c r="T926" s="720"/>
    </row>
    <row r="927" spans="2:20">
      <c r="B927" s="720" t="s">
        <v>1657</v>
      </c>
      <c r="C927" s="720" t="s">
        <v>1222</v>
      </c>
      <c r="D927" s="721">
        <v>-120</v>
      </c>
      <c r="E927" s="721">
        <v>-115</v>
      </c>
      <c r="F927" s="721">
        <v>40</v>
      </c>
      <c r="G927" s="721">
        <v>0</v>
      </c>
      <c r="H927" s="720" t="s">
        <v>1149</v>
      </c>
      <c r="I927" s="720" t="s">
        <v>1112</v>
      </c>
      <c r="J927" s="720" t="s">
        <v>1374</v>
      </c>
      <c r="K927" s="720" t="s">
        <v>1176</v>
      </c>
      <c r="L927" s="649" t="s">
        <v>1055</v>
      </c>
      <c r="M927" s="722">
        <v>43586</v>
      </c>
      <c r="N927" s="649"/>
      <c r="O927" s="721">
        <v>1</v>
      </c>
      <c r="P927" s="720" t="s">
        <v>1056</v>
      </c>
      <c r="Q927" s="720" t="s">
        <v>1057</v>
      </c>
      <c r="R927" s="720" t="s">
        <v>1058</v>
      </c>
      <c r="S927" s="649" t="s">
        <v>1060</v>
      </c>
      <c r="T927" s="720"/>
    </row>
    <row r="928" spans="2:20">
      <c r="B928" s="720" t="s">
        <v>1658</v>
      </c>
      <c r="C928" s="720" t="s">
        <v>1240</v>
      </c>
      <c r="D928" s="721">
        <v>200</v>
      </c>
      <c r="E928" s="721">
        <v>205</v>
      </c>
      <c r="F928" s="721">
        <v>0</v>
      </c>
      <c r="G928" s="721">
        <v>0</v>
      </c>
      <c r="H928" s="720" t="s">
        <v>3791</v>
      </c>
      <c r="I928" s="720" t="s">
        <v>3792</v>
      </c>
      <c r="J928" s="720" t="s">
        <v>4168</v>
      </c>
      <c r="K928" s="720" t="s">
        <v>1081</v>
      </c>
      <c r="L928" s="649" t="s">
        <v>1055</v>
      </c>
      <c r="M928" s="722">
        <v>43593</v>
      </c>
      <c r="N928" s="649"/>
      <c r="O928" s="721">
        <v>1</v>
      </c>
      <c r="P928" s="720" t="s">
        <v>1056</v>
      </c>
      <c r="Q928" s="720" t="s">
        <v>1066</v>
      </c>
      <c r="R928" s="720"/>
      <c r="S928" s="649" t="s">
        <v>1059</v>
      </c>
      <c r="T928" s="720"/>
    </row>
    <row r="929" spans="2:20">
      <c r="B929" s="720" t="s">
        <v>1659</v>
      </c>
      <c r="C929" s="720" t="s">
        <v>1093</v>
      </c>
      <c r="D929" s="721">
        <v>60</v>
      </c>
      <c r="E929" s="721">
        <v>65</v>
      </c>
      <c r="F929" s="721">
        <v>0</v>
      </c>
      <c r="G929" s="721">
        <v>0</v>
      </c>
      <c r="H929" s="720" t="s">
        <v>1094</v>
      </c>
      <c r="I929" s="720" t="s">
        <v>3625</v>
      </c>
      <c r="J929" s="720" t="s">
        <v>2782</v>
      </c>
      <c r="K929" s="720" t="s">
        <v>1387</v>
      </c>
      <c r="L929" s="649" t="s">
        <v>1055</v>
      </c>
      <c r="M929" s="722">
        <v>43435</v>
      </c>
      <c r="N929" s="649"/>
      <c r="O929" s="721">
        <v>2</v>
      </c>
      <c r="P929" s="720" t="s">
        <v>1056</v>
      </c>
      <c r="Q929" s="720" t="s">
        <v>1057</v>
      </c>
      <c r="R929" s="649" t="s">
        <v>1058</v>
      </c>
      <c r="S929" s="649" t="s">
        <v>1059</v>
      </c>
      <c r="T929" s="649" t="s">
        <v>2502</v>
      </c>
    </row>
    <row r="930" spans="2:20">
      <c r="B930" s="720" t="s">
        <v>1660</v>
      </c>
      <c r="C930" s="720" t="s">
        <v>1093</v>
      </c>
      <c r="D930" s="721">
        <v>30</v>
      </c>
      <c r="E930" s="721">
        <v>35</v>
      </c>
      <c r="F930" s="721">
        <v>0</v>
      </c>
      <c r="G930" s="721">
        <v>0</v>
      </c>
      <c r="H930" s="720" t="s">
        <v>1094</v>
      </c>
      <c r="I930" s="720" t="s">
        <v>3625</v>
      </c>
      <c r="J930" s="720" t="s">
        <v>2782</v>
      </c>
      <c r="K930" s="720" t="s">
        <v>1387</v>
      </c>
      <c r="L930" s="649" t="s">
        <v>1055</v>
      </c>
      <c r="M930" s="722">
        <v>43435</v>
      </c>
      <c r="N930" s="649"/>
      <c r="O930" s="721">
        <v>1</v>
      </c>
      <c r="P930" s="720" t="s">
        <v>1056</v>
      </c>
      <c r="Q930" s="720" t="s">
        <v>1057</v>
      </c>
      <c r="R930" s="720" t="s">
        <v>1058</v>
      </c>
      <c r="S930" s="649" t="s">
        <v>1059</v>
      </c>
      <c r="T930" s="720" t="s">
        <v>2430</v>
      </c>
    </row>
    <row r="931" spans="2:20">
      <c r="B931" s="720" t="s">
        <v>1661</v>
      </c>
      <c r="C931" s="720" t="s">
        <v>733</v>
      </c>
      <c r="D931" s="721">
        <v>-118</v>
      </c>
      <c r="E931" s="721">
        <v>-113</v>
      </c>
      <c r="F931" s="721">
        <v>0</v>
      </c>
      <c r="G931" s="721">
        <v>0</v>
      </c>
      <c r="H931" s="720" t="s">
        <v>1152</v>
      </c>
      <c r="I931" s="720" t="s">
        <v>1072</v>
      </c>
      <c r="J931" s="720" t="s">
        <v>3654</v>
      </c>
      <c r="K931" s="720" t="s">
        <v>1120</v>
      </c>
      <c r="L931" s="649" t="s">
        <v>1055</v>
      </c>
      <c r="M931" s="722">
        <v>43570</v>
      </c>
      <c r="N931" s="649"/>
      <c r="O931" s="721">
        <v>1</v>
      </c>
      <c r="P931" s="720" t="s">
        <v>1056</v>
      </c>
      <c r="Q931" s="720" t="s">
        <v>1057</v>
      </c>
      <c r="R931" s="720" t="s">
        <v>1058</v>
      </c>
      <c r="S931" s="649" t="s">
        <v>1059</v>
      </c>
      <c r="T931" s="720"/>
    </row>
    <row r="932" spans="2:20">
      <c r="B932" s="720" t="s">
        <v>1662</v>
      </c>
      <c r="C932" s="720" t="s">
        <v>743</v>
      </c>
      <c r="D932" s="721">
        <v>73</v>
      </c>
      <c r="E932" s="721">
        <v>78</v>
      </c>
      <c r="F932" s="721">
        <v>20</v>
      </c>
      <c r="G932" s="721">
        <v>45</v>
      </c>
      <c r="H932" s="720" t="s">
        <v>1071</v>
      </c>
      <c r="I932" s="720" t="s">
        <v>1119</v>
      </c>
      <c r="J932" s="720" t="s">
        <v>3731</v>
      </c>
      <c r="K932" s="720" t="s">
        <v>1078</v>
      </c>
      <c r="L932" s="649" t="s">
        <v>1055</v>
      </c>
      <c r="M932" s="722">
        <v>43556</v>
      </c>
      <c r="N932" s="649"/>
      <c r="O932" s="721">
        <v>1</v>
      </c>
      <c r="P932" s="720" t="s">
        <v>1056</v>
      </c>
      <c r="Q932" s="720" t="s">
        <v>1057</v>
      </c>
      <c r="R932" s="649" t="s">
        <v>1074</v>
      </c>
      <c r="S932" s="649" t="s">
        <v>1059</v>
      </c>
      <c r="T932" s="720" t="s">
        <v>2424</v>
      </c>
    </row>
    <row r="933" spans="2:20">
      <c r="B933" s="720" t="s">
        <v>1663</v>
      </c>
      <c r="C933" s="720" t="s">
        <v>1106</v>
      </c>
      <c r="D933" s="721">
        <v>-109</v>
      </c>
      <c r="E933" s="721">
        <v>-104</v>
      </c>
      <c r="F933" s="721">
        <v>45</v>
      </c>
      <c r="G933" s="721">
        <v>0</v>
      </c>
      <c r="H933" s="720" t="s">
        <v>1112</v>
      </c>
      <c r="I933" s="720" t="s">
        <v>1107</v>
      </c>
      <c r="J933" s="720" t="s">
        <v>2788</v>
      </c>
      <c r="K933" s="720" t="s">
        <v>1218</v>
      </c>
      <c r="L933" s="649" t="s">
        <v>1055</v>
      </c>
      <c r="M933" s="722">
        <v>43586</v>
      </c>
      <c r="N933" s="649"/>
      <c r="O933" s="721">
        <v>1</v>
      </c>
      <c r="P933" s="720" t="s">
        <v>1056</v>
      </c>
      <c r="Q933" s="720" t="s">
        <v>1057</v>
      </c>
      <c r="R933" s="649" t="s">
        <v>1058</v>
      </c>
      <c r="S933" s="649" t="s">
        <v>1060</v>
      </c>
      <c r="T933" s="649" t="s">
        <v>2450</v>
      </c>
    </row>
    <row r="934" spans="2:20">
      <c r="B934" s="720" t="s">
        <v>1664</v>
      </c>
      <c r="C934" s="720" t="s">
        <v>1124</v>
      </c>
      <c r="D934" s="721">
        <v>-1</v>
      </c>
      <c r="E934" s="721">
        <v>9</v>
      </c>
      <c r="F934" s="721">
        <v>30</v>
      </c>
      <c r="G934" s="721">
        <v>0</v>
      </c>
      <c r="H934" s="720" t="s">
        <v>1090</v>
      </c>
      <c r="I934" s="720" t="s">
        <v>1489</v>
      </c>
      <c r="J934" s="720" t="s">
        <v>3695</v>
      </c>
      <c r="K934" s="720" t="s">
        <v>1178</v>
      </c>
      <c r="L934" s="649" t="s">
        <v>1055</v>
      </c>
      <c r="M934" s="722">
        <v>43570</v>
      </c>
      <c r="N934" s="649"/>
      <c r="O934" s="721">
        <v>1</v>
      </c>
      <c r="P934" s="720" t="s">
        <v>1056</v>
      </c>
      <c r="Q934" s="720" t="s">
        <v>1057</v>
      </c>
      <c r="R934" s="720" t="s">
        <v>1074</v>
      </c>
      <c r="S934" s="649" t="s">
        <v>1059</v>
      </c>
      <c r="T934" s="649" t="s">
        <v>2424</v>
      </c>
    </row>
    <row r="935" spans="2:20">
      <c r="B935" s="720" t="s">
        <v>393</v>
      </c>
      <c r="C935" s="720" t="s">
        <v>390</v>
      </c>
      <c r="D935" s="721">
        <v>58</v>
      </c>
      <c r="E935" s="721">
        <v>63</v>
      </c>
      <c r="F935" s="721">
        <v>0</v>
      </c>
      <c r="G935" s="721">
        <v>0</v>
      </c>
      <c r="H935" s="720" t="s">
        <v>1107</v>
      </c>
      <c r="I935" s="720" t="s">
        <v>1097</v>
      </c>
      <c r="J935" s="720" t="s">
        <v>1254</v>
      </c>
      <c r="K935" s="720" t="s">
        <v>1558</v>
      </c>
      <c r="L935" s="649" t="s">
        <v>1082</v>
      </c>
      <c r="M935" s="722">
        <v>43558</v>
      </c>
      <c r="N935" s="649"/>
      <c r="O935" s="721">
        <v>1</v>
      </c>
      <c r="P935" s="720" t="s">
        <v>1056</v>
      </c>
      <c r="Q935" s="720" t="s">
        <v>1057</v>
      </c>
      <c r="R935" s="720" t="s">
        <v>1058</v>
      </c>
      <c r="S935" s="649" t="s">
        <v>1059</v>
      </c>
      <c r="T935" s="649" t="s">
        <v>2437</v>
      </c>
    </row>
    <row r="936" spans="2:20">
      <c r="B936" s="720" t="s">
        <v>393</v>
      </c>
      <c r="C936" s="720" t="s">
        <v>390</v>
      </c>
      <c r="D936" s="721">
        <v>53</v>
      </c>
      <c r="E936" s="721">
        <v>58</v>
      </c>
      <c r="F936" s="721">
        <v>0</v>
      </c>
      <c r="G936" s="721">
        <v>0</v>
      </c>
      <c r="H936" s="720" t="s">
        <v>1107</v>
      </c>
      <c r="I936" s="720" t="s">
        <v>1097</v>
      </c>
      <c r="J936" s="720" t="s">
        <v>1254</v>
      </c>
      <c r="K936" s="720" t="s">
        <v>1558</v>
      </c>
      <c r="L936" s="649" t="s">
        <v>1083</v>
      </c>
      <c r="M936" s="722">
        <v>43558</v>
      </c>
      <c r="N936" s="649"/>
      <c r="O936" s="721">
        <v>1</v>
      </c>
      <c r="P936" s="720" t="s">
        <v>1056</v>
      </c>
      <c r="Q936" s="720" t="s">
        <v>1057</v>
      </c>
      <c r="R936" s="720" t="s">
        <v>1058</v>
      </c>
      <c r="S936" s="649" t="s">
        <v>1059</v>
      </c>
      <c r="T936" s="649" t="s">
        <v>2437</v>
      </c>
    </row>
    <row r="937" spans="2:20">
      <c r="B937" s="720" t="s">
        <v>731</v>
      </c>
      <c r="C937" s="720" t="s">
        <v>731</v>
      </c>
      <c r="D937" s="721">
        <v>153</v>
      </c>
      <c r="E937" s="721">
        <v>163</v>
      </c>
      <c r="F937" s="721">
        <v>40</v>
      </c>
      <c r="G937" s="721">
        <v>0</v>
      </c>
      <c r="H937" s="720" t="s">
        <v>1149</v>
      </c>
      <c r="I937" s="720" t="s">
        <v>1112</v>
      </c>
      <c r="J937" s="720" t="s">
        <v>3179</v>
      </c>
      <c r="K937" s="720" t="s">
        <v>1087</v>
      </c>
      <c r="L937" s="649" t="s">
        <v>1055</v>
      </c>
      <c r="M937" s="722">
        <v>43570</v>
      </c>
      <c r="N937" s="649"/>
      <c r="O937" s="721">
        <v>1</v>
      </c>
      <c r="P937" s="720" t="s">
        <v>1056</v>
      </c>
      <c r="Q937" s="720" t="s">
        <v>1057</v>
      </c>
      <c r="R937" s="720" t="s">
        <v>1074</v>
      </c>
      <c r="S937" s="649" t="s">
        <v>1059</v>
      </c>
      <c r="T937" s="649" t="s">
        <v>2424</v>
      </c>
    </row>
    <row r="938" spans="2:20">
      <c r="B938" s="720" t="s">
        <v>731</v>
      </c>
      <c r="C938" s="720" t="s">
        <v>732</v>
      </c>
      <c r="D938" s="721">
        <v>160</v>
      </c>
      <c r="E938" s="721">
        <v>170</v>
      </c>
      <c r="F938" s="721">
        <v>40</v>
      </c>
      <c r="G938" s="721">
        <v>0</v>
      </c>
      <c r="H938" s="720" t="s">
        <v>1149</v>
      </c>
      <c r="I938" s="720" t="s">
        <v>1112</v>
      </c>
      <c r="J938" s="720" t="s">
        <v>3093</v>
      </c>
      <c r="K938" s="720" t="s">
        <v>1073</v>
      </c>
      <c r="L938" s="649" t="s">
        <v>1055</v>
      </c>
      <c r="M938" s="722">
        <v>43570</v>
      </c>
      <c r="N938" s="649"/>
      <c r="O938" s="721">
        <v>1</v>
      </c>
      <c r="P938" s="720" t="s">
        <v>1056</v>
      </c>
      <c r="Q938" s="720" t="s">
        <v>1057</v>
      </c>
      <c r="R938" s="720" t="s">
        <v>1074</v>
      </c>
      <c r="S938" s="649" t="s">
        <v>1059</v>
      </c>
      <c r="T938" s="649" t="s">
        <v>2424</v>
      </c>
    </row>
    <row r="939" spans="2:20">
      <c r="B939" s="720" t="s">
        <v>1665</v>
      </c>
      <c r="C939" s="720" t="s">
        <v>732</v>
      </c>
      <c r="D939" s="721">
        <v>130</v>
      </c>
      <c r="E939" s="721">
        <v>140</v>
      </c>
      <c r="F939" s="721">
        <v>40</v>
      </c>
      <c r="G939" s="721">
        <v>0</v>
      </c>
      <c r="H939" s="720" t="s">
        <v>1149</v>
      </c>
      <c r="I939" s="720" t="s">
        <v>1112</v>
      </c>
      <c r="J939" s="720" t="s">
        <v>3093</v>
      </c>
      <c r="K939" s="720" t="s">
        <v>1073</v>
      </c>
      <c r="L939" s="649" t="s">
        <v>1055</v>
      </c>
      <c r="M939" s="722">
        <v>43570</v>
      </c>
      <c r="N939" s="649"/>
      <c r="O939" s="721">
        <v>1</v>
      </c>
      <c r="P939" s="720" t="s">
        <v>1056</v>
      </c>
      <c r="Q939" s="720" t="s">
        <v>1057</v>
      </c>
      <c r="R939" s="649" t="s">
        <v>1074</v>
      </c>
      <c r="S939" s="649" t="s">
        <v>1059</v>
      </c>
      <c r="T939" s="720" t="s">
        <v>2424</v>
      </c>
    </row>
    <row r="940" spans="2:20">
      <c r="B940" s="720" t="s">
        <v>1666</v>
      </c>
      <c r="C940" s="720" t="s">
        <v>1076</v>
      </c>
      <c r="D940" s="721">
        <v>186</v>
      </c>
      <c r="E940" s="721">
        <v>196</v>
      </c>
      <c r="F940" s="721">
        <v>40</v>
      </c>
      <c r="G940" s="721">
        <v>0</v>
      </c>
      <c r="H940" s="720" t="s">
        <v>1071</v>
      </c>
      <c r="I940" s="720" t="s">
        <v>1072</v>
      </c>
      <c r="J940" s="720" t="s">
        <v>2992</v>
      </c>
      <c r="K940" s="720" t="s">
        <v>2993</v>
      </c>
      <c r="L940" s="649" t="s">
        <v>1055</v>
      </c>
      <c r="M940" s="722">
        <v>43570</v>
      </c>
      <c r="N940" s="649"/>
      <c r="O940" s="721">
        <v>1</v>
      </c>
      <c r="P940" s="720" t="s">
        <v>1056</v>
      </c>
      <c r="Q940" s="720" t="s">
        <v>1057</v>
      </c>
      <c r="R940" s="649" t="s">
        <v>1074</v>
      </c>
      <c r="S940" s="649" t="s">
        <v>1059</v>
      </c>
      <c r="T940" s="720" t="s">
        <v>2424</v>
      </c>
    </row>
    <row r="941" spans="2:20">
      <c r="B941" s="720" t="s">
        <v>1666</v>
      </c>
      <c r="C941" s="720" t="s">
        <v>732</v>
      </c>
      <c r="D941" s="721">
        <v>177</v>
      </c>
      <c r="E941" s="721">
        <v>187</v>
      </c>
      <c r="F941" s="721">
        <v>40</v>
      </c>
      <c r="G941" s="721">
        <v>0</v>
      </c>
      <c r="H941" s="720" t="s">
        <v>1149</v>
      </c>
      <c r="I941" s="720" t="s">
        <v>1112</v>
      </c>
      <c r="J941" s="720" t="s">
        <v>3093</v>
      </c>
      <c r="K941" s="649" t="s">
        <v>1078</v>
      </c>
      <c r="L941" s="649" t="s">
        <v>1055</v>
      </c>
      <c r="M941" s="722">
        <v>43570</v>
      </c>
      <c r="N941" s="649"/>
      <c r="O941" s="721">
        <v>1</v>
      </c>
      <c r="P941" s="720" t="s">
        <v>1056</v>
      </c>
      <c r="Q941" s="720" t="s">
        <v>1057</v>
      </c>
      <c r="R941" s="720" t="s">
        <v>1074</v>
      </c>
      <c r="S941" s="649" t="s">
        <v>1059</v>
      </c>
      <c r="T941" s="649" t="s">
        <v>2424</v>
      </c>
    </row>
    <row r="942" spans="2:20">
      <c r="B942" s="720" t="s">
        <v>1666</v>
      </c>
      <c r="C942" s="720" t="s">
        <v>731</v>
      </c>
      <c r="D942" s="721">
        <v>187</v>
      </c>
      <c r="E942" s="721">
        <v>197</v>
      </c>
      <c r="F942" s="721">
        <v>40</v>
      </c>
      <c r="G942" s="721">
        <v>0</v>
      </c>
      <c r="H942" s="720" t="s">
        <v>1149</v>
      </c>
      <c r="I942" s="720" t="s">
        <v>1112</v>
      </c>
      <c r="J942" s="720" t="s">
        <v>3179</v>
      </c>
      <c r="K942" s="720" t="s">
        <v>1075</v>
      </c>
      <c r="L942" s="649" t="s">
        <v>1055</v>
      </c>
      <c r="M942" s="722">
        <v>43570</v>
      </c>
      <c r="N942" s="649"/>
      <c r="O942" s="721">
        <v>1</v>
      </c>
      <c r="P942" s="720" t="s">
        <v>1056</v>
      </c>
      <c r="Q942" s="720" t="s">
        <v>1057</v>
      </c>
      <c r="R942" s="720" t="s">
        <v>1074</v>
      </c>
      <c r="S942" s="649" t="s">
        <v>1059</v>
      </c>
      <c r="T942" s="720" t="s">
        <v>2424</v>
      </c>
    </row>
    <row r="943" spans="2:20">
      <c r="B943" s="720" t="s">
        <v>1667</v>
      </c>
      <c r="C943" s="720" t="s">
        <v>1076</v>
      </c>
      <c r="D943" s="721">
        <v>186</v>
      </c>
      <c r="E943" s="721">
        <v>196</v>
      </c>
      <c r="F943" s="721">
        <v>40</v>
      </c>
      <c r="G943" s="721">
        <v>0</v>
      </c>
      <c r="H943" s="720" t="s">
        <v>1071</v>
      </c>
      <c r="I943" s="720" t="s">
        <v>1072</v>
      </c>
      <c r="J943" s="720" t="s">
        <v>2992</v>
      </c>
      <c r="K943" s="720" t="s">
        <v>2993</v>
      </c>
      <c r="L943" s="649" t="s">
        <v>1055</v>
      </c>
      <c r="M943" s="722">
        <v>43570</v>
      </c>
      <c r="N943" s="649"/>
      <c r="O943" s="721">
        <v>1</v>
      </c>
      <c r="P943" s="720" t="s">
        <v>1056</v>
      </c>
      <c r="Q943" s="720" t="s">
        <v>1057</v>
      </c>
      <c r="R943" s="720" t="s">
        <v>1074</v>
      </c>
      <c r="S943" s="649" t="s">
        <v>1059</v>
      </c>
      <c r="T943" s="720" t="s">
        <v>2424</v>
      </c>
    </row>
    <row r="944" spans="2:20">
      <c r="B944" s="720" t="s">
        <v>1667</v>
      </c>
      <c r="C944" s="720" t="s">
        <v>731</v>
      </c>
      <c r="D944" s="721">
        <v>192</v>
      </c>
      <c r="E944" s="721">
        <v>202</v>
      </c>
      <c r="F944" s="721">
        <v>40</v>
      </c>
      <c r="G944" s="721">
        <v>0</v>
      </c>
      <c r="H944" s="720" t="s">
        <v>1149</v>
      </c>
      <c r="I944" s="720" t="s">
        <v>1112</v>
      </c>
      <c r="J944" s="720" t="s">
        <v>3179</v>
      </c>
      <c r="K944" s="720" t="s">
        <v>1075</v>
      </c>
      <c r="L944" s="649" t="s">
        <v>1055</v>
      </c>
      <c r="M944" s="722">
        <v>43570</v>
      </c>
      <c r="N944" s="649"/>
      <c r="O944" s="721">
        <v>1</v>
      </c>
      <c r="P944" s="720" t="s">
        <v>1056</v>
      </c>
      <c r="Q944" s="720" t="s">
        <v>1057</v>
      </c>
      <c r="R944" s="720" t="s">
        <v>1074</v>
      </c>
      <c r="S944" s="649" t="s">
        <v>1059</v>
      </c>
      <c r="T944" s="649" t="s">
        <v>2424</v>
      </c>
    </row>
    <row r="945" spans="2:20">
      <c r="B945" s="720" t="s">
        <v>1667</v>
      </c>
      <c r="C945" s="720" t="s">
        <v>732</v>
      </c>
      <c r="D945" s="721">
        <v>157</v>
      </c>
      <c r="E945" s="721">
        <v>167</v>
      </c>
      <c r="F945" s="721">
        <v>40</v>
      </c>
      <c r="G945" s="721">
        <v>0</v>
      </c>
      <c r="H945" s="720" t="s">
        <v>1149</v>
      </c>
      <c r="I945" s="720" t="s">
        <v>1112</v>
      </c>
      <c r="J945" s="720" t="s">
        <v>3093</v>
      </c>
      <c r="K945" s="720" t="s">
        <v>1073</v>
      </c>
      <c r="L945" s="649" t="s">
        <v>1055</v>
      </c>
      <c r="M945" s="722">
        <v>43570</v>
      </c>
      <c r="N945" s="649"/>
      <c r="O945" s="721">
        <v>1</v>
      </c>
      <c r="P945" s="720" t="s">
        <v>1056</v>
      </c>
      <c r="Q945" s="720" t="s">
        <v>1057</v>
      </c>
      <c r="R945" s="720" t="s">
        <v>1074</v>
      </c>
      <c r="S945" s="649" t="s">
        <v>1059</v>
      </c>
      <c r="T945" s="720" t="s">
        <v>2424</v>
      </c>
    </row>
    <row r="946" spans="2:20">
      <c r="B946" s="720" t="s">
        <v>1668</v>
      </c>
      <c r="C946" s="720" t="s">
        <v>668</v>
      </c>
      <c r="D946" s="721">
        <v>130</v>
      </c>
      <c r="E946" s="721">
        <v>250</v>
      </c>
      <c r="F946" s="721">
        <v>0</v>
      </c>
      <c r="G946" s="721">
        <v>0</v>
      </c>
      <c r="H946" s="720" t="s">
        <v>2802</v>
      </c>
      <c r="I946" s="720" t="s">
        <v>3626</v>
      </c>
      <c r="J946" s="720" t="s">
        <v>3018</v>
      </c>
      <c r="K946" s="720" t="s">
        <v>1081</v>
      </c>
      <c r="L946" s="649" t="s">
        <v>1055</v>
      </c>
      <c r="M946" s="722">
        <v>43394</v>
      </c>
      <c r="N946" s="649"/>
      <c r="O946" s="721">
        <v>2</v>
      </c>
      <c r="P946" s="720" t="s">
        <v>1056</v>
      </c>
      <c r="Q946" s="720" t="s">
        <v>1066</v>
      </c>
      <c r="R946" s="720"/>
      <c r="S946" s="649" t="s">
        <v>1059</v>
      </c>
      <c r="T946" s="720" t="s">
        <v>2473</v>
      </c>
    </row>
    <row r="947" spans="2:20">
      <c r="B947" s="720" t="s">
        <v>1668</v>
      </c>
      <c r="C947" s="720" t="s">
        <v>668</v>
      </c>
      <c r="D947" s="721">
        <v>130</v>
      </c>
      <c r="E947" s="721">
        <v>250</v>
      </c>
      <c r="F947" s="721">
        <v>0</v>
      </c>
      <c r="G947" s="721">
        <v>0</v>
      </c>
      <c r="H947" s="720" t="s">
        <v>2802</v>
      </c>
      <c r="I947" s="720" t="s">
        <v>3705</v>
      </c>
      <c r="J947" s="720" t="s">
        <v>3018</v>
      </c>
      <c r="K947" s="720" t="s">
        <v>1081</v>
      </c>
      <c r="L947" s="649" t="s">
        <v>1055</v>
      </c>
      <c r="M947" s="722">
        <v>43435</v>
      </c>
      <c r="N947" s="649"/>
      <c r="O947" s="721">
        <v>2</v>
      </c>
      <c r="P947" s="720" t="s">
        <v>1056</v>
      </c>
      <c r="Q947" s="720" t="s">
        <v>1066</v>
      </c>
      <c r="R947" s="720"/>
      <c r="S947" s="649" t="s">
        <v>1059</v>
      </c>
      <c r="T947" s="720" t="s">
        <v>2473</v>
      </c>
    </row>
    <row r="948" spans="2:20">
      <c r="B948" s="720" t="s">
        <v>3340</v>
      </c>
      <c r="C948" s="720" t="s">
        <v>737</v>
      </c>
      <c r="D948" s="721">
        <v>30</v>
      </c>
      <c r="E948" s="721">
        <v>35</v>
      </c>
      <c r="F948" s="721">
        <v>0</v>
      </c>
      <c r="G948" s="721">
        <v>0</v>
      </c>
      <c r="H948" s="720" t="s">
        <v>1098</v>
      </c>
      <c r="I948" s="720" t="s">
        <v>1107</v>
      </c>
      <c r="J948" s="720" t="s">
        <v>3933</v>
      </c>
      <c r="K948" s="720" t="s">
        <v>1176</v>
      </c>
      <c r="L948" s="649" t="s">
        <v>1055</v>
      </c>
      <c r="M948" s="722">
        <v>43586</v>
      </c>
      <c r="N948" s="649"/>
      <c r="O948" s="721">
        <v>2</v>
      </c>
      <c r="P948" s="720" t="s">
        <v>1056</v>
      </c>
      <c r="Q948" s="720" t="s">
        <v>1057</v>
      </c>
      <c r="R948" s="720" t="s">
        <v>1058</v>
      </c>
      <c r="S948" s="649" t="s">
        <v>1059</v>
      </c>
      <c r="T948" s="720" t="s">
        <v>2422</v>
      </c>
    </row>
    <row r="949" spans="2:20">
      <c r="B949" s="720" t="s">
        <v>1669</v>
      </c>
      <c r="C949" s="720" t="s">
        <v>737</v>
      </c>
      <c r="D949" s="721">
        <v>48</v>
      </c>
      <c r="E949" s="721">
        <v>53</v>
      </c>
      <c r="F949" s="721">
        <v>0</v>
      </c>
      <c r="G949" s="721">
        <v>0</v>
      </c>
      <c r="H949" s="720" t="s">
        <v>1098</v>
      </c>
      <c r="I949" s="720" t="s">
        <v>1107</v>
      </c>
      <c r="J949" s="720" t="s">
        <v>3933</v>
      </c>
      <c r="K949" s="720" t="s">
        <v>1087</v>
      </c>
      <c r="L949" s="649" t="s">
        <v>1055</v>
      </c>
      <c r="M949" s="722">
        <v>43586</v>
      </c>
      <c r="N949" s="649"/>
      <c r="O949" s="721">
        <v>2</v>
      </c>
      <c r="P949" s="720" t="s">
        <v>1056</v>
      </c>
      <c r="Q949" s="720" t="s">
        <v>1057</v>
      </c>
      <c r="R949" s="720" t="s">
        <v>1058</v>
      </c>
      <c r="S949" s="649" t="s">
        <v>1059</v>
      </c>
      <c r="T949" s="720"/>
    </row>
    <row r="950" spans="2:20">
      <c r="B950" s="720" t="s">
        <v>3341</v>
      </c>
      <c r="C950" s="720" t="s">
        <v>737</v>
      </c>
      <c r="D950" s="721">
        <v>29</v>
      </c>
      <c r="E950" s="721">
        <v>34</v>
      </c>
      <c r="F950" s="721">
        <v>0</v>
      </c>
      <c r="G950" s="721">
        <v>0</v>
      </c>
      <c r="H950" s="720" t="s">
        <v>1098</v>
      </c>
      <c r="I950" s="720" t="s">
        <v>1107</v>
      </c>
      <c r="J950" s="720" t="s">
        <v>3933</v>
      </c>
      <c r="K950" s="720" t="s">
        <v>1176</v>
      </c>
      <c r="L950" s="649" t="s">
        <v>1055</v>
      </c>
      <c r="M950" s="722">
        <v>43586</v>
      </c>
      <c r="N950" s="649"/>
      <c r="O950" s="721">
        <v>2</v>
      </c>
      <c r="P950" s="720" t="s">
        <v>1056</v>
      </c>
      <c r="Q950" s="720" t="s">
        <v>1057</v>
      </c>
      <c r="R950" s="720" t="s">
        <v>1058</v>
      </c>
      <c r="S950" s="649" t="s">
        <v>1059</v>
      </c>
      <c r="T950" s="720" t="s">
        <v>2422</v>
      </c>
    </row>
    <row r="951" spans="2:20">
      <c r="B951" s="720" t="s">
        <v>1670</v>
      </c>
      <c r="C951" s="720" t="s">
        <v>1135</v>
      </c>
      <c r="D951" s="721">
        <v>264</v>
      </c>
      <c r="E951" s="721">
        <v>269</v>
      </c>
      <c r="F951" s="721">
        <v>30</v>
      </c>
      <c r="G951" s="721">
        <v>20</v>
      </c>
      <c r="H951" s="720" t="s">
        <v>1125</v>
      </c>
      <c r="I951" s="720" t="s">
        <v>1064</v>
      </c>
      <c r="J951" s="720" t="s">
        <v>3100</v>
      </c>
      <c r="K951" s="720" t="s">
        <v>1073</v>
      </c>
      <c r="L951" s="649" t="s">
        <v>1055</v>
      </c>
      <c r="M951" s="722">
        <v>43570</v>
      </c>
      <c r="N951" s="649"/>
      <c r="O951" s="721">
        <v>1</v>
      </c>
      <c r="P951" s="720" t="s">
        <v>1056</v>
      </c>
      <c r="Q951" s="720" t="s">
        <v>1057</v>
      </c>
      <c r="R951" s="720" t="s">
        <v>1074</v>
      </c>
      <c r="S951" s="649" t="s">
        <v>1059</v>
      </c>
      <c r="T951" s="720" t="s">
        <v>2424</v>
      </c>
    </row>
    <row r="952" spans="2:20">
      <c r="B952" s="720" t="s">
        <v>1671</v>
      </c>
      <c r="C952" s="720" t="s">
        <v>1103</v>
      </c>
      <c r="D952" s="721">
        <v>-42</v>
      </c>
      <c r="E952" s="721">
        <v>-37</v>
      </c>
      <c r="F952" s="721">
        <v>0</v>
      </c>
      <c r="G952" s="721">
        <v>0</v>
      </c>
      <c r="H952" s="720" t="s">
        <v>1593</v>
      </c>
      <c r="I952" s="720" t="s">
        <v>1119</v>
      </c>
      <c r="J952" s="720" t="s">
        <v>3801</v>
      </c>
      <c r="K952" s="720" t="s">
        <v>1130</v>
      </c>
      <c r="L952" s="649" t="s">
        <v>1055</v>
      </c>
      <c r="M952" s="722">
        <v>43570</v>
      </c>
      <c r="N952" s="649"/>
      <c r="O952" s="721">
        <v>1</v>
      </c>
      <c r="P952" s="720" t="s">
        <v>1056</v>
      </c>
      <c r="Q952" s="720" t="s">
        <v>1057</v>
      </c>
      <c r="R952" s="720" t="s">
        <v>1058</v>
      </c>
      <c r="S952" s="649" t="s">
        <v>1059</v>
      </c>
      <c r="T952" s="720"/>
    </row>
    <row r="953" spans="2:20">
      <c r="B953" s="720" t="s">
        <v>1672</v>
      </c>
      <c r="C953" s="720" t="s">
        <v>1124</v>
      </c>
      <c r="D953" s="721">
        <v>42</v>
      </c>
      <c r="E953" s="721">
        <v>52</v>
      </c>
      <c r="F953" s="721">
        <v>30</v>
      </c>
      <c r="G953" s="721">
        <v>0</v>
      </c>
      <c r="H953" s="720" t="s">
        <v>1090</v>
      </c>
      <c r="I953" s="720" t="s">
        <v>1489</v>
      </c>
      <c r="J953" s="720" t="s">
        <v>3695</v>
      </c>
      <c r="K953" s="649" t="s">
        <v>1172</v>
      </c>
      <c r="L953" s="649" t="s">
        <v>1055</v>
      </c>
      <c r="M953" s="722">
        <v>43570</v>
      </c>
      <c r="N953" s="649"/>
      <c r="O953" s="721">
        <v>1</v>
      </c>
      <c r="P953" s="720" t="s">
        <v>1056</v>
      </c>
      <c r="Q953" s="720" t="s">
        <v>1057</v>
      </c>
      <c r="R953" s="649" t="s">
        <v>1074</v>
      </c>
      <c r="S953" s="649" t="s">
        <v>1059</v>
      </c>
      <c r="T953" s="720" t="s">
        <v>2424</v>
      </c>
    </row>
    <row r="954" spans="2:20">
      <c r="B954" s="720" t="s">
        <v>1673</v>
      </c>
      <c r="C954" s="720" t="s">
        <v>1089</v>
      </c>
      <c r="D954" s="721">
        <v>270</v>
      </c>
      <c r="E954" s="721">
        <v>275</v>
      </c>
      <c r="F954" s="721">
        <v>0</v>
      </c>
      <c r="G954" s="721">
        <v>0</v>
      </c>
      <c r="H954" s="720" t="s">
        <v>1090</v>
      </c>
      <c r="I954" s="720" t="s">
        <v>1489</v>
      </c>
      <c r="J954" s="720" t="s">
        <v>2791</v>
      </c>
      <c r="K954" s="720" t="s">
        <v>1078</v>
      </c>
      <c r="L954" s="649" t="s">
        <v>1055</v>
      </c>
      <c r="M954" s="722">
        <v>43438</v>
      </c>
      <c r="N954" s="649"/>
      <c r="O954" s="721">
        <v>1</v>
      </c>
      <c r="P954" s="720" t="s">
        <v>1056</v>
      </c>
      <c r="Q954" s="720" t="s">
        <v>1066</v>
      </c>
      <c r="R954" s="720"/>
      <c r="S954" s="649" t="s">
        <v>1059</v>
      </c>
      <c r="T954" s="649"/>
    </row>
    <row r="955" spans="2:20">
      <c r="B955" s="720" t="s">
        <v>1674</v>
      </c>
      <c r="C955" s="720" t="s">
        <v>732</v>
      </c>
      <c r="D955" s="721">
        <v>130</v>
      </c>
      <c r="E955" s="721">
        <v>140</v>
      </c>
      <c r="F955" s="721">
        <v>40</v>
      </c>
      <c r="G955" s="721">
        <v>0</v>
      </c>
      <c r="H955" s="720" t="s">
        <v>1149</v>
      </c>
      <c r="I955" s="720" t="s">
        <v>1112</v>
      </c>
      <c r="J955" s="720" t="s">
        <v>3093</v>
      </c>
      <c r="K955" s="720" t="s">
        <v>1073</v>
      </c>
      <c r="L955" s="649" t="s">
        <v>1055</v>
      </c>
      <c r="M955" s="722">
        <v>43570</v>
      </c>
      <c r="N955" s="649"/>
      <c r="O955" s="721">
        <v>1</v>
      </c>
      <c r="P955" s="720" t="s">
        <v>1056</v>
      </c>
      <c r="Q955" s="720" t="s">
        <v>1057</v>
      </c>
      <c r="R955" s="720" t="s">
        <v>1074</v>
      </c>
      <c r="S955" s="649" t="s">
        <v>1059</v>
      </c>
      <c r="T955" s="720" t="s">
        <v>2424</v>
      </c>
    </row>
    <row r="956" spans="2:20">
      <c r="B956" s="720" t="s">
        <v>1675</v>
      </c>
      <c r="C956" s="720" t="s">
        <v>1076</v>
      </c>
      <c r="D956" s="721">
        <v>166</v>
      </c>
      <c r="E956" s="721">
        <v>176</v>
      </c>
      <c r="F956" s="721">
        <v>40</v>
      </c>
      <c r="G956" s="721">
        <v>0</v>
      </c>
      <c r="H956" s="720" t="s">
        <v>1071</v>
      </c>
      <c r="I956" s="720" t="s">
        <v>1072</v>
      </c>
      <c r="J956" s="720" t="s">
        <v>2992</v>
      </c>
      <c r="K956" s="720" t="s">
        <v>2993</v>
      </c>
      <c r="L956" s="649" t="s">
        <v>1055</v>
      </c>
      <c r="M956" s="722">
        <v>43570</v>
      </c>
      <c r="N956" s="649"/>
      <c r="O956" s="721">
        <v>1</v>
      </c>
      <c r="P956" s="720" t="s">
        <v>1056</v>
      </c>
      <c r="Q956" s="720" t="s">
        <v>1057</v>
      </c>
      <c r="R956" s="649" t="s">
        <v>1074</v>
      </c>
      <c r="S956" s="649" t="s">
        <v>1059</v>
      </c>
      <c r="T956" s="720" t="s">
        <v>2424</v>
      </c>
    </row>
    <row r="957" spans="2:20">
      <c r="B957" s="720" t="s">
        <v>1675</v>
      </c>
      <c r="C957" s="720" t="s">
        <v>732</v>
      </c>
      <c r="D957" s="721">
        <v>190</v>
      </c>
      <c r="E957" s="721">
        <v>200</v>
      </c>
      <c r="F957" s="721">
        <v>40</v>
      </c>
      <c r="G957" s="721">
        <v>0</v>
      </c>
      <c r="H957" s="720" t="s">
        <v>1149</v>
      </c>
      <c r="I957" s="720" t="s">
        <v>1112</v>
      </c>
      <c r="J957" s="720" t="s">
        <v>3093</v>
      </c>
      <c r="K957" s="720" t="s">
        <v>1073</v>
      </c>
      <c r="L957" s="649" t="s">
        <v>1055</v>
      </c>
      <c r="M957" s="722">
        <v>43570</v>
      </c>
      <c r="N957" s="649"/>
      <c r="O957" s="721">
        <v>1</v>
      </c>
      <c r="P957" s="720" t="s">
        <v>1056</v>
      </c>
      <c r="Q957" s="720" t="s">
        <v>1057</v>
      </c>
      <c r="R957" s="720" t="s">
        <v>1074</v>
      </c>
      <c r="S957" s="649" t="s">
        <v>1059</v>
      </c>
      <c r="T957" s="720" t="s">
        <v>2424</v>
      </c>
    </row>
    <row r="958" spans="2:20">
      <c r="B958" s="720" t="s">
        <v>743</v>
      </c>
      <c r="C958" s="720" t="s">
        <v>743</v>
      </c>
      <c r="D958" s="721">
        <v>-17</v>
      </c>
      <c r="E958" s="721">
        <v>-7</v>
      </c>
      <c r="F958" s="721">
        <v>20</v>
      </c>
      <c r="G958" s="721">
        <v>45</v>
      </c>
      <c r="H958" s="720" t="s">
        <v>1071</v>
      </c>
      <c r="I958" s="720" t="s">
        <v>1119</v>
      </c>
      <c r="J958" s="720" t="s">
        <v>3731</v>
      </c>
      <c r="K958" s="720" t="s">
        <v>1164</v>
      </c>
      <c r="L958" s="649" t="s">
        <v>1055</v>
      </c>
      <c r="M958" s="722">
        <v>43556</v>
      </c>
      <c r="N958" s="649"/>
      <c r="O958" s="721">
        <v>1</v>
      </c>
      <c r="P958" s="720" t="s">
        <v>1056</v>
      </c>
      <c r="Q958" s="720" t="s">
        <v>1057</v>
      </c>
      <c r="R958" s="649" t="s">
        <v>1074</v>
      </c>
      <c r="S958" s="649" t="s">
        <v>1059</v>
      </c>
      <c r="T958" s="649" t="s">
        <v>2424</v>
      </c>
    </row>
    <row r="959" spans="2:20">
      <c r="B959" s="720" t="s">
        <v>1779</v>
      </c>
      <c r="C959" s="720" t="s">
        <v>1106</v>
      </c>
      <c r="D959" s="721">
        <v>-14</v>
      </c>
      <c r="E959" s="721">
        <v>-9</v>
      </c>
      <c r="F959" s="721">
        <v>0</v>
      </c>
      <c r="G959" s="721">
        <v>0</v>
      </c>
      <c r="H959" s="720" t="s">
        <v>1112</v>
      </c>
      <c r="I959" s="720" t="s">
        <v>1107</v>
      </c>
      <c r="J959" s="720" t="s">
        <v>2788</v>
      </c>
      <c r="K959" s="720" t="s">
        <v>1360</v>
      </c>
      <c r="L959" s="649" t="s">
        <v>1055</v>
      </c>
      <c r="M959" s="722">
        <v>43586</v>
      </c>
      <c r="N959" s="649"/>
      <c r="O959" s="721">
        <v>1</v>
      </c>
      <c r="P959" s="720" t="s">
        <v>1056</v>
      </c>
      <c r="Q959" s="720" t="s">
        <v>1057</v>
      </c>
      <c r="R959" s="720" t="s">
        <v>1058</v>
      </c>
      <c r="S959" s="649" t="s">
        <v>1059</v>
      </c>
      <c r="T959" s="720" t="s">
        <v>2464</v>
      </c>
    </row>
    <row r="960" spans="2:20">
      <c r="B960" s="720" t="s">
        <v>1779</v>
      </c>
      <c r="C960" s="720" t="s">
        <v>1173</v>
      </c>
      <c r="D960" s="721">
        <v>-14</v>
      </c>
      <c r="E960" s="721">
        <v>-9</v>
      </c>
      <c r="F960" s="721">
        <v>0</v>
      </c>
      <c r="G960" s="721">
        <v>0</v>
      </c>
      <c r="H960" s="720" t="s">
        <v>1052</v>
      </c>
      <c r="I960" s="720" t="s">
        <v>1053</v>
      </c>
      <c r="J960" s="720" t="s">
        <v>1374</v>
      </c>
      <c r="K960" s="720" t="s">
        <v>1120</v>
      </c>
      <c r="L960" s="649" t="s">
        <v>1055</v>
      </c>
      <c r="M960" s="722">
        <v>43586</v>
      </c>
      <c r="N960" s="649"/>
      <c r="O960" s="721">
        <v>1</v>
      </c>
      <c r="P960" s="720" t="s">
        <v>1056</v>
      </c>
      <c r="Q960" s="720" t="s">
        <v>1057</v>
      </c>
      <c r="R960" s="720" t="s">
        <v>1058</v>
      </c>
      <c r="S960" s="649" t="s">
        <v>1059</v>
      </c>
      <c r="T960" s="720" t="s">
        <v>2464</v>
      </c>
    </row>
    <row r="961" spans="2:20">
      <c r="B961" s="720" t="s">
        <v>3342</v>
      </c>
      <c r="C961" s="720" t="s">
        <v>737</v>
      </c>
      <c r="D961" s="721">
        <v>42</v>
      </c>
      <c r="E961" s="721">
        <v>47</v>
      </c>
      <c r="F961" s="721">
        <v>0</v>
      </c>
      <c r="G961" s="721">
        <v>0</v>
      </c>
      <c r="H961" s="720" t="s">
        <v>1098</v>
      </c>
      <c r="I961" s="720" t="s">
        <v>1107</v>
      </c>
      <c r="J961" s="720" t="s">
        <v>3933</v>
      </c>
      <c r="K961" s="720" t="s">
        <v>1176</v>
      </c>
      <c r="L961" s="649" t="s">
        <v>1055</v>
      </c>
      <c r="M961" s="722">
        <v>43586</v>
      </c>
      <c r="N961" s="649"/>
      <c r="O961" s="721">
        <v>2</v>
      </c>
      <c r="P961" s="720" t="s">
        <v>1056</v>
      </c>
      <c r="Q961" s="720" t="s">
        <v>1057</v>
      </c>
      <c r="R961" s="720" t="s">
        <v>1058</v>
      </c>
      <c r="S961" s="649" t="s">
        <v>1059</v>
      </c>
      <c r="T961" s="720" t="s">
        <v>2422</v>
      </c>
    </row>
    <row r="962" spans="2:20">
      <c r="B962" s="720" t="s">
        <v>1676</v>
      </c>
      <c r="C962" s="720" t="s">
        <v>733</v>
      </c>
      <c r="D962" s="721">
        <v>-68</v>
      </c>
      <c r="E962" s="721">
        <v>-63</v>
      </c>
      <c r="F962" s="721">
        <v>0</v>
      </c>
      <c r="G962" s="721">
        <v>0</v>
      </c>
      <c r="H962" s="720" t="s">
        <v>1152</v>
      </c>
      <c r="I962" s="720" t="s">
        <v>1072</v>
      </c>
      <c r="J962" s="720" t="s">
        <v>3654</v>
      </c>
      <c r="K962" s="720" t="s">
        <v>1087</v>
      </c>
      <c r="L962" s="649" t="s">
        <v>1055</v>
      </c>
      <c r="M962" s="722">
        <v>43570</v>
      </c>
      <c r="N962" s="649"/>
      <c r="O962" s="721">
        <v>1</v>
      </c>
      <c r="P962" s="720" t="s">
        <v>1056</v>
      </c>
      <c r="Q962" s="720" t="s">
        <v>1057</v>
      </c>
      <c r="R962" s="720" t="s">
        <v>1058</v>
      </c>
      <c r="S962" s="649" t="s">
        <v>1059</v>
      </c>
      <c r="T962" s="720"/>
    </row>
    <row r="963" spans="2:20">
      <c r="B963" s="720" t="s">
        <v>1677</v>
      </c>
      <c r="C963" s="720" t="s">
        <v>733</v>
      </c>
      <c r="D963" s="721">
        <v>-148</v>
      </c>
      <c r="E963" s="721">
        <v>-143</v>
      </c>
      <c r="F963" s="721">
        <v>0</v>
      </c>
      <c r="G963" s="721">
        <v>0</v>
      </c>
      <c r="H963" s="720" t="s">
        <v>1152</v>
      </c>
      <c r="I963" s="720" t="s">
        <v>1072</v>
      </c>
      <c r="J963" s="720" t="s">
        <v>3654</v>
      </c>
      <c r="K963" s="720" t="s">
        <v>1120</v>
      </c>
      <c r="L963" s="649" t="s">
        <v>1055</v>
      </c>
      <c r="M963" s="722">
        <v>43570</v>
      </c>
      <c r="N963" s="649"/>
      <c r="O963" s="721">
        <v>1</v>
      </c>
      <c r="P963" s="720" t="s">
        <v>1056</v>
      </c>
      <c r="Q963" s="720" t="s">
        <v>1057</v>
      </c>
      <c r="R963" s="720" t="s">
        <v>1058</v>
      </c>
      <c r="S963" s="649" t="s">
        <v>1059</v>
      </c>
      <c r="T963" s="720"/>
    </row>
    <row r="964" spans="2:20">
      <c r="B964" s="720" t="s">
        <v>392</v>
      </c>
      <c r="C964" s="720" t="s">
        <v>392</v>
      </c>
      <c r="D964" s="721">
        <v>43</v>
      </c>
      <c r="E964" s="721">
        <v>58</v>
      </c>
      <c r="F964" s="721">
        <v>0</v>
      </c>
      <c r="G964" s="721">
        <v>0</v>
      </c>
      <c r="H964" s="720" t="s">
        <v>1112</v>
      </c>
      <c r="I964" s="720" t="s">
        <v>1107</v>
      </c>
      <c r="J964" s="720" t="s">
        <v>1113</v>
      </c>
      <c r="K964" s="720" t="s">
        <v>1678</v>
      </c>
      <c r="L964" s="649" t="s">
        <v>1083</v>
      </c>
      <c r="M964" s="722">
        <v>43558</v>
      </c>
      <c r="N964" s="649"/>
      <c r="O964" s="721">
        <v>1</v>
      </c>
      <c r="P964" s="720" t="s">
        <v>1056</v>
      </c>
      <c r="Q964" s="720" t="s">
        <v>1057</v>
      </c>
      <c r="R964" s="720" t="s">
        <v>1058</v>
      </c>
      <c r="S964" s="649" t="s">
        <v>1059</v>
      </c>
      <c r="T964" s="720" t="s">
        <v>2437</v>
      </c>
    </row>
    <row r="965" spans="2:20">
      <c r="B965" s="720" t="s">
        <v>392</v>
      </c>
      <c r="C965" s="720" t="s">
        <v>392</v>
      </c>
      <c r="D965" s="721">
        <v>48</v>
      </c>
      <c r="E965" s="721">
        <v>63</v>
      </c>
      <c r="F965" s="721">
        <v>0</v>
      </c>
      <c r="G965" s="721">
        <v>0</v>
      </c>
      <c r="H965" s="720" t="s">
        <v>1112</v>
      </c>
      <c r="I965" s="720" t="s">
        <v>1107</v>
      </c>
      <c r="J965" s="720" t="s">
        <v>1113</v>
      </c>
      <c r="K965" s="720" t="s">
        <v>1678</v>
      </c>
      <c r="L965" s="649" t="s">
        <v>1082</v>
      </c>
      <c r="M965" s="722">
        <v>43558</v>
      </c>
      <c r="N965" s="649"/>
      <c r="O965" s="721">
        <v>1</v>
      </c>
      <c r="P965" s="720" t="s">
        <v>1056</v>
      </c>
      <c r="Q965" s="720" t="s">
        <v>1057</v>
      </c>
      <c r="R965" s="720" t="s">
        <v>1058</v>
      </c>
      <c r="S965" s="649" t="s">
        <v>1059</v>
      </c>
      <c r="T965" s="720" t="s">
        <v>2437</v>
      </c>
    </row>
    <row r="966" spans="2:20">
      <c r="B966" s="720" t="s">
        <v>749</v>
      </c>
      <c r="C966" s="720" t="s">
        <v>668</v>
      </c>
      <c r="D966" s="721">
        <v>-7</v>
      </c>
      <c r="E966" s="721">
        <v>-2</v>
      </c>
      <c r="F966" s="721">
        <v>0</v>
      </c>
      <c r="G966" s="721">
        <v>0</v>
      </c>
      <c r="H966" s="720" t="s">
        <v>2802</v>
      </c>
      <c r="I966" s="720" t="s">
        <v>3705</v>
      </c>
      <c r="J966" s="720" t="s">
        <v>3018</v>
      </c>
      <c r="K966" s="720" t="s">
        <v>1615</v>
      </c>
      <c r="L966" s="649" t="s">
        <v>1055</v>
      </c>
      <c r="M966" s="722">
        <v>43435</v>
      </c>
      <c r="N966" s="649"/>
      <c r="O966" s="721">
        <v>1</v>
      </c>
      <c r="P966" s="720" t="s">
        <v>1056</v>
      </c>
      <c r="Q966" s="720" t="s">
        <v>1057</v>
      </c>
      <c r="R966" s="720" t="s">
        <v>1058</v>
      </c>
      <c r="S966" s="649" t="s">
        <v>1059</v>
      </c>
      <c r="T966" s="720" t="s">
        <v>2440</v>
      </c>
    </row>
    <row r="967" spans="2:20">
      <c r="B967" s="720" t="s">
        <v>749</v>
      </c>
      <c r="C967" s="720" t="s">
        <v>668</v>
      </c>
      <c r="D967" s="721">
        <v>-7</v>
      </c>
      <c r="E967" s="721">
        <v>-2</v>
      </c>
      <c r="F967" s="721">
        <v>0</v>
      </c>
      <c r="G967" s="721">
        <v>0</v>
      </c>
      <c r="H967" s="720" t="s">
        <v>2802</v>
      </c>
      <c r="I967" s="720" t="s">
        <v>3626</v>
      </c>
      <c r="J967" s="720" t="s">
        <v>3018</v>
      </c>
      <c r="K967" s="720" t="s">
        <v>1615</v>
      </c>
      <c r="L967" s="649" t="s">
        <v>1055</v>
      </c>
      <c r="M967" s="722">
        <v>43394</v>
      </c>
      <c r="N967" s="649"/>
      <c r="O967" s="721">
        <v>1</v>
      </c>
      <c r="P967" s="720" t="s">
        <v>1056</v>
      </c>
      <c r="Q967" s="720" t="s">
        <v>1057</v>
      </c>
      <c r="R967" s="720" t="s">
        <v>1058</v>
      </c>
      <c r="S967" s="649" t="s">
        <v>1059</v>
      </c>
      <c r="T967" s="720" t="s">
        <v>2440</v>
      </c>
    </row>
    <row r="968" spans="2:20">
      <c r="B968" s="720" t="s">
        <v>749</v>
      </c>
      <c r="C968" s="720" t="s">
        <v>749</v>
      </c>
      <c r="D968" s="721">
        <v>-30</v>
      </c>
      <c r="E968" s="721">
        <v>-25</v>
      </c>
      <c r="F968" s="721">
        <v>0</v>
      </c>
      <c r="G968" s="721">
        <v>0</v>
      </c>
      <c r="H968" s="720" t="s">
        <v>1149</v>
      </c>
      <c r="I968" s="720" t="s">
        <v>1112</v>
      </c>
      <c r="J968" s="720" t="s">
        <v>1129</v>
      </c>
      <c r="K968" s="720" t="s">
        <v>1679</v>
      </c>
      <c r="L968" s="649" t="s">
        <v>1055</v>
      </c>
      <c r="M968" s="722">
        <v>43435</v>
      </c>
      <c r="N968" s="649"/>
      <c r="O968" s="721">
        <v>1</v>
      </c>
      <c r="P968" s="720" t="s">
        <v>1056</v>
      </c>
      <c r="Q968" s="720" t="s">
        <v>1057</v>
      </c>
      <c r="R968" s="720" t="s">
        <v>1058</v>
      </c>
      <c r="S968" s="649" t="s">
        <v>1059</v>
      </c>
      <c r="T968" s="720" t="s">
        <v>2440</v>
      </c>
    </row>
    <row r="969" spans="2:20">
      <c r="B969" s="720" t="s">
        <v>1680</v>
      </c>
      <c r="C969" s="720" t="s">
        <v>1093</v>
      </c>
      <c r="D969" s="721">
        <v>55</v>
      </c>
      <c r="E969" s="721">
        <v>60</v>
      </c>
      <c r="F969" s="721">
        <v>0</v>
      </c>
      <c r="G969" s="721">
        <v>0</v>
      </c>
      <c r="H969" s="720" t="s">
        <v>1094</v>
      </c>
      <c r="I969" s="720" t="s">
        <v>3625</v>
      </c>
      <c r="J969" s="720" t="s">
        <v>2782</v>
      </c>
      <c r="K969" s="720" t="s">
        <v>1155</v>
      </c>
      <c r="L969" s="649" t="s">
        <v>1055</v>
      </c>
      <c r="M969" s="722">
        <v>43435</v>
      </c>
      <c r="N969" s="649"/>
      <c r="O969" s="721">
        <v>1</v>
      </c>
      <c r="P969" s="720" t="s">
        <v>1056</v>
      </c>
      <c r="Q969" s="720" t="s">
        <v>1057</v>
      </c>
      <c r="R969" s="720" t="s">
        <v>1058</v>
      </c>
      <c r="S969" s="649" t="s">
        <v>1059</v>
      </c>
      <c r="T969" s="720" t="s">
        <v>2430</v>
      </c>
    </row>
    <row r="970" spans="2:20">
      <c r="B970" s="720" t="s">
        <v>1681</v>
      </c>
      <c r="C970" s="720" t="s">
        <v>748</v>
      </c>
      <c r="D970" s="721">
        <v>153</v>
      </c>
      <c r="E970" s="721">
        <v>158</v>
      </c>
      <c r="F970" s="721">
        <v>0</v>
      </c>
      <c r="G970" s="721">
        <v>0</v>
      </c>
      <c r="H970" s="720" t="s">
        <v>1149</v>
      </c>
      <c r="I970" s="720" t="s">
        <v>1112</v>
      </c>
      <c r="J970" s="720" t="s">
        <v>1231</v>
      </c>
      <c r="K970" s="720" t="s">
        <v>1289</v>
      </c>
      <c r="L970" s="649" t="s">
        <v>1055</v>
      </c>
      <c r="M970" s="722">
        <v>43570</v>
      </c>
      <c r="N970" s="649"/>
      <c r="O970" s="721">
        <v>1</v>
      </c>
      <c r="P970" s="720" t="s">
        <v>1056</v>
      </c>
      <c r="Q970" s="720" t="s">
        <v>1066</v>
      </c>
      <c r="R970" s="720"/>
      <c r="S970" s="649" t="s">
        <v>1059</v>
      </c>
      <c r="T970" s="720" t="s">
        <v>3662</v>
      </c>
    </row>
    <row r="971" spans="2:20">
      <c r="B971" s="720" t="s">
        <v>1682</v>
      </c>
      <c r="C971" s="720" t="s">
        <v>229</v>
      </c>
      <c r="D971" s="721">
        <v>0</v>
      </c>
      <c r="E971" s="721">
        <v>5</v>
      </c>
      <c r="F971" s="721">
        <v>0</v>
      </c>
      <c r="G971" s="721">
        <v>0</v>
      </c>
      <c r="H971" s="720" t="s">
        <v>1068</v>
      </c>
      <c r="I971" s="720" t="s">
        <v>1611</v>
      </c>
      <c r="J971" s="720" t="s">
        <v>3618</v>
      </c>
      <c r="K971" s="720" t="s">
        <v>1081</v>
      </c>
      <c r="L971" s="649" t="s">
        <v>1055</v>
      </c>
      <c r="M971" s="722">
        <v>43554</v>
      </c>
      <c r="N971" s="649"/>
      <c r="O971" s="721">
        <v>1</v>
      </c>
      <c r="P971" s="720" t="s">
        <v>1056</v>
      </c>
      <c r="Q971" s="720" t="s">
        <v>1057</v>
      </c>
      <c r="R971" s="720" t="s">
        <v>1058</v>
      </c>
      <c r="S971" s="649" t="s">
        <v>1059</v>
      </c>
      <c r="T971" s="649" t="s">
        <v>2423</v>
      </c>
    </row>
    <row r="972" spans="2:20">
      <c r="B972" s="720" t="s">
        <v>2351</v>
      </c>
      <c r="C972" s="720" t="s">
        <v>1186</v>
      </c>
      <c r="D972" s="721">
        <v>-136</v>
      </c>
      <c r="E972" s="721">
        <v>-131</v>
      </c>
      <c r="F972" s="721">
        <v>70</v>
      </c>
      <c r="G972" s="721">
        <v>0</v>
      </c>
      <c r="H972" s="720" t="s">
        <v>3936</v>
      </c>
      <c r="I972" s="720" t="s">
        <v>1072</v>
      </c>
      <c r="J972" s="720" t="s">
        <v>2992</v>
      </c>
      <c r="K972" s="720" t="s">
        <v>1335</v>
      </c>
      <c r="L972" s="649" t="s">
        <v>1055</v>
      </c>
      <c r="M972" s="722">
        <v>43586</v>
      </c>
      <c r="N972" s="649"/>
      <c r="O972" s="721">
        <v>1</v>
      </c>
      <c r="P972" s="720" t="s">
        <v>1056</v>
      </c>
      <c r="Q972" s="720" t="s">
        <v>1057</v>
      </c>
      <c r="R972" s="720" t="s">
        <v>1058</v>
      </c>
      <c r="S972" s="649" t="s">
        <v>1060</v>
      </c>
      <c r="T972" s="649" t="s">
        <v>2421</v>
      </c>
    </row>
    <row r="973" spans="2:20">
      <c r="B973" s="720" t="s">
        <v>2351</v>
      </c>
      <c r="C973" s="720" t="s">
        <v>1189</v>
      </c>
      <c r="D973" s="721">
        <v>-136</v>
      </c>
      <c r="E973" s="721">
        <v>-131</v>
      </c>
      <c r="F973" s="721">
        <v>70</v>
      </c>
      <c r="G973" s="721">
        <v>0</v>
      </c>
      <c r="H973" s="720" t="s">
        <v>1097</v>
      </c>
      <c r="I973" s="720" t="s">
        <v>1098</v>
      </c>
      <c r="J973" s="720" t="s">
        <v>1374</v>
      </c>
      <c r="K973" s="720" t="s">
        <v>1335</v>
      </c>
      <c r="L973" s="649" t="s">
        <v>1055</v>
      </c>
      <c r="M973" s="722">
        <v>43586</v>
      </c>
      <c r="N973" s="649"/>
      <c r="O973" s="721">
        <v>1</v>
      </c>
      <c r="P973" s="720" t="s">
        <v>1056</v>
      </c>
      <c r="Q973" s="720" t="s">
        <v>1057</v>
      </c>
      <c r="R973" s="720" t="s">
        <v>1058</v>
      </c>
      <c r="S973" s="649" t="s">
        <v>1060</v>
      </c>
      <c r="T973" s="649" t="s">
        <v>2421</v>
      </c>
    </row>
    <row r="974" spans="2:20">
      <c r="B974" s="720" t="s">
        <v>1683</v>
      </c>
      <c r="C974" s="720" t="s">
        <v>1093</v>
      </c>
      <c r="D974" s="721">
        <v>22</v>
      </c>
      <c r="E974" s="721">
        <v>27</v>
      </c>
      <c r="F974" s="721">
        <v>0</v>
      </c>
      <c r="G974" s="721">
        <v>0</v>
      </c>
      <c r="H974" s="720" t="s">
        <v>1094</v>
      </c>
      <c r="I974" s="720" t="s">
        <v>3625</v>
      </c>
      <c r="J974" s="720" t="s">
        <v>2782</v>
      </c>
      <c r="K974" s="720" t="s">
        <v>1552</v>
      </c>
      <c r="L974" s="649" t="s">
        <v>1055</v>
      </c>
      <c r="M974" s="722">
        <v>43435</v>
      </c>
      <c r="N974" s="649"/>
      <c r="O974" s="721">
        <v>1</v>
      </c>
      <c r="P974" s="720" t="s">
        <v>1056</v>
      </c>
      <c r="Q974" s="720" t="s">
        <v>1057</v>
      </c>
      <c r="R974" s="720" t="s">
        <v>1058</v>
      </c>
      <c r="S974" s="649" t="s">
        <v>1059</v>
      </c>
      <c r="T974" s="649" t="s">
        <v>2430</v>
      </c>
    </row>
    <row r="975" spans="2:20">
      <c r="B975" s="720" t="s">
        <v>1683</v>
      </c>
      <c r="C975" s="720" t="s">
        <v>1683</v>
      </c>
      <c r="D975" s="721">
        <v>35</v>
      </c>
      <c r="E975" s="721">
        <v>40</v>
      </c>
      <c r="F975" s="721">
        <v>0</v>
      </c>
      <c r="G975" s="721">
        <v>0</v>
      </c>
      <c r="H975" s="720" t="s">
        <v>1097</v>
      </c>
      <c r="I975" s="720" t="s">
        <v>1098</v>
      </c>
      <c r="J975" s="720" t="s">
        <v>3698</v>
      </c>
      <c r="K975" s="720" t="s">
        <v>1107</v>
      </c>
      <c r="L975" s="649" t="s">
        <v>1055</v>
      </c>
      <c r="M975" s="722">
        <v>43435</v>
      </c>
      <c r="N975" s="649"/>
      <c r="O975" s="721">
        <v>1</v>
      </c>
      <c r="P975" s="720" t="s">
        <v>1056</v>
      </c>
      <c r="Q975" s="720" t="s">
        <v>1057</v>
      </c>
      <c r="R975" s="649" t="s">
        <v>1058</v>
      </c>
      <c r="S975" s="649" t="s">
        <v>1059</v>
      </c>
      <c r="T975" s="649" t="s">
        <v>3741</v>
      </c>
    </row>
    <row r="976" spans="2:20">
      <c r="B976" s="720" t="s">
        <v>1684</v>
      </c>
      <c r="C976" s="720" t="s">
        <v>1093</v>
      </c>
      <c r="D976" s="721">
        <v>35</v>
      </c>
      <c r="E976" s="721">
        <v>40</v>
      </c>
      <c r="F976" s="721">
        <v>0</v>
      </c>
      <c r="G976" s="721">
        <v>0</v>
      </c>
      <c r="H976" s="720" t="s">
        <v>1094</v>
      </c>
      <c r="I976" s="720" t="s">
        <v>3625</v>
      </c>
      <c r="J976" s="720" t="s">
        <v>2782</v>
      </c>
      <c r="K976" s="720" t="s">
        <v>1095</v>
      </c>
      <c r="L976" s="649" t="s">
        <v>1055</v>
      </c>
      <c r="M976" s="722">
        <v>43435</v>
      </c>
      <c r="N976" s="649"/>
      <c r="O976" s="721">
        <v>2</v>
      </c>
      <c r="P976" s="720" t="s">
        <v>1056</v>
      </c>
      <c r="Q976" s="720" t="s">
        <v>1057</v>
      </c>
      <c r="R976" s="720" t="s">
        <v>1058</v>
      </c>
      <c r="S976" s="649" t="s">
        <v>1059</v>
      </c>
      <c r="T976" s="720" t="s">
        <v>2502</v>
      </c>
    </row>
    <row r="977" spans="2:20">
      <c r="B977" s="720" t="s">
        <v>1685</v>
      </c>
      <c r="C977" s="720" t="s">
        <v>668</v>
      </c>
      <c r="D977" s="721">
        <v>41</v>
      </c>
      <c r="E977" s="721">
        <v>46</v>
      </c>
      <c r="F977" s="721">
        <v>0</v>
      </c>
      <c r="G977" s="721">
        <v>0</v>
      </c>
      <c r="H977" s="720" t="s">
        <v>2802</v>
      </c>
      <c r="I977" s="720" t="s">
        <v>3626</v>
      </c>
      <c r="J977" s="720" t="s">
        <v>3018</v>
      </c>
      <c r="K977" s="720" t="s">
        <v>1081</v>
      </c>
      <c r="L977" s="649" t="s">
        <v>1055</v>
      </c>
      <c r="M977" s="722">
        <v>43394</v>
      </c>
      <c r="N977" s="649"/>
      <c r="O977" s="721">
        <v>1</v>
      </c>
      <c r="P977" s="720" t="s">
        <v>1056</v>
      </c>
      <c r="Q977" s="720" t="s">
        <v>1066</v>
      </c>
      <c r="R977" s="720"/>
      <c r="S977" s="649" t="s">
        <v>1059</v>
      </c>
      <c r="T977" s="720" t="s">
        <v>2453</v>
      </c>
    </row>
    <row r="978" spans="2:20">
      <c r="B978" s="720" t="s">
        <v>1685</v>
      </c>
      <c r="C978" s="720" t="s">
        <v>668</v>
      </c>
      <c r="D978" s="721">
        <v>41</v>
      </c>
      <c r="E978" s="721">
        <v>46</v>
      </c>
      <c r="F978" s="721">
        <v>0</v>
      </c>
      <c r="G978" s="721">
        <v>0</v>
      </c>
      <c r="H978" s="720" t="s">
        <v>2802</v>
      </c>
      <c r="I978" s="720" t="s">
        <v>3705</v>
      </c>
      <c r="J978" s="720" t="s">
        <v>3018</v>
      </c>
      <c r="K978" s="720" t="s">
        <v>1081</v>
      </c>
      <c r="L978" s="649" t="s">
        <v>1055</v>
      </c>
      <c r="M978" s="722">
        <v>43435</v>
      </c>
      <c r="N978" s="649"/>
      <c r="O978" s="721">
        <v>1</v>
      </c>
      <c r="P978" s="720" t="s">
        <v>1056</v>
      </c>
      <c r="Q978" s="720" t="s">
        <v>1066</v>
      </c>
      <c r="R978" s="720"/>
      <c r="S978" s="649" t="s">
        <v>1059</v>
      </c>
      <c r="T978" s="649" t="s">
        <v>2453</v>
      </c>
    </row>
    <row r="979" spans="2:20">
      <c r="B979" s="720" t="s">
        <v>1686</v>
      </c>
      <c r="C979" s="720" t="s">
        <v>733</v>
      </c>
      <c r="D979" s="721">
        <v>-118</v>
      </c>
      <c r="E979" s="721">
        <v>-113</v>
      </c>
      <c r="F979" s="721">
        <v>0</v>
      </c>
      <c r="G979" s="721">
        <v>0</v>
      </c>
      <c r="H979" s="720" t="s">
        <v>1152</v>
      </c>
      <c r="I979" s="720" t="s">
        <v>1072</v>
      </c>
      <c r="J979" s="720" t="s">
        <v>3654</v>
      </c>
      <c r="K979" s="720"/>
      <c r="L979" s="649" t="s">
        <v>1055</v>
      </c>
      <c r="M979" s="722">
        <v>43570</v>
      </c>
      <c r="N979" s="649"/>
      <c r="O979" s="721">
        <v>1</v>
      </c>
      <c r="P979" s="720" t="s">
        <v>1056</v>
      </c>
      <c r="Q979" s="720" t="s">
        <v>1057</v>
      </c>
      <c r="R979" s="720" t="s">
        <v>1058</v>
      </c>
      <c r="S979" s="649" t="s">
        <v>1059</v>
      </c>
      <c r="T979" s="720"/>
    </row>
    <row r="980" spans="2:20">
      <c r="B980" s="720" t="s">
        <v>1592</v>
      </c>
      <c r="C980" s="720" t="s">
        <v>668</v>
      </c>
      <c r="D980" s="721">
        <v>30</v>
      </c>
      <c r="E980" s="721">
        <v>35</v>
      </c>
      <c r="F980" s="721">
        <v>0</v>
      </c>
      <c r="G980" s="721">
        <v>0</v>
      </c>
      <c r="H980" s="720" t="s">
        <v>2802</v>
      </c>
      <c r="I980" s="720" t="s">
        <v>3626</v>
      </c>
      <c r="J980" s="720" t="s">
        <v>3018</v>
      </c>
      <c r="K980" s="720" t="s">
        <v>1376</v>
      </c>
      <c r="L980" s="649" t="s">
        <v>1055</v>
      </c>
      <c r="M980" s="722">
        <v>43394</v>
      </c>
      <c r="N980" s="649"/>
      <c r="O980" s="721">
        <v>1</v>
      </c>
      <c r="P980" s="720" t="s">
        <v>1056</v>
      </c>
      <c r="Q980" s="720" t="s">
        <v>1057</v>
      </c>
      <c r="R980" s="720" t="s">
        <v>1058</v>
      </c>
      <c r="S980" s="649" t="s">
        <v>1059</v>
      </c>
      <c r="T980" s="720" t="s">
        <v>2541</v>
      </c>
    </row>
    <row r="981" spans="2:20">
      <c r="B981" s="720" t="s">
        <v>1592</v>
      </c>
      <c r="C981" s="720" t="s">
        <v>668</v>
      </c>
      <c r="D981" s="721">
        <v>30</v>
      </c>
      <c r="E981" s="721">
        <v>35</v>
      </c>
      <c r="F981" s="721">
        <v>0</v>
      </c>
      <c r="G981" s="721">
        <v>0</v>
      </c>
      <c r="H981" s="720" t="s">
        <v>2802</v>
      </c>
      <c r="I981" s="720" t="s">
        <v>3705</v>
      </c>
      <c r="J981" s="720" t="s">
        <v>3018</v>
      </c>
      <c r="K981" s="720" t="s">
        <v>1376</v>
      </c>
      <c r="L981" s="649" t="s">
        <v>1055</v>
      </c>
      <c r="M981" s="722">
        <v>43435</v>
      </c>
      <c r="N981" s="649"/>
      <c r="O981" s="721">
        <v>1</v>
      </c>
      <c r="P981" s="720" t="s">
        <v>1056</v>
      </c>
      <c r="Q981" s="720" t="s">
        <v>1057</v>
      </c>
      <c r="R981" s="720" t="s">
        <v>1058</v>
      </c>
      <c r="S981" s="649" t="s">
        <v>1059</v>
      </c>
      <c r="T981" s="720" t="s">
        <v>2541</v>
      </c>
    </row>
    <row r="982" spans="2:20">
      <c r="B982" s="720" t="s">
        <v>1592</v>
      </c>
      <c r="C982" s="720" t="s">
        <v>1592</v>
      </c>
      <c r="D982" s="721">
        <v>7</v>
      </c>
      <c r="E982" s="721">
        <v>12</v>
      </c>
      <c r="F982" s="721">
        <v>0</v>
      </c>
      <c r="G982" s="721">
        <v>0</v>
      </c>
      <c r="H982" s="720" t="s">
        <v>1593</v>
      </c>
      <c r="I982" s="720" t="s">
        <v>1119</v>
      </c>
      <c r="J982" s="720" t="s">
        <v>1594</v>
      </c>
      <c r="K982" s="720" t="s">
        <v>1595</v>
      </c>
      <c r="L982" s="649" t="s">
        <v>1055</v>
      </c>
      <c r="M982" s="722">
        <v>43435</v>
      </c>
      <c r="N982" s="649"/>
      <c r="O982" s="721">
        <v>1</v>
      </c>
      <c r="P982" s="720" t="s">
        <v>1056</v>
      </c>
      <c r="Q982" s="720" t="s">
        <v>1057</v>
      </c>
      <c r="R982" s="720" t="s">
        <v>1058</v>
      </c>
      <c r="S982" s="649" t="s">
        <v>1059</v>
      </c>
      <c r="T982" s="720" t="s">
        <v>2440</v>
      </c>
    </row>
    <row r="983" spans="2:20">
      <c r="B983" s="720" t="s">
        <v>668</v>
      </c>
      <c r="C983" s="720" t="s">
        <v>668</v>
      </c>
      <c r="D983" s="721">
        <v>-130</v>
      </c>
      <c r="E983" s="721">
        <v>-125</v>
      </c>
      <c r="F983" s="721">
        <v>0</v>
      </c>
      <c r="G983" s="721">
        <v>0</v>
      </c>
      <c r="H983" s="720" t="s">
        <v>2802</v>
      </c>
      <c r="I983" s="720" t="s">
        <v>3705</v>
      </c>
      <c r="J983" s="720" t="s">
        <v>3018</v>
      </c>
      <c r="K983" s="720" t="s">
        <v>3022</v>
      </c>
      <c r="L983" s="649" t="s">
        <v>1055</v>
      </c>
      <c r="M983" s="722">
        <v>43435</v>
      </c>
      <c r="N983" s="649"/>
      <c r="O983" s="721">
        <v>1</v>
      </c>
      <c r="P983" s="720" t="s">
        <v>1207</v>
      </c>
      <c r="Q983" s="720" t="s">
        <v>1057</v>
      </c>
      <c r="R983" s="720" t="s">
        <v>1058</v>
      </c>
      <c r="S983" s="649" t="s">
        <v>1059</v>
      </c>
      <c r="T983" s="720" t="s">
        <v>2440</v>
      </c>
    </row>
    <row r="984" spans="2:20">
      <c r="B984" s="720" t="s">
        <v>668</v>
      </c>
      <c r="C984" s="720" t="s">
        <v>668</v>
      </c>
      <c r="D984" s="721">
        <v>-145</v>
      </c>
      <c r="E984" s="721">
        <v>-140</v>
      </c>
      <c r="F984" s="721">
        <v>0</v>
      </c>
      <c r="G984" s="721">
        <v>0</v>
      </c>
      <c r="H984" s="720" t="s">
        <v>2802</v>
      </c>
      <c r="I984" s="720" t="s">
        <v>3705</v>
      </c>
      <c r="J984" s="720" t="s">
        <v>3018</v>
      </c>
      <c r="K984" s="720" t="s">
        <v>3022</v>
      </c>
      <c r="L984" s="649" t="s">
        <v>1055</v>
      </c>
      <c r="M984" s="722">
        <v>43435</v>
      </c>
      <c r="N984" s="649"/>
      <c r="O984" s="721">
        <v>1</v>
      </c>
      <c r="P984" s="720" t="s">
        <v>1158</v>
      </c>
      <c r="Q984" s="720" t="s">
        <v>1057</v>
      </c>
      <c r="R984" s="720" t="s">
        <v>1058</v>
      </c>
      <c r="S984" s="649" t="s">
        <v>1059</v>
      </c>
      <c r="T984" s="720" t="s">
        <v>2440</v>
      </c>
    </row>
    <row r="985" spans="2:20">
      <c r="B985" s="720" t="s">
        <v>1687</v>
      </c>
      <c r="C985" s="720" t="s">
        <v>733</v>
      </c>
      <c r="D985" s="721">
        <v>-98</v>
      </c>
      <c r="E985" s="721">
        <v>-93</v>
      </c>
      <c r="F985" s="721">
        <v>0</v>
      </c>
      <c r="G985" s="721">
        <v>0</v>
      </c>
      <c r="H985" s="720" t="s">
        <v>1152</v>
      </c>
      <c r="I985" s="720" t="s">
        <v>1072</v>
      </c>
      <c r="J985" s="720" t="s">
        <v>3654</v>
      </c>
      <c r="K985" s="720" t="s">
        <v>1087</v>
      </c>
      <c r="L985" s="649" t="s">
        <v>1055</v>
      </c>
      <c r="M985" s="722">
        <v>43570</v>
      </c>
      <c r="N985" s="649"/>
      <c r="O985" s="721">
        <v>1</v>
      </c>
      <c r="P985" s="720" t="s">
        <v>1056</v>
      </c>
      <c r="Q985" s="720" t="s">
        <v>1057</v>
      </c>
      <c r="R985" s="720" t="s">
        <v>1058</v>
      </c>
      <c r="S985" s="649" t="s">
        <v>1059</v>
      </c>
      <c r="T985" s="720"/>
    </row>
    <row r="986" spans="2:20">
      <c r="B986" s="720" t="s">
        <v>3343</v>
      </c>
      <c r="C986" s="720" t="s">
        <v>737</v>
      </c>
      <c r="D986" s="721">
        <v>29</v>
      </c>
      <c r="E986" s="721">
        <v>34</v>
      </c>
      <c r="F986" s="721">
        <v>0</v>
      </c>
      <c r="G986" s="721">
        <v>0</v>
      </c>
      <c r="H986" s="720" t="s">
        <v>1098</v>
      </c>
      <c r="I986" s="720" t="s">
        <v>1107</v>
      </c>
      <c r="J986" s="720" t="s">
        <v>3933</v>
      </c>
      <c r="K986" s="720" t="s">
        <v>1176</v>
      </c>
      <c r="L986" s="649" t="s">
        <v>1055</v>
      </c>
      <c r="M986" s="722">
        <v>43586</v>
      </c>
      <c r="N986" s="649"/>
      <c r="O986" s="721">
        <v>2</v>
      </c>
      <c r="P986" s="720" t="s">
        <v>1056</v>
      </c>
      <c r="Q986" s="720" t="s">
        <v>1057</v>
      </c>
      <c r="R986" s="720" t="s">
        <v>1058</v>
      </c>
      <c r="S986" s="649" t="s">
        <v>1059</v>
      </c>
      <c r="T986" s="720" t="s">
        <v>2422</v>
      </c>
    </row>
    <row r="987" spans="2:20">
      <c r="B987" s="720" t="s">
        <v>3344</v>
      </c>
      <c r="C987" s="720" t="s">
        <v>737</v>
      </c>
      <c r="D987" s="721">
        <v>40</v>
      </c>
      <c r="E987" s="721">
        <v>45</v>
      </c>
      <c r="F987" s="721">
        <v>0</v>
      </c>
      <c r="G987" s="721">
        <v>0</v>
      </c>
      <c r="H987" s="720" t="s">
        <v>1098</v>
      </c>
      <c r="I987" s="720" t="s">
        <v>1107</v>
      </c>
      <c r="J987" s="720" t="s">
        <v>3933</v>
      </c>
      <c r="K987" s="720" t="s">
        <v>1176</v>
      </c>
      <c r="L987" s="649" t="s">
        <v>1055</v>
      </c>
      <c r="M987" s="722">
        <v>43586</v>
      </c>
      <c r="N987" s="649"/>
      <c r="O987" s="721">
        <v>2</v>
      </c>
      <c r="P987" s="720" t="s">
        <v>1056</v>
      </c>
      <c r="Q987" s="720" t="s">
        <v>1057</v>
      </c>
      <c r="R987" s="720" t="s">
        <v>1058</v>
      </c>
      <c r="S987" s="649" t="s">
        <v>1059</v>
      </c>
      <c r="T987" s="720" t="s">
        <v>2422</v>
      </c>
    </row>
    <row r="988" spans="2:20">
      <c r="B988" s="720" t="s">
        <v>2389</v>
      </c>
      <c r="C988" s="720" t="s">
        <v>1102</v>
      </c>
      <c r="D988" s="721">
        <v>224</v>
      </c>
      <c r="E988" s="721">
        <v>229</v>
      </c>
      <c r="F988" s="721">
        <v>0</v>
      </c>
      <c r="G988" s="721">
        <v>0</v>
      </c>
      <c r="H988" s="720" t="s">
        <v>1053</v>
      </c>
      <c r="I988" s="720" t="s">
        <v>1107</v>
      </c>
      <c r="J988" s="720" t="s">
        <v>1231</v>
      </c>
      <c r="K988" s="720" t="s">
        <v>1087</v>
      </c>
      <c r="L988" s="649" t="s">
        <v>1055</v>
      </c>
      <c r="M988" s="722">
        <v>43570</v>
      </c>
      <c r="N988" s="649"/>
      <c r="O988" s="721">
        <v>2</v>
      </c>
      <c r="P988" s="720" t="s">
        <v>1056</v>
      </c>
      <c r="Q988" s="720" t="s">
        <v>1066</v>
      </c>
      <c r="R988" s="720"/>
      <c r="S988" s="649" t="s">
        <v>1059</v>
      </c>
      <c r="T988" s="720" t="s">
        <v>3939</v>
      </c>
    </row>
    <row r="989" spans="2:20">
      <c r="B989" s="720" t="s">
        <v>1688</v>
      </c>
      <c r="C989" s="720" t="s">
        <v>1106</v>
      </c>
      <c r="D989" s="721">
        <v>-21</v>
      </c>
      <c r="E989" s="721">
        <v>-16</v>
      </c>
      <c r="F989" s="721">
        <v>0</v>
      </c>
      <c r="G989" s="721">
        <v>0</v>
      </c>
      <c r="H989" s="720" t="s">
        <v>1112</v>
      </c>
      <c r="I989" s="720" t="s">
        <v>1107</v>
      </c>
      <c r="J989" s="720" t="s">
        <v>2788</v>
      </c>
      <c r="K989" s="720"/>
      <c r="L989" s="649" t="s">
        <v>1055</v>
      </c>
      <c r="M989" s="722">
        <v>43586</v>
      </c>
      <c r="N989" s="649"/>
      <c r="O989" s="721">
        <v>1</v>
      </c>
      <c r="P989" s="720" t="s">
        <v>1056</v>
      </c>
      <c r="Q989" s="720" t="s">
        <v>1057</v>
      </c>
      <c r="R989" s="720" t="s">
        <v>1058</v>
      </c>
      <c r="S989" s="649" t="s">
        <v>1059</v>
      </c>
      <c r="T989" s="720" t="s">
        <v>2450</v>
      </c>
    </row>
    <row r="990" spans="2:20">
      <c r="B990" s="720" t="s">
        <v>1688</v>
      </c>
      <c r="C990" s="720" t="s">
        <v>1173</v>
      </c>
      <c r="D990" s="721">
        <v>-21</v>
      </c>
      <c r="E990" s="721">
        <v>-16</v>
      </c>
      <c r="F990" s="721">
        <v>0</v>
      </c>
      <c r="G990" s="721">
        <v>0</v>
      </c>
      <c r="H990" s="720" t="s">
        <v>1052</v>
      </c>
      <c r="I990" s="720" t="s">
        <v>1053</v>
      </c>
      <c r="J990" s="720" t="s">
        <v>1374</v>
      </c>
      <c r="K990" s="720" t="s">
        <v>1120</v>
      </c>
      <c r="L990" s="649" t="s">
        <v>1055</v>
      </c>
      <c r="M990" s="722">
        <v>43586</v>
      </c>
      <c r="N990" s="649"/>
      <c r="O990" s="721">
        <v>1</v>
      </c>
      <c r="P990" s="720" t="s">
        <v>1056</v>
      </c>
      <c r="Q990" s="720" t="s">
        <v>1057</v>
      </c>
      <c r="R990" s="720" t="s">
        <v>1058</v>
      </c>
      <c r="S990" s="649" t="s">
        <v>1059</v>
      </c>
      <c r="T990" s="720" t="s">
        <v>2450</v>
      </c>
    </row>
    <row r="991" spans="2:20">
      <c r="B991" s="720" t="s">
        <v>3345</v>
      </c>
      <c r="C991" s="720" t="s">
        <v>1217</v>
      </c>
      <c r="D991" s="721">
        <v>-67</v>
      </c>
      <c r="E991" s="721">
        <v>-62</v>
      </c>
      <c r="F991" s="721">
        <v>0</v>
      </c>
      <c r="G991" s="721">
        <v>0</v>
      </c>
      <c r="H991" s="720" t="s">
        <v>1052</v>
      </c>
      <c r="I991" s="720" t="s">
        <v>1053</v>
      </c>
      <c r="J991" s="720" t="s">
        <v>2645</v>
      </c>
      <c r="K991" s="720" t="s">
        <v>1218</v>
      </c>
      <c r="L991" s="649" t="s">
        <v>1055</v>
      </c>
      <c r="M991" s="722">
        <v>43586</v>
      </c>
      <c r="N991" s="649"/>
      <c r="O991" s="721">
        <v>1</v>
      </c>
      <c r="P991" s="720" t="s">
        <v>1056</v>
      </c>
      <c r="Q991" s="720" t="s">
        <v>1057</v>
      </c>
      <c r="R991" s="720" t="s">
        <v>1058</v>
      </c>
      <c r="S991" s="649" t="s">
        <v>1059</v>
      </c>
      <c r="T991" s="720" t="s">
        <v>2422</v>
      </c>
    </row>
    <row r="992" spans="2:20">
      <c r="B992" s="720" t="s">
        <v>3345</v>
      </c>
      <c r="C992" s="720" t="s">
        <v>1217</v>
      </c>
      <c r="D992" s="721">
        <v>-107</v>
      </c>
      <c r="E992" s="721">
        <v>-102</v>
      </c>
      <c r="F992" s="721">
        <v>40</v>
      </c>
      <c r="G992" s="721">
        <v>0</v>
      </c>
      <c r="H992" s="720" t="s">
        <v>1052</v>
      </c>
      <c r="I992" s="720" t="s">
        <v>1053</v>
      </c>
      <c r="J992" s="720" t="s">
        <v>2645</v>
      </c>
      <c r="K992" s="720" t="s">
        <v>1218</v>
      </c>
      <c r="L992" s="649" t="s">
        <v>1055</v>
      </c>
      <c r="M992" s="722">
        <v>43586</v>
      </c>
      <c r="N992" s="649"/>
      <c r="O992" s="721">
        <v>1</v>
      </c>
      <c r="P992" s="720" t="s">
        <v>1056</v>
      </c>
      <c r="Q992" s="720" t="s">
        <v>1057</v>
      </c>
      <c r="R992" s="720" t="s">
        <v>1058</v>
      </c>
      <c r="S992" s="649" t="s">
        <v>1060</v>
      </c>
      <c r="T992" s="720" t="s">
        <v>2421</v>
      </c>
    </row>
    <row r="993" spans="2:20">
      <c r="B993" s="720" t="s">
        <v>1689</v>
      </c>
      <c r="C993" s="720" t="s">
        <v>229</v>
      </c>
      <c r="D993" s="721">
        <v>-5</v>
      </c>
      <c r="E993" s="721">
        <v>0</v>
      </c>
      <c r="F993" s="721">
        <v>0</v>
      </c>
      <c r="G993" s="721">
        <v>0</v>
      </c>
      <c r="H993" s="720" t="s">
        <v>1068</v>
      </c>
      <c r="I993" s="720" t="s">
        <v>1611</v>
      </c>
      <c r="J993" s="720" t="s">
        <v>3618</v>
      </c>
      <c r="K993" s="720" t="s">
        <v>1069</v>
      </c>
      <c r="L993" s="649" t="s">
        <v>1055</v>
      </c>
      <c r="M993" s="722">
        <v>43554</v>
      </c>
      <c r="N993" s="649"/>
      <c r="O993" s="721">
        <v>1</v>
      </c>
      <c r="P993" s="720" t="s">
        <v>1056</v>
      </c>
      <c r="Q993" s="720" t="s">
        <v>1057</v>
      </c>
      <c r="R993" s="649" t="s">
        <v>1058</v>
      </c>
      <c r="S993" s="649" t="s">
        <v>1059</v>
      </c>
      <c r="T993" s="720" t="s">
        <v>2423</v>
      </c>
    </row>
    <row r="994" spans="2:20">
      <c r="B994" s="720" t="s">
        <v>1690</v>
      </c>
      <c r="C994" s="720" t="s">
        <v>1100</v>
      </c>
      <c r="D994" s="721">
        <v>44</v>
      </c>
      <c r="E994" s="721">
        <v>49</v>
      </c>
      <c r="F994" s="721">
        <v>0</v>
      </c>
      <c r="G994" s="721">
        <v>0</v>
      </c>
      <c r="H994" s="720" t="s">
        <v>3198</v>
      </c>
      <c r="I994" s="720" t="s">
        <v>2373</v>
      </c>
      <c r="J994" s="720" t="s">
        <v>3199</v>
      </c>
      <c r="K994" s="720" t="s">
        <v>2390</v>
      </c>
      <c r="L994" s="649" t="s">
        <v>1055</v>
      </c>
      <c r="M994" s="722">
        <v>43586</v>
      </c>
      <c r="N994" s="649"/>
      <c r="O994" s="721">
        <v>1</v>
      </c>
      <c r="P994" s="720" t="s">
        <v>1056</v>
      </c>
      <c r="Q994" s="720" t="s">
        <v>1066</v>
      </c>
      <c r="R994" s="649"/>
      <c r="S994" s="649" t="s">
        <v>1059</v>
      </c>
      <c r="T994" s="720" t="s">
        <v>2431</v>
      </c>
    </row>
    <row r="995" spans="2:20">
      <c r="B995" s="720" t="s">
        <v>3401</v>
      </c>
      <c r="C995" s="720" t="s">
        <v>738</v>
      </c>
      <c r="D995" s="721">
        <v>176</v>
      </c>
      <c r="E995" s="721">
        <v>181</v>
      </c>
      <c r="F995" s="721">
        <v>0</v>
      </c>
      <c r="G995" s="721">
        <v>0</v>
      </c>
      <c r="H995" s="720" t="s">
        <v>3930</v>
      </c>
      <c r="I995" s="720" t="s">
        <v>3931</v>
      </c>
      <c r="J995" s="720" t="s">
        <v>3932</v>
      </c>
      <c r="K995" s="720" t="s">
        <v>1087</v>
      </c>
      <c r="L995" s="649" t="s">
        <v>1055</v>
      </c>
      <c r="M995" s="722">
        <v>43586</v>
      </c>
      <c r="N995" s="649"/>
      <c r="O995" s="721">
        <v>1</v>
      </c>
      <c r="P995" s="720" t="s">
        <v>1056</v>
      </c>
      <c r="Q995" s="720" t="s">
        <v>1066</v>
      </c>
      <c r="R995" s="720"/>
      <c r="S995" s="649" t="s">
        <v>1059</v>
      </c>
      <c r="T995" s="720" t="s">
        <v>3388</v>
      </c>
    </row>
    <row r="996" spans="2:20">
      <c r="B996" s="720" t="s">
        <v>1691</v>
      </c>
      <c r="C996" s="720" t="s">
        <v>733</v>
      </c>
      <c r="D996" s="721">
        <v>-148</v>
      </c>
      <c r="E996" s="721">
        <v>-143</v>
      </c>
      <c r="F996" s="721">
        <v>0</v>
      </c>
      <c r="G996" s="721">
        <v>0</v>
      </c>
      <c r="H996" s="720" t="s">
        <v>1152</v>
      </c>
      <c r="I996" s="720" t="s">
        <v>1072</v>
      </c>
      <c r="J996" s="720" t="s">
        <v>3654</v>
      </c>
      <c r="K996" s="720" t="s">
        <v>1120</v>
      </c>
      <c r="L996" s="649" t="s">
        <v>1055</v>
      </c>
      <c r="M996" s="722">
        <v>43570</v>
      </c>
      <c r="N996" s="649"/>
      <c r="O996" s="721">
        <v>1</v>
      </c>
      <c r="P996" s="720" t="s">
        <v>1056</v>
      </c>
      <c r="Q996" s="720" t="s">
        <v>1057</v>
      </c>
      <c r="R996" s="720" t="s">
        <v>1058</v>
      </c>
      <c r="S996" s="649" t="s">
        <v>1059</v>
      </c>
      <c r="T996" s="649"/>
    </row>
    <row r="997" spans="2:20">
      <c r="B997" s="720" t="s">
        <v>1692</v>
      </c>
      <c r="C997" s="720" t="s">
        <v>748</v>
      </c>
      <c r="D997" s="721">
        <v>156</v>
      </c>
      <c r="E997" s="721">
        <v>161</v>
      </c>
      <c r="F997" s="721">
        <v>0</v>
      </c>
      <c r="G997" s="721">
        <v>0</v>
      </c>
      <c r="H997" s="720" t="s">
        <v>1149</v>
      </c>
      <c r="I997" s="720" t="s">
        <v>1112</v>
      </c>
      <c r="J997" s="720" t="s">
        <v>1231</v>
      </c>
      <c r="K997" s="720" t="s">
        <v>1289</v>
      </c>
      <c r="L997" s="649" t="s">
        <v>1055</v>
      </c>
      <c r="M997" s="722">
        <v>43570</v>
      </c>
      <c r="N997" s="649"/>
      <c r="O997" s="721">
        <v>1</v>
      </c>
      <c r="P997" s="720" t="s">
        <v>1056</v>
      </c>
      <c r="Q997" s="720" t="s">
        <v>1066</v>
      </c>
      <c r="R997" s="720"/>
      <c r="S997" s="649" t="s">
        <v>1059</v>
      </c>
      <c r="T997" s="720" t="s">
        <v>3662</v>
      </c>
    </row>
    <row r="998" spans="2:20">
      <c r="B998" s="720" t="s">
        <v>2340</v>
      </c>
      <c r="C998" s="720" t="s">
        <v>1186</v>
      </c>
      <c r="D998" s="721">
        <v>-136</v>
      </c>
      <c r="E998" s="721">
        <v>-131</v>
      </c>
      <c r="F998" s="721">
        <v>70</v>
      </c>
      <c r="G998" s="721">
        <v>0</v>
      </c>
      <c r="H998" s="720" t="s">
        <v>3936</v>
      </c>
      <c r="I998" s="720" t="s">
        <v>1072</v>
      </c>
      <c r="J998" s="720" t="s">
        <v>2992</v>
      </c>
      <c r="K998" s="720" t="s">
        <v>1335</v>
      </c>
      <c r="L998" s="649" t="s">
        <v>1055</v>
      </c>
      <c r="M998" s="722">
        <v>43586</v>
      </c>
      <c r="N998" s="649"/>
      <c r="O998" s="721">
        <v>1</v>
      </c>
      <c r="P998" s="720" t="s">
        <v>1056</v>
      </c>
      <c r="Q998" s="720" t="s">
        <v>1057</v>
      </c>
      <c r="R998" s="720" t="s">
        <v>1058</v>
      </c>
      <c r="S998" s="649" t="s">
        <v>1060</v>
      </c>
      <c r="T998" s="720" t="s">
        <v>2421</v>
      </c>
    </row>
    <row r="999" spans="2:20">
      <c r="B999" s="720" t="s">
        <v>2340</v>
      </c>
      <c r="C999" s="720" t="s">
        <v>1189</v>
      </c>
      <c r="D999" s="721">
        <v>-136</v>
      </c>
      <c r="E999" s="721">
        <v>-131</v>
      </c>
      <c r="F999" s="721">
        <v>70</v>
      </c>
      <c r="G999" s="721">
        <v>0</v>
      </c>
      <c r="H999" s="720" t="s">
        <v>1097</v>
      </c>
      <c r="I999" s="720" t="s">
        <v>1098</v>
      </c>
      <c r="J999" s="720" t="s">
        <v>1374</v>
      </c>
      <c r="K999" s="720" t="s">
        <v>1335</v>
      </c>
      <c r="L999" s="649" t="s">
        <v>1055</v>
      </c>
      <c r="M999" s="722">
        <v>43586</v>
      </c>
      <c r="N999" s="649"/>
      <c r="O999" s="721">
        <v>1</v>
      </c>
      <c r="P999" s="720" t="s">
        <v>1056</v>
      </c>
      <c r="Q999" s="720" t="s">
        <v>1057</v>
      </c>
      <c r="R999" s="720" t="s">
        <v>1058</v>
      </c>
      <c r="S999" s="649" t="s">
        <v>1060</v>
      </c>
      <c r="T999" s="649" t="s">
        <v>2421</v>
      </c>
    </row>
    <row r="1000" spans="2:20">
      <c r="B1000" s="720" t="s">
        <v>1189</v>
      </c>
      <c r="C1000" s="720" t="s">
        <v>1189</v>
      </c>
      <c r="D1000" s="721">
        <v>-156</v>
      </c>
      <c r="E1000" s="721">
        <v>-151</v>
      </c>
      <c r="F1000" s="721">
        <v>70</v>
      </c>
      <c r="G1000" s="721">
        <v>0</v>
      </c>
      <c r="H1000" s="720" t="s">
        <v>1097</v>
      </c>
      <c r="I1000" s="720" t="s">
        <v>1098</v>
      </c>
      <c r="J1000" s="720" t="s">
        <v>1374</v>
      </c>
      <c r="K1000" s="720" t="s">
        <v>1142</v>
      </c>
      <c r="L1000" s="649" t="s">
        <v>1055</v>
      </c>
      <c r="M1000" s="722">
        <v>43586</v>
      </c>
      <c r="N1000" s="649"/>
      <c r="O1000" s="721">
        <v>1</v>
      </c>
      <c r="P1000" s="720" t="s">
        <v>1158</v>
      </c>
      <c r="Q1000" s="720" t="s">
        <v>1057</v>
      </c>
      <c r="R1000" s="720" t="s">
        <v>1058</v>
      </c>
      <c r="S1000" s="649" t="s">
        <v>1060</v>
      </c>
      <c r="T1000" s="720" t="s">
        <v>2442</v>
      </c>
    </row>
    <row r="1001" spans="2:20">
      <c r="B1001" s="720" t="s">
        <v>1189</v>
      </c>
      <c r="C1001" s="720" t="s">
        <v>1189</v>
      </c>
      <c r="D1001" s="721">
        <v>-86</v>
      </c>
      <c r="E1001" s="721">
        <v>-81</v>
      </c>
      <c r="F1001" s="721">
        <v>0</v>
      </c>
      <c r="G1001" s="721">
        <v>0</v>
      </c>
      <c r="H1001" s="720" t="s">
        <v>1097</v>
      </c>
      <c r="I1001" s="720" t="s">
        <v>1098</v>
      </c>
      <c r="J1001" s="720" t="s">
        <v>1374</v>
      </c>
      <c r="K1001" s="720" t="s">
        <v>1142</v>
      </c>
      <c r="L1001" s="649" t="s">
        <v>1055</v>
      </c>
      <c r="M1001" s="722">
        <v>43586</v>
      </c>
      <c r="N1001" s="649"/>
      <c r="O1001" s="721">
        <v>1</v>
      </c>
      <c r="P1001" s="720" t="s">
        <v>1158</v>
      </c>
      <c r="Q1001" s="720" t="s">
        <v>1057</v>
      </c>
      <c r="R1001" s="649" t="s">
        <v>1058</v>
      </c>
      <c r="S1001" s="649" t="s">
        <v>1059</v>
      </c>
      <c r="T1001" s="649" t="s">
        <v>2446</v>
      </c>
    </row>
    <row r="1002" spans="2:20">
      <c r="B1002" s="720" t="s">
        <v>1189</v>
      </c>
      <c r="C1002" s="720" t="s">
        <v>1189</v>
      </c>
      <c r="D1002" s="721">
        <v>-151</v>
      </c>
      <c r="E1002" s="721">
        <v>-146</v>
      </c>
      <c r="F1002" s="721">
        <v>70</v>
      </c>
      <c r="G1002" s="721">
        <v>0</v>
      </c>
      <c r="H1002" s="720" t="s">
        <v>1097</v>
      </c>
      <c r="I1002" s="720" t="s">
        <v>1098</v>
      </c>
      <c r="J1002" s="720" t="s">
        <v>1374</v>
      </c>
      <c r="K1002" s="720" t="s">
        <v>1142</v>
      </c>
      <c r="L1002" s="649" t="s">
        <v>1055</v>
      </c>
      <c r="M1002" s="722">
        <v>43586</v>
      </c>
      <c r="N1002" s="649"/>
      <c r="O1002" s="721">
        <v>1</v>
      </c>
      <c r="P1002" s="720" t="s">
        <v>1159</v>
      </c>
      <c r="Q1002" s="720" t="s">
        <v>1057</v>
      </c>
      <c r="R1002" s="720" t="s">
        <v>1058</v>
      </c>
      <c r="S1002" s="649" t="s">
        <v>1060</v>
      </c>
      <c r="T1002" s="720" t="s">
        <v>2445</v>
      </c>
    </row>
    <row r="1003" spans="2:20">
      <c r="B1003" s="720" t="s">
        <v>1189</v>
      </c>
      <c r="C1003" s="720" t="s">
        <v>1189</v>
      </c>
      <c r="D1003" s="721">
        <v>-71</v>
      </c>
      <c r="E1003" s="721">
        <v>-66</v>
      </c>
      <c r="F1003" s="721">
        <v>0</v>
      </c>
      <c r="G1003" s="721">
        <v>0</v>
      </c>
      <c r="H1003" s="720" t="s">
        <v>1097</v>
      </c>
      <c r="I1003" s="720" t="s">
        <v>1098</v>
      </c>
      <c r="J1003" s="720" t="s">
        <v>1374</v>
      </c>
      <c r="K1003" s="720" t="s">
        <v>1142</v>
      </c>
      <c r="L1003" s="649" t="s">
        <v>1055</v>
      </c>
      <c r="M1003" s="722">
        <v>43586</v>
      </c>
      <c r="N1003" s="649"/>
      <c r="O1003" s="721">
        <v>1</v>
      </c>
      <c r="P1003" s="720" t="s">
        <v>1160</v>
      </c>
      <c r="Q1003" s="720" t="s">
        <v>1057</v>
      </c>
      <c r="R1003" s="720" t="s">
        <v>1058</v>
      </c>
      <c r="S1003" s="649" t="s">
        <v>1059</v>
      </c>
      <c r="T1003" s="720" t="s">
        <v>2441</v>
      </c>
    </row>
    <row r="1004" spans="2:20">
      <c r="B1004" s="720" t="s">
        <v>1189</v>
      </c>
      <c r="C1004" s="720" t="s">
        <v>1189</v>
      </c>
      <c r="D1004" s="721">
        <v>-141</v>
      </c>
      <c r="E1004" s="721">
        <v>-136</v>
      </c>
      <c r="F1004" s="721">
        <v>70</v>
      </c>
      <c r="G1004" s="721">
        <v>0</v>
      </c>
      <c r="H1004" s="720" t="s">
        <v>1097</v>
      </c>
      <c r="I1004" s="720" t="s">
        <v>1098</v>
      </c>
      <c r="J1004" s="720" t="s">
        <v>1374</v>
      </c>
      <c r="K1004" s="720" t="s">
        <v>1142</v>
      </c>
      <c r="L1004" s="649" t="s">
        <v>1055</v>
      </c>
      <c r="M1004" s="722">
        <v>43586</v>
      </c>
      <c r="N1004" s="649"/>
      <c r="O1004" s="721">
        <v>1</v>
      </c>
      <c r="P1004" s="720" t="s">
        <v>1160</v>
      </c>
      <c r="Q1004" s="720" t="s">
        <v>1057</v>
      </c>
      <c r="R1004" s="720" t="s">
        <v>1058</v>
      </c>
      <c r="S1004" s="649" t="s">
        <v>1060</v>
      </c>
      <c r="T1004" s="720" t="s">
        <v>2443</v>
      </c>
    </row>
    <row r="1005" spans="2:20">
      <c r="B1005" s="720" t="s">
        <v>1189</v>
      </c>
      <c r="C1005" s="720" t="s">
        <v>1189</v>
      </c>
      <c r="D1005" s="721">
        <v>-81</v>
      </c>
      <c r="E1005" s="721">
        <v>-76</v>
      </c>
      <c r="F1005" s="721">
        <v>0</v>
      </c>
      <c r="G1005" s="721">
        <v>0</v>
      </c>
      <c r="H1005" s="720" t="s">
        <v>1097</v>
      </c>
      <c r="I1005" s="720" t="s">
        <v>1098</v>
      </c>
      <c r="J1005" s="720" t="s">
        <v>1374</v>
      </c>
      <c r="K1005" s="720" t="s">
        <v>1142</v>
      </c>
      <c r="L1005" s="649" t="s">
        <v>1055</v>
      </c>
      <c r="M1005" s="722">
        <v>43586</v>
      </c>
      <c r="N1005" s="649"/>
      <c r="O1005" s="721">
        <v>1</v>
      </c>
      <c r="P1005" s="720" t="s">
        <v>1159</v>
      </c>
      <c r="Q1005" s="720" t="s">
        <v>1057</v>
      </c>
      <c r="R1005" s="720" t="s">
        <v>1058</v>
      </c>
      <c r="S1005" s="649" t="s">
        <v>1059</v>
      </c>
      <c r="T1005" s="720" t="s">
        <v>2444</v>
      </c>
    </row>
    <row r="1006" spans="2:20">
      <c r="B1006" s="720" t="s">
        <v>1693</v>
      </c>
      <c r="C1006" s="720" t="s">
        <v>1106</v>
      </c>
      <c r="D1006" s="721">
        <v>-89</v>
      </c>
      <c r="E1006" s="721">
        <v>-84</v>
      </c>
      <c r="F1006" s="721">
        <v>45</v>
      </c>
      <c r="G1006" s="721">
        <v>0</v>
      </c>
      <c r="H1006" s="720" t="s">
        <v>1112</v>
      </c>
      <c r="I1006" s="720" t="s">
        <v>1107</v>
      </c>
      <c r="J1006" s="720" t="s">
        <v>2788</v>
      </c>
      <c r="K1006" s="720" t="s">
        <v>1218</v>
      </c>
      <c r="L1006" s="649" t="s">
        <v>1055</v>
      </c>
      <c r="M1006" s="722">
        <v>43586</v>
      </c>
      <c r="N1006" s="649"/>
      <c r="O1006" s="721">
        <v>1</v>
      </c>
      <c r="P1006" s="720" t="s">
        <v>1056</v>
      </c>
      <c r="Q1006" s="720" t="s">
        <v>1057</v>
      </c>
      <c r="R1006" s="720" t="s">
        <v>1058</v>
      </c>
      <c r="S1006" s="649" t="s">
        <v>1060</v>
      </c>
      <c r="T1006" s="720" t="s">
        <v>2450</v>
      </c>
    </row>
    <row r="1007" spans="2:20">
      <c r="B1007" s="720" t="s">
        <v>573</v>
      </c>
      <c r="C1007" s="720" t="s">
        <v>573</v>
      </c>
      <c r="D1007" s="721">
        <v>2</v>
      </c>
      <c r="E1007" s="721">
        <v>7</v>
      </c>
      <c r="F1007" s="721">
        <v>0</v>
      </c>
      <c r="G1007" s="721">
        <v>0</v>
      </c>
      <c r="H1007" s="720" t="s">
        <v>1098</v>
      </c>
      <c r="I1007" s="720" t="s">
        <v>1107</v>
      </c>
      <c r="J1007" s="720" t="s">
        <v>1281</v>
      </c>
      <c r="K1007" s="720" t="s">
        <v>1087</v>
      </c>
      <c r="L1007" s="649" t="s">
        <v>1055</v>
      </c>
      <c r="M1007" s="722">
        <v>43586</v>
      </c>
      <c r="N1007" s="649"/>
      <c r="O1007" s="721">
        <v>1</v>
      </c>
      <c r="P1007" s="720" t="s">
        <v>1056</v>
      </c>
      <c r="Q1007" s="720" t="s">
        <v>1057</v>
      </c>
      <c r="R1007" s="720" t="s">
        <v>1058</v>
      </c>
      <c r="S1007" s="649" t="s">
        <v>1059</v>
      </c>
      <c r="T1007" s="720" t="s">
        <v>3366</v>
      </c>
    </row>
    <row r="1008" spans="2:20">
      <c r="B1008" s="720" t="s">
        <v>1694</v>
      </c>
      <c r="C1008" s="720" t="s">
        <v>1111</v>
      </c>
      <c r="D1008" s="721">
        <v>-12</v>
      </c>
      <c r="E1008" s="721">
        <v>-7</v>
      </c>
      <c r="F1008" s="721">
        <v>0</v>
      </c>
      <c r="G1008" s="721">
        <v>0</v>
      </c>
      <c r="H1008" s="720" t="s">
        <v>1097</v>
      </c>
      <c r="I1008" s="720" t="s">
        <v>1098</v>
      </c>
      <c r="J1008" s="720" t="s">
        <v>2368</v>
      </c>
      <c r="K1008" s="720" t="s">
        <v>1114</v>
      </c>
      <c r="L1008" s="649" t="s">
        <v>1055</v>
      </c>
      <c r="M1008" s="722">
        <v>43586</v>
      </c>
      <c r="N1008" s="649"/>
      <c r="O1008" s="721">
        <v>1</v>
      </c>
      <c r="P1008" s="720" t="s">
        <v>1056</v>
      </c>
      <c r="Q1008" s="720" t="s">
        <v>1057</v>
      </c>
      <c r="R1008" s="720" t="s">
        <v>1058</v>
      </c>
      <c r="S1008" s="649" t="s">
        <v>1059</v>
      </c>
      <c r="T1008" s="720"/>
    </row>
    <row r="1009" spans="2:20">
      <c r="B1009" s="720" t="s">
        <v>1695</v>
      </c>
      <c r="C1009" s="720" t="s">
        <v>732</v>
      </c>
      <c r="D1009" s="721">
        <v>291</v>
      </c>
      <c r="E1009" s="721">
        <v>301</v>
      </c>
      <c r="F1009" s="721">
        <v>0</v>
      </c>
      <c r="G1009" s="721">
        <v>0</v>
      </c>
      <c r="H1009" s="720" t="s">
        <v>1149</v>
      </c>
      <c r="I1009" s="720" t="s">
        <v>1112</v>
      </c>
      <c r="J1009" s="720" t="s">
        <v>3093</v>
      </c>
      <c r="K1009" s="720" t="s">
        <v>1073</v>
      </c>
      <c r="L1009" s="649" t="s">
        <v>1055</v>
      </c>
      <c r="M1009" s="722">
        <v>43570</v>
      </c>
      <c r="N1009" s="649"/>
      <c r="O1009" s="721">
        <v>1</v>
      </c>
      <c r="P1009" s="720" t="s">
        <v>1056</v>
      </c>
      <c r="Q1009" s="720" t="s">
        <v>1066</v>
      </c>
      <c r="R1009" s="720"/>
      <c r="S1009" s="649" t="s">
        <v>1059</v>
      </c>
      <c r="T1009" s="649" t="s">
        <v>2463</v>
      </c>
    </row>
    <row r="1010" spans="2:20">
      <c r="B1010" s="720" t="s">
        <v>1696</v>
      </c>
      <c r="C1010" s="720" t="s">
        <v>384</v>
      </c>
      <c r="D1010" s="721">
        <v>292</v>
      </c>
      <c r="E1010" s="721">
        <v>292</v>
      </c>
      <c r="F1010" s="721">
        <v>0</v>
      </c>
      <c r="G1010" s="721">
        <v>0</v>
      </c>
      <c r="H1010" s="720" t="s">
        <v>1107</v>
      </c>
      <c r="I1010" s="720" t="s">
        <v>1097</v>
      </c>
      <c r="J1010" s="720" t="s">
        <v>2789</v>
      </c>
      <c r="K1010" s="720"/>
      <c r="L1010" s="649" t="s">
        <v>1055</v>
      </c>
      <c r="M1010" s="722">
        <v>43527</v>
      </c>
      <c r="N1010" s="649"/>
      <c r="O1010" s="721">
        <v>1</v>
      </c>
      <c r="P1010" s="720" t="s">
        <v>1056</v>
      </c>
      <c r="Q1010" s="720" t="s">
        <v>1066</v>
      </c>
      <c r="R1010" s="720"/>
      <c r="S1010" s="649" t="s">
        <v>1059</v>
      </c>
      <c r="T1010" s="649" t="s">
        <v>2437</v>
      </c>
    </row>
    <row r="1011" spans="2:20">
      <c r="B1011" s="720" t="s">
        <v>1697</v>
      </c>
      <c r="C1011" s="720" t="s">
        <v>737</v>
      </c>
      <c r="D1011" s="721">
        <v>1</v>
      </c>
      <c r="E1011" s="721">
        <v>6</v>
      </c>
      <c r="F1011" s="721">
        <v>0</v>
      </c>
      <c r="G1011" s="721">
        <v>0</v>
      </c>
      <c r="H1011" s="720" t="s">
        <v>1098</v>
      </c>
      <c r="I1011" s="720" t="s">
        <v>1107</v>
      </c>
      <c r="J1011" s="720" t="s">
        <v>3933</v>
      </c>
      <c r="K1011" s="720" t="s">
        <v>1176</v>
      </c>
      <c r="L1011" s="649" t="s">
        <v>1055</v>
      </c>
      <c r="M1011" s="722">
        <v>43586</v>
      </c>
      <c r="N1011" s="649"/>
      <c r="O1011" s="721">
        <v>1</v>
      </c>
      <c r="P1011" s="720" t="s">
        <v>1056</v>
      </c>
      <c r="Q1011" s="720" t="s">
        <v>1057</v>
      </c>
      <c r="R1011" s="720" t="s">
        <v>1058</v>
      </c>
      <c r="S1011" s="649" t="s">
        <v>1059</v>
      </c>
      <c r="T1011" s="720" t="s">
        <v>2422</v>
      </c>
    </row>
    <row r="1012" spans="2:20">
      <c r="B1012" s="720" t="s">
        <v>1697</v>
      </c>
      <c r="C1012" s="720" t="s">
        <v>737</v>
      </c>
      <c r="D1012" s="721">
        <v>-99</v>
      </c>
      <c r="E1012" s="721">
        <v>-94</v>
      </c>
      <c r="F1012" s="721">
        <v>100</v>
      </c>
      <c r="G1012" s="721">
        <v>0</v>
      </c>
      <c r="H1012" s="720" t="s">
        <v>1098</v>
      </c>
      <c r="I1012" s="720" t="s">
        <v>1107</v>
      </c>
      <c r="J1012" s="720" t="s">
        <v>3933</v>
      </c>
      <c r="K1012" s="720" t="s">
        <v>1176</v>
      </c>
      <c r="L1012" s="649" t="s">
        <v>1055</v>
      </c>
      <c r="M1012" s="722">
        <v>43586</v>
      </c>
      <c r="N1012" s="649"/>
      <c r="O1012" s="721">
        <v>1</v>
      </c>
      <c r="P1012" s="720" t="s">
        <v>1056</v>
      </c>
      <c r="Q1012" s="720" t="s">
        <v>1057</v>
      </c>
      <c r="R1012" s="720" t="s">
        <v>1058</v>
      </c>
      <c r="S1012" s="649" t="s">
        <v>1060</v>
      </c>
      <c r="T1012" s="720" t="s">
        <v>2421</v>
      </c>
    </row>
    <row r="1013" spans="2:20">
      <c r="B1013" s="720" t="s">
        <v>1698</v>
      </c>
      <c r="C1013" s="720" t="s">
        <v>1337</v>
      </c>
      <c r="D1013" s="721">
        <v>-21</v>
      </c>
      <c r="E1013" s="721">
        <v>-16</v>
      </c>
      <c r="F1013" s="721">
        <v>0</v>
      </c>
      <c r="G1013" s="721">
        <v>0</v>
      </c>
      <c r="H1013" s="720" t="s">
        <v>1107</v>
      </c>
      <c r="I1013" s="720" t="s">
        <v>1097</v>
      </c>
      <c r="J1013" s="720" t="s">
        <v>2645</v>
      </c>
      <c r="K1013" s="720" t="s">
        <v>1360</v>
      </c>
      <c r="L1013" s="649" t="s">
        <v>1055</v>
      </c>
      <c r="M1013" s="722">
        <v>43586</v>
      </c>
      <c r="N1013" s="649"/>
      <c r="O1013" s="721">
        <v>1</v>
      </c>
      <c r="P1013" s="720" t="s">
        <v>1056</v>
      </c>
      <c r="Q1013" s="720" t="s">
        <v>1057</v>
      </c>
      <c r="R1013" s="720" t="s">
        <v>1058</v>
      </c>
      <c r="S1013" s="649" t="s">
        <v>1059</v>
      </c>
      <c r="T1013" s="720" t="s">
        <v>3399</v>
      </c>
    </row>
    <row r="1014" spans="2:20">
      <c r="B1014" s="720" t="s">
        <v>1698</v>
      </c>
      <c r="C1014" s="720" t="s">
        <v>1337</v>
      </c>
      <c r="D1014" s="721">
        <v>-121</v>
      </c>
      <c r="E1014" s="721">
        <v>-116</v>
      </c>
      <c r="F1014" s="721">
        <v>100</v>
      </c>
      <c r="G1014" s="721">
        <v>0</v>
      </c>
      <c r="H1014" s="720" t="s">
        <v>1107</v>
      </c>
      <c r="I1014" s="720" t="s">
        <v>1097</v>
      </c>
      <c r="J1014" s="720" t="s">
        <v>2645</v>
      </c>
      <c r="K1014" s="720" t="s">
        <v>1360</v>
      </c>
      <c r="L1014" s="649" t="s">
        <v>1055</v>
      </c>
      <c r="M1014" s="722">
        <v>43586</v>
      </c>
      <c r="N1014" s="649"/>
      <c r="O1014" s="721">
        <v>1</v>
      </c>
      <c r="P1014" s="720" t="s">
        <v>1056</v>
      </c>
      <c r="Q1014" s="720" t="s">
        <v>1057</v>
      </c>
      <c r="R1014" s="720" t="s">
        <v>1058</v>
      </c>
      <c r="S1014" s="649" t="s">
        <v>1060</v>
      </c>
      <c r="T1014" s="720" t="s">
        <v>3400</v>
      </c>
    </row>
    <row r="1015" spans="2:20">
      <c r="B1015" s="720" t="s">
        <v>2352</v>
      </c>
      <c r="C1015" s="720" t="s">
        <v>1186</v>
      </c>
      <c r="D1015" s="721">
        <v>-131</v>
      </c>
      <c r="E1015" s="721">
        <v>-126</v>
      </c>
      <c r="F1015" s="721">
        <v>70</v>
      </c>
      <c r="G1015" s="721">
        <v>0</v>
      </c>
      <c r="H1015" s="720" t="s">
        <v>3936</v>
      </c>
      <c r="I1015" s="720" t="s">
        <v>1072</v>
      </c>
      <c r="J1015" s="720" t="s">
        <v>2992</v>
      </c>
      <c r="K1015" s="720" t="s">
        <v>1335</v>
      </c>
      <c r="L1015" s="649" t="s">
        <v>1055</v>
      </c>
      <c r="M1015" s="722">
        <v>43586</v>
      </c>
      <c r="N1015" s="649"/>
      <c r="O1015" s="721">
        <v>1</v>
      </c>
      <c r="P1015" s="720" t="s">
        <v>1056</v>
      </c>
      <c r="Q1015" s="720" t="s">
        <v>1057</v>
      </c>
      <c r="R1015" s="720" t="s">
        <v>1058</v>
      </c>
      <c r="S1015" s="649" t="s">
        <v>1060</v>
      </c>
      <c r="T1015" s="720" t="s">
        <v>2421</v>
      </c>
    </row>
    <row r="1016" spans="2:20">
      <c r="B1016" s="720" t="s">
        <v>2352</v>
      </c>
      <c r="C1016" s="720" t="s">
        <v>1189</v>
      </c>
      <c r="D1016" s="721">
        <v>-136</v>
      </c>
      <c r="E1016" s="721">
        <v>-131</v>
      </c>
      <c r="F1016" s="721">
        <v>70</v>
      </c>
      <c r="G1016" s="721">
        <v>0</v>
      </c>
      <c r="H1016" s="720" t="s">
        <v>1097</v>
      </c>
      <c r="I1016" s="720" t="s">
        <v>1098</v>
      </c>
      <c r="J1016" s="720" t="s">
        <v>1374</v>
      </c>
      <c r="K1016" s="720" t="s">
        <v>1335</v>
      </c>
      <c r="L1016" s="649" t="s">
        <v>1055</v>
      </c>
      <c r="M1016" s="722">
        <v>43586</v>
      </c>
      <c r="N1016" s="649"/>
      <c r="O1016" s="721">
        <v>1</v>
      </c>
      <c r="P1016" s="720" t="s">
        <v>1056</v>
      </c>
      <c r="Q1016" s="720" t="s">
        <v>1057</v>
      </c>
      <c r="R1016" s="720" t="s">
        <v>1058</v>
      </c>
      <c r="S1016" s="649" t="s">
        <v>1060</v>
      </c>
      <c r="T1016" s="720" t="s">
        <v>2421</v>
      </c>
    </row>
    <row r="1017" spans="2:20">
      <c r="B1017" s="720" t="s">
        <v>1699</v>
      </c>
      <c r="C1017" s="720" t="s">
        <v>1111</v>
      </c>
      <c r="D1017" s="721">
        <v>-16</v>
      </c>
      <c r="E1017" s="721">
        <v>-11</v>
      </c>
      <c r="F1017" s="721">
        <v>0</v>
      </c>
      <c r="G1017" s="721">
        <v>0</v>
      </c>
      <c r="H1017" s="720" t="s">
        <v>1097</v>
      </c>
      <c r="I1017" s="720" t="s">
        <v>1098</v>
      </c>
      <c r="J1017" s="720" t="s">
        <v>2368</v>
      </c>
      <c r="K1017" s="720" t="s">
        <v>1114</v>
      </c>
      <c r="L1017" s="649" t="s">
        <v>1055</v>
      </c>
      <c r="M1017" s="722">
        <v>43586</v>
      </c>
      <c r="N1017" s="649"/>
      <c r="O1017" s="721">
        <v>1</v>
      </c>
      <c r="P1017" s="720" t="s">
        <v>1056</v>
      </c>
      <c r="Q1017" s="720" t="s">
        <v>1057</v>
      </c>
      <c r="R1017" s="649" t="s">
        <v>1058</v>
      </c>
      <c r="S1017" s="649" t="s">
        <v>1059</v>
      </c>
      <c r="T1017" s="720"/>
    </row>
    <row r="1018" spans="2:20">
      <c r="B1018" s="720" t="s">
        <v>1700</v>
      </c>
      <c r="C1018" s="720" t="s">
        <v>738</v>
      </c>
      <c r="D1018" s="721">
        <v>-55</v>
      </c>
      <c r="E1018" s="721">
        <v>-50</v>
      </c>
      <c r="F1018" s="721">
        <v>90</v>
      </c>
      <c r="G1018" s="721">
        <v>0</v>
      </c>
      <c r="H1018" s="720" t="s">
        <v>3930</v>
      </c>
      <c r="I1018" s="720" t="s">
        <v>3931</v>
      </c>
      <c r="J1018" s="720" t="s">
        <v>3932</v>
      </c>
      <c r="K1018" s="720" t="s">
        <v>1178</v>
      </c>
      <c r="L1018" s="649" t="s">
        <v>1055</v>
      </c>
      <c r="M1018" s="722">
        <v>43586</v>
      </c>
      <c r="N1018" s="649"/>
      <c r="O1018" s="721">
        <v>1</v>
      </c>
      <c r="P1018" s="720" t="s">
        <v>1056</v>
      </c>
      <c r="Q1018" s="720" t="s">
        <v>1057</v>
      </c>
      <c r="R1018" s="720" t="s">
        <v>1058</v>
      </c>
      <c r="S1018" s="649" t="s">
        <v>1059</v>
      </c>
      <c r="T1018" s="720" t="s">
        <v>2452</v>
      </c>
    </row>
    <row r="1019" spans="2:20">
      <c r="B1019" s="720" t="s">
        <v>1701</v>
      </c>
      <c r="C1019" s="720" t="s">
        <v>1701</v>
      </c>
      <c r="D1019" s="721">
        <v>-35</v>
      </c>
      <c r="E1019" s="721">
        <v>-30</v>
      </c>
      <c r="F1019" s="721">
        <v>0</v>
      </c>
      <c r="G1019" s="721">
        <v>0</v>
      </c>
      <c r="H1019" s="720" t="s">
        <v>1052</v>
      </c>
      <c r="I1019" s="720" t="s">
        <v>1053</v>
      </c>
      <c r="J1019" s="720" t="s">
        <v>2837</v>
      </c>
      <c r="K1019" s="720" t="s">
        <v>1468</v>
      </c>
      <c r="L1019" s="649" t="s">
        <v>1055</v>
      </c>
      <c r="M1019" s="722">
        <v>43435</v>
      </c>
      <c r="N1019" s="649"/>
      <c r="O1019" s="721">
        <v>1</v>
      </c>
      <c r="P1019" s="720" t="s">
        <v>1056</v>
      </c>
      <c r="Q1019" s="720" t="s">
        <v>1057</v>
      </c>
      <c r="R1019" s="720" t="s">
        <v>1058</v>
      </c>
      <c r="S1019" s="649" t="s">
        <v>1059</v>
      </c>
      <c r="T1019" s="720" t="s">
        <v>2542</v>
      </c>
    </row>
    <row r="1020" spans="2:20">
      <c r="B1020" s="720" t="s">
        <v>1702</v>
      </c>
      <c r="C1020" s="720" t="s">
        <v>1089</v>
      </c>
      <c r="D1020" s="721">
        <v>150</v>
      </c>
      <c r="E1020" s="721">
        <v>155</v>
      </c>
      <c r="F1020" s="721">
        <v>0</v>
      </c>
      <c r="G1020" s="721">
        <v>0</v>
      </c>
      <c r="H1020" s="720" t="s">
        <v>1090</v>
      </c>
      <c r="I1020" s="720" t="s">
        <v>1489</v>
      </c>
      <c r="J1020" s="720" t="s">
        <v>2791</v>
      </c>
      <c r="K1020" s="720" t="s">
        <v>1178</v>
      </c>
      <c r="L1020" s="649" t="s">
        <v>1055</v>
      </c>
      <c r="M1020" s="722">
        <v>43438</v>
      </c>
      <c r="N1020" s="649"/>
      <c r="O1020" s="721">
        <v>1</v>
      </c>
      <c r="P1020" s="720" t="s">
        <v>1056</v>
      </c>
      <c r="Q1020" s="720" t="s">
        <v>1066</v>
      </c>
      <c r="R1020" s="720"/>
      <c r="S1020" s="649" t="s">
        <v>1059</v>
      </c>
      <c r="T1020" s="720" t="s">
        <v>2543</v>
      </c>
    </row>
    <row r="1021" spans="2:20">
      <c r="B1021" s="720" t="s">
        <v>1703</v>
      </c>
      <c r="C1021" s="720" t="s">
        <v>1062</v>
      </c>
      <c r="D1021" s="721">
        <v>237</v>
      </c>
      <c r="E1021" s="721">
        <v>242</v>
      </c>
      <c r="F1021" s="721">
        <v>0</v>
      </c>
      <c r="G1021" s="721">
        <v>0</v>
      </c>
      <c r="H1021" s="720" t="s">
        <v>1593</v>
      </c>
      <c r="I1021" s="720" t="s">
        <v>1119</v>
      </c>
      <c r="J1021" s="720" t="s">
        <v>3248</v>
      </c>
      <c r="K1021" s="720" t="s">
        <v>1073</v>
      </c>
      <c r="L1021" s="649" t="s">
        <v>1055</v>
      </c>
      <c r="M1021" s="722">
        <v>43438</v>
      </c>
      <c r="N1021" s="649"/>
      <c r="O1021" s="721">
        <v>1</v>
      </c>
      <c r="P1021" s="720" t="s">
        <v>1056</v>
      </c>
      <c r="Q1021" s="720" t="s">
        <v>1066</v>
      </c>
      <c r="R1021" s="720"/>
      <c r="S1021" s="649" t="s">
        <v>1059</v>
      </c>
      <c r="T1021" s="720" t="s">
        <v>3742</v>
      </c>
    </row>
    <row r="1022" spans="2:20">
      <c r="B1022" s="720" t="s">
        <v>2349</v>
      </c>
      <c r="C1022" s="720" t="s">
        <v>1186</v>
      </c>
      <c r="D1022" s="721">
        <v>-136</v>
      </c>
      <c r="E1022" s="721">
        <v>-131</v>
      </c>
      <c r="F1022" s="721">
        <v>70</v>
      </c>
      <c r="G1022" s="721">
        <v>0</v>
      </c>
      <c r="H1022" s="720" t="s">
        <v>3936</v>
      </c>
      <c r="I1022" s="720" t="s">
        <v>1072</v>
      </c>
      <c r="J1022" s="720" t="s">
        <v>2992</v>
      </c>
      <c r="K1022" s="720" t="s">
        <v>1335</v>
      </c>
      <c r="L1022" s="649" t="s">
        <v>1055</v>
      </c>
      <c r="M1022" s="722">
        <v>43586</v>
      </c>
      <c r="N1022" s="649"/>
      <c r="O1022" s="721">
        <v>1</v>
      </c>
      <c r="P1022" s="720" t="s">
        <v>1056</v>
      </c>
      <c r="Q1022" s="720" t="s">
        <v>1057</v>
      </c>
      <c r="R1022" s="720" t="s">
        <v>1058</v>
      </c>
      <c r="S1022" s="649" t="s">
        <v>1060</v>
      </c>
      <c r="T1022" s="720" t="s">
        <v>2421</v>
      </c>
    </row>
    <row r="1023" spans="2:20">
      <c r="B1023" s="720" t="s">
        <v>2349</v>
      </c>
      <c r="C1023" s="720" t="s">
        <v>1189</v>
      </c>
      <c r="D1023" s="721">
        <v>-136</v>
      </c>
      <c r="E1023" s="721">
        <v>-131</v>
      </c>
      <c r="F1023" s="721">
        <v>70</v>
      </c>
      <c r="G1023" s="721">
        <v>0</v>
      </c>
      <c r="H1023" s="720" t="s">
        <v>1097</v>
      </c>
      <c r="I1023" s="720" t="s">
        <v>1098</v>
      </c>
      <c r="J1023" s="720" t="s">
        <v>1374</v>
      </c>
      <c r="K1023" s="720" t="s">
        <v>1335</v>
      </c>
      <c r="L1023" s="649" t="s">
        <v>1055</v>
      </c>
      <c r="M1023" s="722">
        <v>43586</v>
      </c>
      <c r="N1023" s="649"/>
      <c r="O1023" s="721">
        <v>1</v>
      </c>
      <c r="P1023" s="720" t="s">
        <v>1056</v>
      </c>
      <c r="Q1023" s="720" t="s">
        <v>1057</v>
      </c>
      <c r="R1023" s="720" t="s">
        <v>1058</v>
      </c>
      <c r="S1023" s="649" t="s">
        <v>1060</v>
      </c>
      <c r="T1023" s="720" t="s">
        <v>2421</v>
      </c>
    </row>
    <row r="1024" spans="2:20">
      <c r="B1024" s="720" t="s">
        <v>1704</v>
      </c>
      <c r="C1024" s="720" t="s">
        <v>1704</v>
      </c>
      <c r="D1024" s="721">
        <v>-23</v>
      </c>
      <c r="E1024" s="721">
        <v>-18</v>
      </c>
      <c r="F1024" s="721">
        <v>0</v>
      </c>
      <c r="G1024" s="721">
        <v>0</v>
      </c>
      <c r="H1024" s="720" t="s">
        <v>1090</v>
      </c>
      <c r="I1024" s="720" t="s">
        <v>1489</v>
      </c>
      <c r="J1024" s="720" t="s">
        <v>1705</v>
      </c>
      <c r="K1024" s="720" t="s">
        <v>2963</v>
      </c>
      <c r="L1024" s="649" t="s">
        <v>1082</v>
      </c>
      <c r="M1024" s="722">
        <v>43438</v>
      </c>
      <c r="N1024" s="649"/>
      <c r="O1024" s="721">
        <v>1</v>
      </c>
      <c r="P1024" s="720" t="s">
        <v>1207</v>
      </c>
      <c r="Q1024" s="720" t="s">
        <v>1057</v>
      </c>
      <c r="R1024" s="649" t="s">
        <v>1058</v>
      </c>
      <c r="S1024" s="649" t="s">
        <v>1059</v>
      </c>
      <c r="T1024" s="720" t="s">
        <v>2545</v>
      </c>
    </row>
    <row r="1025" spans="2:20">
      <c r="B1025" s="720" t="s">
        <v>1704</v>
      </c>
      <c r="C1025" s="720" t="s">
        <v>1704</v>
      </c>
      <c r="D1025" s="721">
        <v>-68</v>
      </c>
      <c r="E1025" s="721">
        <v>-63</v>
      </c>
      <c r="F1025" s="721">
        <v>0</v>
      </c>
      <c r="G1025" s="721">
        <v>0</v>
      </c>
      <c r="H1025" s="720" t="s">
        <v>1090</v>
      </c>
      <c r="I1025" s="720" t="s">
        <v>1489</v>
      </c>
      <c r="J1025" s="720" t="s">
        <v>1705</v>
      </c>
      <c r="K1025" s="720" t="s">
        <v>2963</v>
      </c>
      <c r="L1025" s="649" t="s">
        <v>1083</v>
      </c>
      <c r="M1025" s="722">
        <v>43438</v>
      </c>
      <c r="N1025" s="649"/>
      <c r="O1025" s="721">
        <v>1</v>
      </c>
      <c r="P1025" s="720" t="s">
        <v>1158</v>
      </c>
      <c r="Q1025" s="720" t="s">
        <v>1057</v>
      </c>
      <c r="R1025" s="649" t="s">
        <v>1058</v>
      </c>
      <c r="S1025" s="649" t="s">
        <v>1059</v>
      </c>
      <c r="T1025" s="720" t="s">
        <v>2546</v>
      </c>
    </row>
    <row r="1026" spans="2:20">
      <c r="B1026" s="720" t="s">
        <v>1704</v>
      </c>
      <c r="C1026" s="720" t="s">
        <v>1704</v>
      </c>
      <c r="D1026" s="721">
        <v>-63</v>
      </c>
      <c r="E1026" s="721">
        <v>-58</v>
      </c>
      <c r="F1026" s="721">
        <v>0</v>
      </c>
      <c r="G1026" s="721">
        <v>0</v>
      </c>
      <c r="H1026" s="720" t="s">
        <v>1090</v>
      </c>
      <c r="I1026" s="720" t="s">
        <v>1489</v>
      </c>
      <c r="J1026" s="720" t="s">
        <v>1705</v>
      </c>
      <c r="K1026" s="649" t="s">
        <v>2963</v>
      </c>
      <c r="L1026" s="649" t="s">
        <v>1083</v>
      </c>
      <c r="M1026" s="722">
        <v>43438</v>
      </c>
      <c r="N1026" s="649"/>
      <c r="O1026" s="721">
        <v>1</v>
      </c>
      <c r="P1026" s="720" t="s">
        <v>1207</v>
      </c>
      <c r="Q1026" s="720" t="s">
        <v>1057</v>
      </c>
      <c r="R1026" s="720" t="s">
        <v>1058</v>
      </c>
      <c r="S1026" s="649" t="s">
        <v>1059</v>
      </c>
      <c r="T1026" s="649" t="s">
        <v>2547</v>
      </c>
    </row>
    <row r="1027" spans="2:20">
      <c r="B1027" s="720" t="s">
        <v>1704</v>
      </c>
      <c r="C1027" s="720" t="s">
        <v>1704</v>
      </c>
      <c r="D1027" s="721">
        <v>-28</v>
      </c>
      <c r="E1027" s="721">
        <v>-23</v>
      </c>
      <c r="F1027" s="721">
        <v>0</v>
      </c>
      <c r="G1027" s="721">
        <v>0</v>
      </c>
      <c r="H1027" s="720" t="s">
        <v>1090</v>
      </c>
      <c r="I1027" s="720" t="s">
        <v>1489</v>
      </c>
      <c r="J1027" s="720" t="s">
        <v>1705</v>
      </c>
      <c r="K1027" s="720" t="s">
        <v>2963</v>
      </c>
      <c r="L1027" s="649" t="s">
        <v>1082</v>
      </c>
      <c r="M1027" s="722">
        <v>43438</v>
      </c>
      <c r="N1027" s="649"/>
      <c r="O1027" s="721">
        <v>1</v>
      </c>
      <c r="P1027" s="720" t="s">
        <v>1158</v>
      </c>
      <c r="Q1027" s="720" t="s">
        <v>1057</v>
      </c>
      <c r="R1027" s="720" t="s">
        <v>1058</v>
      </c>
      <c r="S1027" s="649" t="s">
        <v>1059</v>
      </c>
      <c r="T1027" s="720" t="s">
        <v>2544</v>
      </c>
    </row>
    <row r="1028" spans="2:20">
      <c r="B1028" s="720" t="s">
        <v>1706</v>
      </c>
      <c r="C1028" s="720" t="s">
        <v>1222</v>
      </c>
      <c r="D1028" s="721">
        <v>-80</v>
      </c>
      <c r="E1028" s="721">
        <v>-75</v>
      </c>
      <c r="F1028" s="721">
        <v>0</v>
      </c>
      <c r="G1028" s="721">
        <v>0</v>
      </c>
      <c r="H1028" s="720" t="s">
        <v>1149</v>
      </c>
      <c r="I1028" s="720" t="s">
        <v>1112</v>
      </c>
      <c r="J1028" s="720" t="s">
        <v>1374</v>
      </c>
      <c r="K1028" s="720" t="s">
        <v>1176</v>
      </c>
      <c r="L1028" s="649" t="s">
        <v>1055</v>
      </c>
      <c r="M1028" s="722">
        <v>43586</v>
      </c>
      <c r="N1028" s="649"/>
      <c r="O1028" s="721">
        <v>1</v>
      </c>
      <c r="P1028" s="720" t="s">
        <v>1056</v>
      </c>
      <c r="Q1028" s="720" t="s">
        <v>1057</v>
      </c>
      <c r="R1028" s="720" t="s">
        <v>1058</v>
      </c>
      <c r="S1028" s="649" t="s">
        <v>1059</v>
      </c>
      <c r="T1028" s="720"/>
    </row>
    <row r="1029" spans="2:20">
      <c r="B1029" s="720" t="s">
        <v>1706</v>
      </c>
      <c r="C1029" s="720" t="s">
        <v>1222</v>
      </c>
      <c r="D1029" s="721">
        <v>-120</v>
      </c>
      <c r="E1029" s="721">
        <v>-115</v>
      </c>
      <c r="F1029" s="721">
        <v>40</v>
      </c>
      <c r="G1029" s="721">
        <v>0</v>
      </c>
      <c r="H1029" s="720" t="s">
        <v>1149</v>
      </c>
      <c r="I1029" s="720" t="s">
        <v>1112</v>
      </c>
      <c r="J1029" s="720" t="s">
        <v>1374</v>
      </c>
      <c r="K1029" s="720" t="s">
        <v>1176</v>
      </c>
      <c r="L1029" s="649" t="s">
        <v>1055</v>
      </c>
      <c r="M1029" s="722">
        <v>43586</v>
      </c>
      <c r="N1029" s="649"/>
      <c r="O1029" s="721">
        <v>1</v>
      </c>
      <c r="P1029" s="720" t="s">
        <v>1056</v>
      </c>
      <c r="Q1029" s="720" t="s">
        <v>1057</v>
      </c>
      <c r="R1029" s="720" t="s">
        <v>1058</v>
      </c>
      <c r="S1029" s="649" t="s">
        <v>1060</v>
      </c>
      <c r="T1029" s="720"/>
    </row>
    <row r="1030" spans="2:20">
      <c r="B1030" s="720" t="s">
        <v>1706</v>
      </c>
      <c r="C1030" s="720" t="s">
        <v>1326</v>
      </c>
      <c r="D1030" s="721">
        <v>-120</v>
      </c>
      <c r="E1030" s="721">
        <v>-115</v>
      </c>
      <c r="F1030" s="721">
        <v>40</v>
      </c>
      <c r="G1030" s="721">
        <v>0</v>
      </c>
      <c r="H1030" s="720" t="s">
        <v>1149</v>
      </c>
      <c r="I1030" s="720" t="s">
        <v>1112</v>
      </c>
      <c r="J1030" s="720" t="s">
        <v>1374</v>
      </c>
      <c r="K1030" s="720" t="s">
        <v>1178</v>
      </c>
      <c r="L1030" s="649" t="s">
        <v>1055</v>
      </c>
      <c r="M1030" s="722">
        <v>43586</v>
      </c>
      <c r="N1030" s="649"/>
      <c r="O1030" s="721">
        <v>1</v>
      </c>
      <c r="P1030" s="720" t="s">
        <v>1056</v>
      </c>
      <c r="Q1030" s="720" t="s">
        <v>1057</v>
      </c>
      <c r="R1030" s="720" t="s">
        <v>1058</v>
      </c>
      <c r="S1030" s="649" t="s">
        <v>1060</v>
      </c>
      <c r="T1030" s="720"/>
    </row>
    <row r="1031" spans="2:20">
      <c r="B1031" s="720" t="s">
        <v>1706</v>
      </c>
      <c r="C1031" s="720" t="s">
        <v>1326</v>
      </c>
      <c r="D1031" s="721">
        <v>-80</v>
      </c>
      <c r="E1031" s="721">
        <v>-75</v>
      </c>
      <c r="F1031" s="721">
        <v>0</v>
      </c>
      <c r="G1031" s="721">
        <v>0</v>
      </c>
      <c r="H1031" s="720" t="s">
        <v>1149</v>
      </c>
      <c r="I1031" s="720" t="s">
        <v>1112</v>
      </c>
      <c r="J1031" s="720" t="s">
        <v>1374</v>
      </c>
      <c r="K1031" s="720" t="s">
        <v>1178</v>
      </c>
      <c r="L1031" s="649" t="s">
        <v>1055</v>
      </c>
      <c r="M1031" s="722">
        <v>43586</v>
      </c>
      <c r="N1031" s="649"/>
      <c r="O1031" s="721">
        <v>1</v>
      </c>
      <c r="P1031" s="720" t="s">
        <v>1056</v>
      </c>
      <c r="Q1031" s="720" t="s">
        <v>1057</v>
      </c>
      <c r="R1031" s="720" t="s">
        <v>1058</v>
      </c>
      <c r="S1031" s="649" t="s">
        <v>1059</v>
      </c>
      <c r="T1031" s="720"/>
    </row>
    <row r="1032" spans="2:20">
      <c r="B1032" s="720" t="s">
        <v>1707</v>
      </c>
      <c r="C1032" s="720" t="s">
        <v>392</v>
      </c>
      <c r="D1032" s="721">
        <v>48</v>
      </c>
      <c r="E1032" s="721">
        <v>68</v>
      </c>
      <c r="F1032" s="721">
        <v>0</v>
      </c>
      <c r="G1032" s="721">
        <v>0</v>
      </c>
      <c r="H1032" s="720" t="s">
        <v>1112</v>
      </c>
      <c r="I1032" s="720" t="s">
        <v>1107</v>
      </c>
      <c r="J1032" s="720" t="s">
        <v>1113</v>
      </c>
      <c r="K1032" s="720" t="s">
        <v>1708</v>
      </c>
      <c r="L1032" s="649" t="s">
        <v>1083</v>
      </c>
      <c r="M1032" s="722">
        <v>43558</v>
      </c>
      <c r="N1032" s="649"/>
      <c r="O1032" s="721">
        <v>1</v>
      </c>
      <c r="P1032" s="720" t="s">
        <v>1056</v>
      </c>
      <c r="Q1032" s="720" t="s">
        <v>1057</v>
      </c>
      <c r="R1032" s="720" t="s">
        <v>1058</v>
      </c>
      <c r="S1032" s="649" t="s">
        <v>1059</v>
      </c>
      <c r="T1032" s="649" t="s">
        <v>2437</v>
      </c>
    </row>
    <row r="1033" spans="2:20">
      <c r="B1033" s="720" t="s">
        <v>1707</v>
      </c>
      <c r="C1033" s="720" t="s">
        <v>392</v>
      </c>
      <c r="D1033" s="721">
        <v>53</v>
      </c>
      <c r="E1033" s="721">
        <v>73</v>
      </c>
      <c r="F1033" s="721">
        <v>0</v>
      </c>
      <c r="G1033" s="721">
        <v>0</v>
      </c>
      <c r="H1033" s="720" t="s">
        <v>1112</v>
      </c>
      <c r="I1033" s="720" t="s">
        <v>1107</v>
      </c>
      <c r="J1033" s="720" t="s">
        <v>1113</v>
      </c>
      <c r="K1033" s="720" t="s">
        <v>1708</v>
      </c>
      <c r="L1033" s="649" t="s">
        <v>1082</v>
      </c>
      <c r="M1033" s="722">
        <v>43558</v>
      </c>
      <c r="N1033" s="649"/>
      <c r="O1033" s="721">
        <v>1</v>
      </c>
      <c r="P1033" s="720" t="s">
        <v>1056</v>
      </c>
      <c r="Q1033" s="720" t="s">
        <v>1057</v>
      </c>
      <c r="R1033" s="720" t="s">
        <v>1058</v>
      </c>
      <c r="S1033" s="649" t="s">
        <v>1059</v>
      </c>
      <c r="T1033" s="720" t="s">
        <v>2437</v>
      </c>
    </row>
    <row r="1034" spans="2:20">
      <c r="B1034" s="720" t="s">
        <v>1709</v>
      </c>
      <c r="C1034" s="720" t="s">
        <v>1709</v>
      </c>
      <c r="D1034" s="721">
        <v>8</v>
      </c>
      <c r="E1034" s="721">
        <v>10</v>
      </c>
      <c r="F1034" s="721">
        <v>0</v>
      </c>
      <c r="G1034" s="721">
        <v>0</v>
      </c>
      <c r="H1034" s="720" t="s">
        <v>1090</v>
      </c>
      <c r="I1034" s="720" t="s">
        <v>1489</v>
      </c>
      <c r="J1034" s="720" t="s">
        <v>2509</v>
      </c>
      <c r="K1034" s="720" t="s">
        <v>1406</v>
      </c>
      <c r="L1034" s="649" t="s">
        <v>1055</v>
      </c>
      <c r="M1034" s="722">
        <v>43435</v>
      </c>
      <c r="N1034" s="649"/>
      <c r="O1034" s="721">
        <v>1</v>
      </c>
      <c r="P1034" s="720" t="s">
        <v>1056</v>
      </c>
      <c r="Q1034" s="720" t="s">
        <v>1057</v>
      </c>
      <c r="R1034" s="720" t="s">
        <v>1058</v>
      </c>
      <c r="S1034" s="649" t="s">
        <v>1059</v>
      </c>
      <c r="T1034" s="720" t="s">
        <v>2507</v>
      </c>
    </row>
    <row r="1035" spans="2:20">
      <c r="B1035" s="720" t="s">
        <v>1710</v>
      </c>
      <c r="C1035" s="720" t="s">
        <v>1093</v>
      </c>
      <c r="D1035" s="721">
        <v>25</v>
      </c>
      <c r="E1035" s="721">
        <v>30</v>
      </c>
      <c r="F1035" s="721">
        <v>0</v>
      </c>
      <c r="G1035" s="721">
        <v>0</v>
      </c>
      <c r="H1035" s="720" t="s">
        <v>1094</v>
      </c>
      <c r="I1035" s="720" t="s">
        <v>3625</v>
      </c>
      <c r="J1035" s="720" t="s">
        <v>2782</v>
      </c>
      <c r="K1035" s="720" t="s">
        <v>1095</v>
      </c>
      <c r="L1035" s="649" t="s">
        <v>1055</v>
      </c>
      <c r="M1035" s="722">
        <v>43435</v>
      </c>
      <c r="N1035" s="649"/>
      <c r="O1035" s="721">
        <v>1</v>
      </c>
      <c r="P1035" s="720" t="s">
        <v>1056</v>
      </c>
      <c r="Q1035" s="720" t="s">
        <v>1057</v>
      </c>
      <c r="R1035" s="649" t="s">
        <v>1058</v>
      </c>
      <c r="S1035" s="649" t="s">
        <v>1059</v>
      </c>
      <c r="T1035" s="720" t="s">
        <v>2430</v>
      </c>
    </row>
    <row r="1036" spans="2:20">
      <c r="B1036" s="720" t="s">
        <v>1711</v>
      </c>
      <c r="C1036" s="720" t="s">
        <v>1124</v>
      </c>
      <c r="D1036" s="721">
        <v>209</v>
      </c>
      <c r="E1036" s="721">
        <v>219</v>
      </c>
      <c r="F1036" s="721">
        <v>30</v>
      </c>
      <c r="G1036" s="721">
        <v>0</v>
      </c>
      <c r="H1036" s="720" t="s">
        <v>1090</v>
      </c>
      <c r="I1036" s="720" t="s">
        <v>1489</v>
      </c>
      <c r="J1036" s="720" t="s">
        <v>3695</v>
      </c>
      <c r="K1036" s="649" t="s">
        <v>1073</v>
      </c>
      <c r="L1036" s="649" t="s">
        <v>1055</v>
      </c>
      <c r="M1036" s="722">
        <v>43570</v>
      </c>
      <c r="N1036" s="649"/>
      <c r="O1036" s="721">
        <v>1</v>
      </c>
      <c r="P1036" s="720" t="s">
        <v>1056</v>
      </c>
      <c r="Q1036" s="720" t="s">
        <v>1057</v>
      </c>
      <c r="R1036" s="720" t="s">
        <v>1074</v>
      </c>
      <c r="S1036" s="649" t="s">
        <v>1059</v>
      </c>
      <c r="T1036" s="720" t="s">
        <v>2424</v>
      </c>
    </row>
    <row r="1037" spans="2:20">
      <c r="B1037" s="720" t="s">
        <v>1712</v>
      </c>
      <c r="C1037" s="720" t="s">
        <v>1643</v>
      </c>
      <c r="D1037" s="721">
        <v>-43</v>
      </c>
      <c r="E1037" s="721">
        <v>-38</v>
      </c>
      <c r="F1037" s="721">
        <v>0</v>
      </c>
      <c r="G1037" s="721">
        <v>0</v>
      </c>
      <c r="H1037" s="720" t="s">
        <v>1098</v>
      </c>
      <c r="I1037" s="720" t="s">
        <v>1107</v>
      </c>
      <c r="J1037" s="720" t="s">
        <v>3802</v>
      </c>
      <c r="K1037" s="720" t="s">
        <v>1087</v>
      </c>
      <c r="L1037" s="649" t="s">
        <v>1055</v>
      </c>
      <c r="M1037" s="722">
        <v>43586</v>
      </c>
      <c r="N1037" s="649"/>
      <c r="O1037" s="721">
        <v>1</v>
      </c>
      <c r="P1037" s="720" t="s">
        <v>1056</v>
      </c>
      <c r="Q1037" s="720" t="s">
        <v>1057</v>
      </c>
      <c r="R1037" s="720" t="s">
        <v>1058</v>
      </c>
      <c r="S1037" s="649" t="s">
        <v>1059</v>
      </c>
      <c r="T1037" s="720"/>
    </row>
    <row r="1038" spans="2:20">
      <c r="B1038" s="720" t="s">
        <v>1712</v>
      </c>
      <c r="C1038" s="720" t="s">
        <v>1643</v>
      </c>
      <c r="D1038" s="721">
        <v>-83</v>
      </c>
      <c r="E1038" s="721">
        <v>-78</v>
      </c>
      <c r="F1038" s="721">
        <v>40</v>
      </c>
      <c r="G1038" s="721">
        <v>0</v>
      </c>
      <c r="H1038" s="720" t="s">
        <v>1098</v>
      </c>
      <c r="I1038" s="720" t="s">
        <v>1107</v>
      </c>
      <c r="J1038" s="720" t="s">
        <v>3802</v>
      </c>
      <c r="K1038" s="720" t="s">
        <v>1087</v>
      </c>
      <c r="L1038" s="649" t="s">
        <v>1055</v>
      </c>
      <c r="M1038" s="722">
        <v>43586</v>
      </c>
      <c r="N1038" s="649"/>
      <c r="O1038" s="721">
        <v>1</v>
      </c>
      <c r="P1038" s="720" t="s">
        <v>1056</v>
      </c>
      <c r="Q1038" s="720" t="s">
        <v>1057</v>
      </c>
      <c r="R1038" s="720" t="s">
        <v>1058</v>
      </c>
      <c r="S1038" s="649" t="s">
        <v>1060</v>
      </c>
      <c r="T1038" s="720"/>
    </row>
    <row r="1039" spans="2:20">
      <c r="B1039" s="720" t="s">
        <v>1712</v>
      </c>
      <c r="C1039" s="720" t="s">
        <v>745</v>
      </c>
      <c r="D1039" s="721">
        <v>-43</v>
      </c>
      <c r="E1039" s="721">
        <v>-38</v>
      </c>
      <c r="F1039" s="721">
        <v>0</v>
      </c>
      <c r="G1039" s="721">
        <v>0</v>
      </c>
      <c r="H1039" s="720" t="s">
        <v>1098</v>
      </c>
      <c r="I1039" s="720" t="s">
        <v>1107</v>
      </c>
      <c r="J1039" s="720" t="s">
        <v>3935</v>
      </c>
      <c r="K1039" s="720" t="s">
        <v>1087</v>
      </c>
      <c r="L1039" s="649" t="s">
        <v>1055</v>
      </c>
      <c r="M1039" s="722">
        <v>43586</v>
      </c>
      <c r="N1039" s="649"/>
      <c r="O1039" s="721">
        <v>1</v>
      </c>
      <c r="P1039" s="720" t="s">
        <v>1056</v>
      </c>
      <c r="Q1039" s="720" t="s">
        <v>1057</v>
      </c>
      <c r="R1039" s="720" t="s">
        <v>1058</v>
      </c>
      <c r="S1039" s="649" t="s">
        <v>1059</v>
      </c>
      <c r="T1039" s="720"/>
    </row>
    <row r="1040" spans="2:20">
      <c r="B1040" s="720" t="s">
        <v>1712</v>
      </c>
      <c r="C1040" s="720" t="s">
        <v>745</v>
      </c>
      <c r="D1040" s="721">
        <v>-83</v>
      </c>
      <c r="E1040" s="721">
        <v>-78</v>
      </c>
      <c r="F1040" s="721">
        <v>40</v>
      </c>
      <c r="G1040" s="721">
        <v>0</v>
      </c>
      <c r="H1040" s="720" t="s">
        <v>1098</v>
      </c>
      <c r="I1040" s="720" t="s">
        <v>1107</v>
      </c>
      <c r="J1040" s="720" t="s">
        <v>3935</v>
      </c>
      <c r="K1040" s="720" t="s">
        <v>1087</v>
      </c>
      <c r="L1040" s="649" t="s">
        <v>1055</v>
      </c>
      <c r="M1040" s="722">
        <v>43586</v>
      </c>
      <c r="N1040" s="649"/>
      <c r="O1040" s="721">
        <v>1</v>
      </c>
      <c r="P1040" s="720" t="s">
        <v>1056</v>
      </c>
      <c r="Q1040" s="720" t="s">
        <v>1057</v>
      </c>
      <c r="R1040" s="720" t="s">
        <v>1058</v>
      </c>
      <c r="S1040" s="649" t="s">
        <v>1060</v>
      </c>
      <c r="T1040" s="720"/>
    </row>
    <row r="1041" spans="2:20">
      <c r="B1041" s="720" t="s">
        <v>1713</v>
      </c>
      <c r="C1041" s="720" t="s">
        <v>1602</v>
      </c>
      <c r="D1041" s="721">
        <v>138</v>
      </c>
      <c r="E1041" s="721">
        <v>143</v>
      </c>
      <c r="F1041" s="721">
        <v>0</v>
      </c>
      <c r="G1041" s="721">
        <v>0</v>
      </c>
      <c r="H1041" s="720" t="s">
        <v>1098</v>
      </c>
      <c r="I1041" s="720" t="s">
        <v>1107</v>
      </c>
      <c r="J1041" s="720" t="s">
        <v>1108</v>
      </c>
      <c r="K1041" s="720" t="s">
        <v>1178</v>
      </c>
      <c r="L1041" s="649" t="s">
        <v>1055</v>
      </c>
      <c r="M1041" s="722">
        <v>43438</v>
      </c>
      <c r="N1041" s="649"/>
      <c r="O1041" s="721">
        <v>1</v>
      </c>
      <c r="P1041" s="720" t="s">
        <v>1056</v>
      </c>
      <c r="Q1041" s="720" t="s">
        <v>1066</v>
      </c>
      <c r="R1041" s="649"/>
      <c r="S1041" s="649" t="s">
        <v>1059</v>
      </c>
      <c r="T1041" s="720" t="s">
        <v>2742</v>
      </c>
    </row>
    <row r="1042" spans="2:20">
      <c r="B1042" s="720" t="s">
        <v>1713</v>
      </c>
      <c r="C1042" s="720" t="s">
        <v>668</v>
      </c>
      <c r="D1042" s="721">
        <v>138</v>
      </c>
      <c r="E1042" s="721">
        <v>143</v>
      </c>
      <c r="F1042" s="721">
        <v>0</v>
      </c>
      <c r="G1042" s="721">
        <v>0</v>
      </c>
      <c r="H1042" s="720" t="s">
        <v>2802</v>
      </c>
      <c r="I1042" s="720" t="s">
        <v>3705</v>
      </c>
      <c r="J1042" s="720" t="s">
        <v>3018</v>
      </c>
      <c r="K1042" s="720" t="s">
        <v>1087</v>
      </c>
      <c r="L1042" s="649" t="s">
        <v>1055</v>
      </c>
      <c r="M1042" s="722">
        <v>43435</v>
      </c>
      <c r="N1042" s="649"/>
      <c r="O1042" s="721">
        <v>1</v>
      </c>
      <c r="P1042" s="720" t="s">
        <v>1056</v>
      </c>
      <c r="Q1042" s="720" t="s">
        <v>1066</v>
      </c>
      <c r="R1042" s="649"/>
      <c r="S1042" s="649" t="s">
        <v>1059</v>
      </c>
      <c r="T1042" s="720" t="s">
        <v>2743</v>
      </c>
    </row>
    <row r="1043" spans="2:20">
      <c r="B1043" s="720" t="s">
        <v>1713</v>
      </c>
      <c r="C1043" s="720" t="s">
        <v>668</v>
      </c>
      <c r="D1043" s="721">
        <v>138</v>
      </c>
      <c r="E1043" s="721">
        <v>143</v>
      </c>
      <c r="F1043" s="721">
        <v>0</v>
      </c>
      <c r="G1043" s="721">
        <v>0</v>
      </c>
      <c r="H1043" s="720" t="s">
        <v>2802</v>
      </c>
      <c r="I1043" s="720" t="s">
        <v>3626</v>
      </c>
      <c r="J1043" s="720" t="s">
        <v>3018</v>
      </c>
      <c r="K1043" s="720" t="s">
        <v>1087</v>
      </c>
      <c r="L1043" s="649" t="s">
        <v>1055</v>
      </c>
      <c r="M1043" s="722">
        <v>43394</v>
      </c>
      <c r="N1043" s="649"/>
      <c r="O1043" s="721">
        <v>1</v>
      </c>
      <c r="P1043" s="720" t="s">
        <v>1056</v>
      </c>
      <c r="Q1043" s="720" t="s">
        <v>1066</v>
      </c>
      <c r="R1043" s="720"/>
      <c r="S1043" s="649" t="s">
        <v>1059</v>
      </c>
      <c r="T1043" s="649" t="s">
        <v>2743</v>
      </c>
    </row>
    <row r="1044" spans="2:20">
      <c r="B1044" s="720" t="s">
        <v>1714</v>
      </c>
      <c r="C1044" s="720" t="s">
        <v>744</v>
      </c>
      <c r="D1044" s="721">
        <v>6</v>
      </c>
      <c r="E1044" s="721">
        <v>11</v>
      </c>
      <c r="F1044" s="721">
        <v>0</v>
      </c>
      <c r="G1044" s="721">
        <v>0</v>
      </c>
      <c r="H1044" s="720" t="s">
        <v>1098</v>
      </c>
      <c r="I1044" s="720" t="s">
        <v>1107</v>
      </c>
      <c r="J1044" s="720" t="s">
        <v>3933</v>
      </c>
      <c r="K1044" s="720"/>
      <c r="L1044" s="649" t="s">
        <v>1055</v>
      </c>
      <c r="M1044" s="722">
        <v>43586</v>
      </c>
      <c r="N1044" s="649"/>
      <c r="O1044" s="721">
        <v>1</v>
      </c>
      <c r="P1044" s="720" t="s">
        <v>1056</v>
      </c>
      <c r="Q1044" s="720" t="s">
        <v>1066</v>
      </c>
      <c r="R1044" s="649"/>
      <c r="S1044" s="649" t="s">
        <v>1059</v>
      </c>
      <c r="T1044" s="720"/>
    </row>
    <row r="1045" spans="2:20">
      <c r="B1045" s="720" t="s">
        <v>1765</v>
      </c>
      <c r="C1045" s="720" t="s">
        <v>742</v>
      </c>
      <c r="D1045" s="721">
        <v>88</v>
      </c>
      <c r="E1045" s="721">
        <v>93</v>
      </c>
      <c r="F1045" s="721">
        <v>0</v>
      </c>
      <c r="G1045" s="721">
        <v>0</v>
      </c>
      <c r="H1045" s="720" t="s">
        <v>1097</v>
      </c>
      <c r="I1045" s="720" t="s">
        <v>1098</v>
      </c>
      <c r="J1045" s="720" t="s">
        <v>3704</v>
      </c>
      <c r="K1045" s="720" t="s">
        <v>1176</v>
      </c>
      <c r="L1045" s="649" t="s">
        <v>1055</v>
      </c>
      <c r="M1045" s="722">
        <v>43570</v>
      </c>
      <c r="N1045" s="649"/>
      <c r="O1045" s="721">
        <v>1</v>
      </c>
      <c r="P1045" s="720" t="s">
        <v>1056</v>
      </c>
      <c r="Q1045" s="720" t="s">
        <v>1066</v>
      </c>
      <c r="R1045" s="720"/>
      <c r="S1045" s="649" t="s">
        <v>1059</v>
      </c>
      <c r="T1045" s="720"/>
    </row>
    <row r="1046" spans="2:20">
      <c r="B1046" s="720" t="s">
        <v>1715</v>
      </c>
      <c r="C1046" s="720" t="s">
        <v>733</v>
      </c>
      <c r="D1046" s="721">
        <v>-118</v>
      </c>
      <c r="E1046" s="721">
        <v>-113</v>
      </c>
      <c r="F1046" s="721">
        <v>0</v>
      </c>
      <c r="G1046" s="721">
        <v>0</v>
      </c>
      <c r="H1046" s="720" t="s">
        <v>1152</v>
      </c>
      <c r="I1046" s="720" t="s">
        <v>1072</v>
      </c>
      <c r="J1046" s="720" t="s">
        <v>3654</v>
      </c>
      <c r="K1046" s="720" t="s">
        <v>1087</v>
      </c>
      <c r="L1046" s="649" t="s">
        <v>1055</v>
      </c>
      <c r="M1046" s="722">
        <v>43570</v>
      </c>
      <c r="N1046" s="649"/>
      <c r="O1046" s="721">
        <v>1</v>
      </c>
      <c r="P1046" s="720" t="s">
        <v>1056</v>
      </c>
      <c r="Q1046" s="720" t="s">
        <v>1057</v>
      </c>
      <c r="R1046" s="720" t="s">
        <v>1058</v>
      </c>
      <c r="S1046" s="649" t="s">
        <v>1059</v>
      </c>
      <c r="T1046" s="720"/>
    </row>
    <row r="1047" spans="2:20">
      <c r="B1047" s="720" t="s">
        <v>1716</v>
      </c>
      <c r="C1047" s="720" t="s">
        <v>1106</v>
      </c>
      <c r="D1047" s="721">
        <v>264</v>
      </c>
      <c r="E1047" s="721">
        <v>269</v>
      </c>
      <c r="F1047" s="721">
        <v>0</v>
      </c>
      <c r="G1047" s="721">
        <v>0</v>
      </c>
      <c r="H1047" s="720" t="s">
        <v>1112</v>
      </c>
      <c r="I1047" s="720" t="s">
        <v>1107</v>
      </c>
      <c r="J1047" s="720" t="s">
        <v>2788</v>
      </c>
      <c r="K1047" s="720" t="s">
        <v>1087</v>
      </c>
      <c r="L1047" s="649" t="s">
        <v>1055</v>
      </c>
      <c r="M1047" s="722">
        <v>43586</v>
      </c>
      <c r="N1047" s="649"/>
      <c r="O1047" s="721">
        <v>3</v>
      </c>
      <c r="P1047" s="720" t="s">
        <v>1056</v>
      </c>
      <c r="Q1047" s="720" t="s">
        <v>1066</v>
      </c>
      <c r="R1047" s="720"/>
      <c r="S1047" s="649" t="s">
        <v>1059</v>
      </c>
      <c r="T1047" s="720" t="s">
        <v>2915</v>
      </c>
    </row>
    <row r="1048" spans="2:20">
      <c r="B1048" s="720" t="s">
        <v>1717</v>
      </c>
      <c r="C1048" s="720" t="s">
        <v>1089</v>
      </c>
      <c r="D1048" s="721">
        <v>70</v>
      </c>
      <c r="E1048" s="721">
        <v>75</v>
      </c>
      <c r="F1048" s="721">
        <v>0</v>
      </c>
      <c r="G1048" s="721">
        <v>0</v>
      </c>
      <c r="H1048" s="720" t="s">
        <v>1090</v>
      </c>
      <c r="I1048" s="720" t="s">
        <v>1489</v>
      </c>
      <c r="J1048" s="720" t="s">
        <v>2791</v>
      </c>
      <c r="K1048" s="720" t="s">
        <v>1078</v>
      </c>
      <c r="L1048" s="649" t="s">
        <v>1055</v>
      </c>
      <c r="M1048" s="722">
        <v>43438</v>
      </c>
      <c r="N1048" s="649"/>
      <c r="O1048" s="721">
        <v>1</v>
      </c>
      <c r="P1048" s="720" t="s">
        <v>1056</v>
      </c>
      <c r="Q1048" s="720" t="s">
        <v>1066</v>
      </c>
      <c r="R1048" s="720"/>
      <c r="S1048" s="649" t="s">
        <v>1059</v>
      </c>
      <c r="T1048" s="720"/>
    </row>
    <row r="1049" spans="2:20">
      <c r="B1049" s="720" t="s">
        <v>1718</v>
      </c>
      <c r="C1049" s="720" t="s">
        <v>668</v>
      </c>
      <c r="D1049" s="721">
        <v>145</v>
      </c>
      <c r="E1049" s="721">
        <v>150</v>
      </c>
      <c r="F1049" s="721">
        <v>0</v>
      </c>
      <c r="G1049" s="721">
        <v>0</v>
      </c>
      <c r="H1049" s="720" t="s">
        <v>2802</v>
      </c>
      <c r="I1049" s="720" t="s">
        <v>3626</v>
      </c>
      <c r="J1049" s="720" t="s">
        <v>3018</v>
      </c>
      <c r="K1049" s="720" t="s">
        <v>1087</v>
      </c>
      <c r="L1049" s="649" t="s">
        <v>1055</v>
      </c>
      <c r="M1049" s="722">
        <v>43394</v>
      </c>
      <c r="N1049" s="649"/>
      <c r="O1049" s="721">
        <v>2</v>
      </c>
      <c r="P1049" s="720" t="s">
        <v>1056</v>
      </c>
      <c r="Q1049" s="720" t="s">
        <v>1066</v>
      </c>
      <c r="R1049" s="720"/>
      <c r="S1049" s="649" t="s">
        <v>1059</v>
      </c>
      <c r="T1049" s="720" t="s">
        <v>2548</v>
      </c>
    </row>
    <row r="1050" spans="2:20">
      <c r="B1050" s="720" t="s">
        <v>1718</v>
      </c>
      <c r="C1050" s="720" t="s">
        <v>668</v>
      </c>
      <c r="D1050" s="721">
        <v>145</v>
      </c>
      <c r="E1050" s="721">
        <v>150</v>
      </c>
      <c r="F1050" s="721">
        <v>0</v>
      </c>
      <c r="G1050" s="721">
        <v>0</v>
      </c>
      <c r="H1050" s="720" t="s">
        <v>2802</v>
      </c>
      <c r="I1050" s="720" t="s">
        <v>3705</v>
      </c>
      <c r="J1050" s="720" t="s">
        <v>3018</v>
      </c>
      <c r="K1050" s="720" t="s">
        <v>1087</v>
      </c>
      <c r="L1050" s="649" t="s">
        <v>1055</v>
      </c>
      <c r="M1050" s="722">
        <v>43435</v>
      </c>
      <c r="N1050" s="649"/>
      <c r="O1050" s="721">
        <v>2</v>
      </c>
      <c r="P1050" s="720" t="s">
        <v>1056</v>
      </c>
      <c r="Q1050" s="720" t="s">
        <v>1066</v>
      </c>
      <c r="R1050" s="720"/>
      <c r="S1050" s="649" t="s">
        <v>1059</v>
      </c>
      <c r="T1050" s="720" t="s">
        <v>2548</v>
      </c>
    </row>
    <row r="1051" spans="2:20">
      <c r="B1051" s="720" t="s">
        <v>1719</v>
      </c>
      <c r="C1051" s="720" t="s">
        <v>1146</v>
      </c>
      <c r="D1051" s="721">
        <v>116</v>
      </c>
      <c r="E1051" s="721">
        <v>121</v>
      </c>
      <c r="F1051" s="721">
        <v>0</v>
      </c>
      <c r="G1051" s="721">
        <v>0</v>
      </c>
      <c r="H1051" s="720" t="s">
        <v>1149</v>
      </c>
      <c r="I1051" s="720" t="s">
        <v>1112</v>
      </c>
      <c r="J1051" s="720" t="s">
        <v>3881</v>
      </c>
      <c r="K1051" s="720" t="s">
        <v>1120</v>
      </c>
      <c r="L1051" s="649" t="s">
        <v>1055</v>
      </c>
      <c r="M1051" s="722">
        <v>43586</v>
      </c>
      <c r="N1051" s="649"/>
      <c r="O1051" s="721">
        <v>1</v>
      </c>
      <c r="P1051" s="720" t="s">
        <v>1056</v>
      </c>
      <c r="Q1051" s="720" t="s">
        <v>1066</v>
      </c>
      <c r="R1051" s="720"/>
      <c r="S1051" s="649" t="s">
        <v>1059</v>
      </c>
      <c r="T1051" s="720" t="s">
        <v>2468</v>
      </c>
    </row>
    <row r="1052" spans="2:20">
      <c r="B1052" s="720" t="s">
        <v>1720</v>
      </c>
      <c r="C1052" s="720" t="s">
        <v>1076</v>
      </c>
      <c r="D1052" s="721">
        <v>186</v>
      </c>
      <c r="E1052" s="721">
        <v>196</v>
      </c>
      <c r="F1052" s="721">
        <v>40</v>
      </c>
      <c r="G1052" s="721">
        <v>0</v>
      </c>
      <c r="H1052" s="720" t="s">
        <v>1071</v>
      </c>
      <c r="I1052" s="720" t="s">
        <v>1072</v>
      </c>
      <c r="J1052" s="720" t="s">
        <v>2992</v>
      </c>
      <c r="K1052" s="720" t="s">
        <v>1136</v>
      </c>
      <c r="L1052" s="649" t="s">
        <v>1055</v>
      </c>
      <c r="M1052" s="722">
        <v>43570</v>
      </c>
      <c r="N1052" s="649"/>
      <c r="O1052" s="721">
        <v>1</v>
      </c>
      <c r="P1052" s="720" t="s">
        <v>1056</v>
      </c>
      <c r="Q1052" s="720" t="s">
        <v>1057</v>
      </c>
      <c r="R1052" s="720" t="s">
        <v>1074</v>
      </c>
      <c r="S1052" s="649" t="s">
        <v>1059</v>
      </c>
      <c r="T1052" s="720" t="s">
        <v>2424</v>
      </c>
    </row>
    <row r="1053" spans="2:20">
      <c r="B1053" s="720" t="s">
        <v>1720</v>
      </c>
      <c r="C1053" s="720" t="s">
        <v>732</v>
      </c>
      <c r="D1053" s="721">
        <v>198</v>
      </c>
      <c r="E1053" s="721">
        <v>208</v>
      </c>
      <c r="F1053" s="721">
        <v>40</v>
      </c>
      <c r="G1053" s="721">
        <v>0</v>
      </c>
      <c r="H1053" s="720" t="s">
        <v>1149</v>
      </c>
      <c r="I1053" s="720" t="s">
        <v>1112</v>
      </c>
      <c r="J1053" s="720" t="s">
        <v>3093</v>
      </c>
      <c r="K1053" s="720" t="s">
        <v>1073</v>
      </c>
      <c r="L1053" s="649" t="s">
        <v>1055</v>
      </c>
      <c r="M1053" s="722">
        <v>43570</v>
      </c>
      <c r="N1053" s="649"/>
      <c r="O1053" s="721">
        <v>1</v>
      </c>
      <c r="P1053" s="720" t="s">
        <v>1056</v>
      </c>
      <c r="Q1053" s="720" t="s">
        <v>1057</v>
      </c>
      <c r="R1053" s="720" t="s">
        <v>1074</v>
      </c>
      <c r="S1053" s="649" t="s">
        <v>1059</v>
      </c>
      <c r="T1053" s="720" t="s">
        <v>2424</v>
      </c>
    </row>
    <row r="1054" spans="2:20">
      <c r="B1054" s="720" t="s">
        <v>1720</v>
      </c>
      <c r="C1054" s="720" t="s">
        <v>731</v>
      </c>
      <c r="D1054" s="721">
        <v>187</v>
      </c>
      <c r="E1054" s="721">
        <v>197</v>
      </c>
      <c r="F1054" s="721">
        <v>40</v>
      </c>
      <c r="G1054" s="721">
        <v>0</v>
      </c>
      <c r="H1054" s="720" t="s">
        <v>1149</v>
      </c>
      <c r="I1054" s="720" t="s">
        <v>1112</v>
      </c>
      <c r="J1054" s="720" t="s">
        <v>3179</v>
      </c>
      <c r="K1054" s="720" t="s">
        <v>1293</v>
      </c>
      <c r="L1054" s="649" t="s">
        <v>1055</v>
      </c>
      <c r="M1054" s="722">
        <v>43570</v>
      </c>
      <c r="N1054" s="649"/>
      <c r="O1054" s="721">
        <v>1</v>
      </c>
      <c r="P1054" s="720" t="s">
        <v>1056</v>
      </c>
      <c r="Q1054" s="720" t="s">
        <v>1057</v>
      </c>
      <c r="R1054" s="720" t="s">
        <v>1074</v>
      </c>
      <c r="S1054" s="649" t="s">
        <v>1059</v>
      </c>
      <c r="T1054" s="720" t="s">
        <v>2424</v>
      </c>
    </row>
    <row r="1055" spans="2:20">
      <c r="B1055" s="720" t="s">
        <v>1721</v>
      </c>
      <c r="C1055" s="720" t="s">
        <v>734</v>
      </c>
      <c r="D1055" s="721">
        <v>11</v>
      </c>
      <c r="E1055" s="721">
        <v>16</v>
      </c>
      <c r="F1055" s="721">
        <v>0</v>
      </c>
      <c r="G1055" s="721">
        <v>0</v>
      </c>
      <c r="H1055" s="720" t="s">
        <v>1152</v>
      </c>
      <c r="I1055" s="720" t="s">
        <v>1072</v>
      </c>
      <c r="J1055" s="720" t="s">
        <v>1748</v>
      </c>
      <c r="K1055" s="720" t="s">
        <v>1137</v>
      </c>
      <c r="L1055" s="649" t="s">
        <v>1055</v>
      </c>
      <c r="M1055" s="722">
        <v>43586</v>
      </c>
      <c r="N1055" s="649"/>
      <c r="O1055" s="721">
        <v>1</v>
      </c>
      <c r="P1055" s="720" t="s">
        <v>1056</v>
      </c>
      <c r="Q1055" s="720" t="s">
        <v>1057</v>
      </c>
      <c r="R1055" s="720" t="s">
        <v>1058</v>
      </c>
      <c r="S1055" s="649" t="s">
        <v>1059</v>
      </c>
      <c r="T1055" s="649" t="s">
        <v>2422</v>
      </c>
    </row>
    <row r="1056" spans="2:20">
      <c r="B1056" s="720" t="s">
        <v>1721</v>
      </c>
      <c r="C1056" s="720" t="s">
        <v>734</v>
      </c>
      <c r="D1056" s="721">
        <v>-39</v>
      </c>
      <c r="E1056" s="721">
        <v>-34</v>
      </c>
      <c r="F1056" s="721">
        <v>50</v>
      </c>
      <c r="G1056" s="721">
        <v>0</v>
      </c>
      <c r="H1056" s="720" t="s">
        <v>1152</v>
      </c>
      <c r="I1056" s="720" t="s">
        <v>1072</v>
      </c>
      <c r="J1056" s="720" t="s">
        <v>1748</v>
      </c>
      <c r="K1056" s="720" t="s">
        <v>1137</v>
      </c>
      <c r="L1056" s="649" t="s">
        <v>1055</v>
      </c>
      <c r="M1056" s="722">
        <v>43586</v>
      </c>
      <c r="N1056" s="649"/>
      <c r="O1056" s="721">
        <v>1</v>
      </c>
      <c r="P1056" s="720" t="s">
        <v>1056</v>
      </c>
      <c r="Q1056" s="720" t="s">
        <v>1057</v>
      </c>
      <c r="R1056" s="649" t="s">
        <v>1058</v>
      </c>
      <c r="S1056" s="649" t="s">
        <v>1060</v>
      </c>
      <c r="T1056" s="720" t="s">
        <v>2421</v>
      </c>
    </row>
    <row r="1057" spans="2:20">
      <c r="B1057" s="720" t="s">
        <v>1722</v>
      </c>
      <c r="C1057" s="720" t="s">
        <v>1722</v>
      </c>
      <c r="D1057" s="721">
        <v>183</v>
      </c>
      <c r="E1057" s="721">
        <v>188</v>
      </c>
      <c r="F1057" s="721">
        <v>0</v>
      </c>
      <c r="G1057" s="721">
        <v>0</v>
      </c>
      <c r="H1057" s="720" t="s">
        <v>1098</v>
      </c>
      <c r="I1057" s="720" t="s">
        <v>1107</v>
      </c>
      <c r="J1057" s="720" t="s">
        <v>1437</v>
      </c>
      <c r="K1057" s="649" t="s">
        <v>1087</v>
      </c>
      <c r="L1057" s="649" t="s">
        <v>1055</v>
      </c>
      <c r="M1057" s="722">
        <v>43484</v>
      </c>
      <c r="N1057" s="649"/>
      <c r="O1057" s="721">
        <v>1</v>
      </c>
      <c r="P1057" s="720" t="s">
        <v>1056</v>
      </c>
      <c r="Q1057" s="720" t="s">
        <v>1057</v>
      </c>
      <c r="R1057" s="649" t="s">
        <v>1058</v>
      </c>
      <c r="S1057" s="649" t="s">
        <v>1059</v>
      </c>
      <c r="T1057" s="720"/>
    </row>
    <row r="1058" spans="2:20">
      <c r="B1058" s="720" t="s">
        <v>1723</v>
      </c>
      <c r="C1058" s="720" t="s">
        <v>1103</v>
      </c>
      <c r="D1058" s="721">
        <v>-87</v>
      </c>
      <c r="E1058" s="721">
        <v>-82</v>
      </c>
      <c r="F1058" s="721">
        <v>0</v>
      </c>
      <c r="G1058" s="721">
        <v>0</v>
      </c>
      <c r="H1058" s="720" t="s">
        <v>1593</v>
      </c>
      <c r="I1058" s="720" t="s">
        <v>1119</v>
      </c>
      <c r="J1058" s="720" t="s">
        <v>3801</v>
      </c>
      <c r="K1058" s="720" t="s">
        <v>2561</v>
      </c>
      <c r="L1058" s="649" t="s">
        <v>1055</v>
      </c>
      <c r="M1058" s="722">
        <v>43570</v>
      </c>
      <c r="N1058" s="649"/>
      <c r="O1058" s="721">
        <v>1</v>
      </c>
      <c r="P1058" s="720" t="s">
        <v>1056</v>
      </c>
      <c r="Q1058" s="720" t="s">
        <v>1057</v>
      </c>
      <c r="R1058" s="720" t="s">
        <v>1058</v>
      </c>
      <c r="S1058" s="649" t="s">
        <v>1059</v>
      </c>
      <c r="T1058" s="720"/>
    </row>
    <row r="1059" spans="2:20">
      <c r="B1059" s="720" t="s">
        <v>1724</v>
      </c>
      <c r="C1059" s="720" t="s">
        <v>733</v>
      </c>
      <c r="D1059" s="721">
        <v>-118</v>
      </c>
      <c r="E1059" s="721">
        <v>-113</v>
      </c>
      <c r="F1059" s="721">
        <v>0</v>
      </c>
      <c r="G1059" s="721">
        <v>0</v>
      </c>
      <c r="H1059" s="720" t="s">
        <v>1152</v>
      </c>
      <c r="I1059" s="720" t="s">
        <v>1072</v>
      </c>
      <c r="J1059" s="720" t="s">
        <v>3654</v>
      </c>
      <c r="K1059" s="720"/>
      <c r="L1059" s="649" t="s">
        <v>1055</v>
      </c>
      <c r="M1059" s="722">
        <v>43570</v>
      </c>
      <c r="N1059" s="649"/>
      <c r="O1059" s="721">
        <v>1</v>
      </c>
      <c r="P1059" s="720" t="s">
        <v>1056</v>
      </c>
      <c r="Q1059" s="720" t="s">
        <v>1057</v>
      </c>
      <c r="R1059" s="720" t="s">
        <v>1058</v>
      </c>
      <c r="S1059" s="649" t="s">
        <v>1059</v>
      </c>
      <c r="T1059" s="720"/>
    </row>
    <row r="1060" spans="2:20">
      <c r="B1060" s="720" t="s">
        <v>1725</v>
      </c>
      <c r="C1060" s="720" t="s">
        <v>1186</v>
      </c>
      <c r="D1060" s="721">
        <v>-81</v>
      </c>
      <c r="E1060" s="721">
        <v>-76</v>
      </c>
      <c r="F1060" s="721">
        <v>0</v>
      </c>
      <c r="G1060" s="721">
        <v>0</v>
      </c>
      <c r="H1060" s="720" t="s">
        <v>3936</v>
      </c>
      <c r="I1060" s="720" t="s">
        <v>1072</v>
      </c>
      <c r="J1060" s="720" t="s">
        <v>2992</v>
      </c>
      <c r="K1060" s="720" t="s">
        <v>1187</v>
      </c>
      <c r="L1060" s="649" t="s">
        <v>1055</v>
      </c>
      <c r="M1060" s="722">
        <v>43586</v>
      </c>
      <c r="N1060" s="649"/>
      <c r="O1060" s="721">
        <v>1</v>
      </c>
      <c r="P1060" s="720" t="s">
        <v>1188</v>
      </c>
      <c r="Q1060" s="720" t="s">
        <v>1057</v>
      </c>
      <c r="R1060" s="720" t="s">
        <v>1058</v>
      </c>
      <c r="S1060" s="649" t="s">
        <v>1059</v>
      </c>
      <c r="T1060" s="720" t="s">
        <v>2444</v>
      </c>
    </row>
    <row r="1061" spans="2:20">
      <c r="B1061" s="720" t="s">
        <v>1725</v>
      </c>
      <c r="C1061" s="720" t="s">
        <v>1186</v>
      </c>
      <c r="D1061" s="721">
        <v>-151</v>
      </c>
      <c r="E1061" s="721">
        <v>-146</v>
      </c>
      <c r="F1061" s="721">
        <v>70</v>
      </c>
      <c r="G1061" s="721">
        <v>0</v>
      </c>
      <c r="H1061" s="720" t="s">
        <v>3936</v>
      </c>
      <c r="I1061" s="720" t="s">
        <v>1072</v>
      </c>
      <c r="J1061" s="720" t="s">
        <v>2992</v>
      </c>
      <c r="K1061" s="720" t="s">
        <v>1335</v>
      </c>
      <c r="L1061" s="649" t="s">
        <v>1055</v>
      </c>
      <c r="M1061" s="722">
        <v>43586</v>
      </c>
      <c r="N1061" s="649"/>
      <c r="O1061" s="721">
        <v>1</v>
      </c>
      <c r="P1061" s="720" t="s">
        <v>1188</v>
      </c>
      <c r="Q1061" s="720" t="s">
        <v>1057</v>
      </c>
      <c r="R1061" s="720" t="s">
        <v>1058</v>
      </c>
      <c r="S1061" s="649" t="s">
        <v>1060</v>
      </c>
      <c r="T1061" s="720" t="s">
        <v>2445</v>
      </c>
    </row>
    <row r="1062" spans="2:20">
      <c r="B1062" s="720" t="s">
        <v>1725</v>
      </c>
      <c r="C1062" s="720" t="s">
        <v>1186</v>
      </c>
      <c r="D1062" s="721">
        <v>-71</v>
      </c>
      <c r="E1062" s="721">
        <v>-66</v>
      </c>
      <c r="F1062" s="721">
        <v>0</v>
      </c>
      <c r="G1062" s="721">
        <v>0</v>
      </c>
      <c r="H1062" s="720" t="s">
        <v>3936</v>
      </c>
      <c r="I1062" s="720" t="s">
        <v>1072</v>
      </c>
      <c r="J1062" s="720" t="s">
        <v>2992</v>
      </c>
      <c r="K1062" s="720" t="s">
        <v>1335</v>
      </c>
      <c r="L1062" s="649" t="s">
        <v>1055</v>
      </c>
      <c r="M1062" s="722">
        <v>43586</v>
      </c>
      <c r="N1062" s="649"/>
      <c r="O1062" s="721">
        <v>1</v>
      </c>
      <c r="P1062" s="720" t="s">
        <v>1160</v>
      </c>
      <c r="Q1062" s="720" t="s">
        <v>1057</v>
      </c>
      <c r="R1062" s="720" t="s">
        <v>1058</v>
      </c>
      <c r="S1062" s="649" t="s">
        <v>1059</v>
      </c>
      <c r="T1062" s="720" t="s">
        <v>2441</v>
      </c>
    </row>
    <row r="1063" spans="2:20">
      <c r="B1063" s="720" t="s">
        <v>1725</v>
      </c>
      <c r="C1063" s="720" t="s">
        <v>1186</v>
      </c>
      <c r="D1063" s="721">
        <v>-141</v>
      </c>
      <c r="E1063" s="721">
        <v>-136</v>
      </c>
      <c r="F1063" s="721">
        <v>70</v>
      </c>
      <c r="G1063" s="721">
        <v>0</v>
      </c>
      <c r="H1063" s="720" t="s">
        <v>3936</v>
      </c>
      <c r="I1063" s="720" t="s">
        <v>1072</v>
      </c>
      <c r="J1063" s="720" t="s">
        <v>2992</v>
      </c>
      <c r="K1063" s="720" t="s">
        <v>1335</v>
      </c>
      <c r="L1063" s="649" t="s">
        <v>1055</v>
      </c>
      <c r="M1063" s="722">
        <v>43586</v>
      </c>
      <c r="N1063" s="649"/>
      <c r="O1063" s="721">
        <v>1</v>
      </c>
      <c r="P1063" s="720" t="s">
        <v>1160</v>
      </c>
      <c r="Q1063" s="720" t="s">
        <v>1057</v>
      </c>
      <c r="R1063" s="720" t="s">
        <v>1058</v>
      </c>
      <c r="S1063" s="649" t="s">
        <v>1060</v>
      </c>
      <c r="T1063" s="720" t="s">
        <v>2443</v>
      </c>
    </row>
    <row r="1064" spans="2:20">
      <c r="B1064" s="720" t="s">
        <v>1725</v>
      </c>
      <c r="C1064" s="720" t="s">
        <v>1189</v>
      </c>
      <c r="D1064" s="721">
        <v>-81</v>
      </c>
      <c r="E1064" s="721">
        <v>-76</v>
      </c>
      <c r="F1064" s="721">
        <v>0</v>
      </c>
      <c r="G1064" s="721">
        <v>0</v>
      </c>
      <c r="H1064" s="720" t="s">
        <v>1097</v>
      </c>
      <c r="I1064" s="720" t="s">
        <v>1098</v>
      </c>
      <c r="J1064" s="720" t="s">
        <v>1374</v>
      </c>
      <c r="K1064" s="720" t="s">
        <v>1187</v>
      </c>
      <c r="L1064" s="649" t="s">
        <v>1055</v>
      </c>
      <c r="M1064" s="722">
        <v>43586</v>
      </c>
      <c r="N1064" s="649"/>
      <c r="O1064" s="721">
        <v>1</v>
      </c>
      <c r="P1064" s="720" t="s">
        <v>1188</v>
      </c>
      <c r="Q1064" s="720" t="s">
        <v>1057</v>
      </c>
      <c r="R1064" s="720" t="s">
        <v>1058</v>
      </c>
      <c r="S1064" s="649" t="s">
        <v>1059</v>
      </c>
      <c r="T1064" s="649" t="s">
        <v>2444</v>
      </c>
    </row>
    <row r="1065" spans="2:20">
      <c r="B1065" s="720" t="s">
        <v>1725</v>
      </c>
      <c r="C1065" s="720" t="s">
        <v>1189</v>
      </c>
      <c r="D1065" s="721">
        <v>-151</v>
      </c>
      <c r="E1065" s="721">
        <v>-146</v>
      </c>
      <c r="F1065" s="721">
        <v>70</v>
      </c>
      <c r="G1065" s="721">
        <v>0</v>
      </c>
      <c r="H1065" s="720" t="s">
        <v>1097</v>
      </c>
      <c r="I1065" s="720" t="s">
        <v>1098</v>
      </c>
      <c r="J1065" s="720" t="s">
        <v>1374</v>
      </c>
      <c r="K1065" s="720" t="s">
        <v>1187</v>
      </c>
      <c r="L1065" s="649" t="s">
        <v>1055</v>
      </c>
      <c r="M1065" s="722">
        <v>43586</v>
      </c>
      <c r="N1065" s="649"/>
      <c r="O1065" s="721">
        <v>1</v>
      </c>
      <c r="P1065" s="720" t="s">
        <v>1188</v>
      </c>
      <c r="Q1065" s="720" t="s">
        <v>1057</v>
      </c>
      <c r="R1065" s="720" t="s">
        <v>1058</v>
      </c>
      <c r="S1065" s="649" t="s">
        <v>1060</v>
      </c>
      <c r="T1065" s="720" t="s">
        <v>2445</v>
      </c>
    </row>
    <row r="1066" spans="2:20">
      <c r="B1066" s="720" t="s">
        <v>1725</v>
      </c>
      <c r="C1066" s="720" t="s">
        <v>1189</v>
      </c>
      <c r="D1066" s="721">
        <v>-71</v>
      </c>
      <c r="E1066" s="721">
        <v>-66</v>
      </c>
      <c r="F1066" s="721">
        <v>0</v>
      </c>
      <c r="G1066" s="721">
        <v>0</v>
      </c>
      <c r="H1066" s="720" t="s">
        <v>1097</v>
      </c>
      <c r="I1066" s="720" t="s">
        <v>1098</v>
      </c>
      <c r="J1066" s="720" t="s">
        <v>1374</v>
      </c>
      <c r="K1066" s="720" t="s">
        <v>1187</v>
      </c>
      <c r="L1066" s="649" t="s">
        <v>1055</v>
      </c>
      <c r="M1066" s="722">
        <v>43586</v>
      </c>
      <c r="N1066" s="649"/>
      <c r="O1066" s="721">
        <v>1</v>
      </c>
      <c r="P1066" s="720" t="s">
        <v>1160</v>
      </c>
      <c r="Q1066" s="720" t="s">
        <v>1057</v>
      </c>
      <c r="R1066" s="720" t="s">
        <v>1058</v>
      </c>
      <c r="S1066" s="649" t="s">
        <v>1059</v>
      </c>
      <c r="T1066" s="720" t="s">
        <v>2441</v>
      </c>
    </row>
    <row r="1067" spans="2:20">
      <c r="B1067" s="720" t="s">
        <v>1725</v>
      </c>
      <c r="C1067" s="720" t="s">
        <v>1189</v>
      </c>
      <c r="D1067" s="721">
        <v>-141</v>
      </c>
      <c r="E1067" s="721">
        <v>-136</v>
      </c>
      <c r="F1067" s="721">
        <v>70</v>
      </c>
      <c r="G1067" s="721">
        <v>0</v>
      </c>
      <c r="H1067" s="720" t="s">
        <v>1097</v>
      </c>
      <c r="I1067" s="720" t="s">
        <v>1098</v>
      </c>
      <c r="J1067" s="720" t="s">
        <v>1374</v>
      </c>
      <c r="K1067" s="720" t="s">
        <v>1187</v>
      </c>
      <c r="L1067" s="649" t="s">
        <v>1055</v>
      </c>
      <c r="M1067" s="722">
        <v>43586</v>
      </c>
      <c r="N1067" s="649"/>
      <c r="O1067" s="721">
        <v>1</v>
      </c>
      <c r="P1067" s="720" t="s">
        <v>1160</v>
      </c>
      <c r="Q1067" s="720" t="s">
        <v>1057</v>
      </c>
      <c r="R1067" s="649" t="s">
        <v>1058</v>
      </c>
      <c r="S1067" s="649" t="s">
        <v>1060</v>
      </c>
      <c r="T1067" s="720" t="s">
        <v>2443</v>
      </c>
    </row>
    <row r="1068" spans="2:20">
      <c r="B1068" s="720" t="s">
        <v>1726</v>
      </c>
      <c r="C1068" s="720" t="s">
        <v>736</v>
      </c>
      <c r="D1068" s="721">
        <v>-60</v>
      </c>
      <c r="E1068" s="721">
        <v>-55</v>
      </c>
      <c r="F1068" s="721">
        <v>0</v>
      </c>
      <c r="G1068" s="721">
        <v>0</v>
      </c>
      <c r="H1068" s="720" t="s">
        <v>1052</v>
      </c>
      <c r="I1068" s="720" t="s">
        <v>1053</v>
      </c>
      <c r="J1068" s="720" t="s">
        <v>1374</v>
      </c>
      <c r="K1068" s="720" t="s">
        <v>2379</v>
      </c>
      <c r="L1068" s="649" t="s">
        <v>1055</v>
      </c>
      <c r="M1068" s="722">
        <v>43586</v>
      </c>
      <c r="N1068" s="649"/>
      <c r="O1068" s="721">
        <v>1</v>
      </c>
      <c r="P1068" s="720" t="s">
        <v>1056</v>
      </c>
      <c r="Q1068" s="720" t="s">
        <v>1057</v>
      </c>
      <c r="R1068" s="649" t="s">
        <v>1058</v>
      </c>
      <c r="S1068" s="649" t="s">
        <v>1059</v>
      </c>
      <c r="T1068" s="720" t="s">
        <v>2550</v>
      </c>
    </row>
    <row r="1069" spans="2:20">
      <c r="B1069" s="720" t="s">
        <v>1726</v>
      </c>
      <c r="C1069" s="720" t="s">
        <v>736</v>
      </c>
      <c r="D1069" s="721">
        <v>-145</v>
      </c>
      <c r="E1069" s="721">
        <v>-140</v>
      </c>
      <c r="F1069" s="721">
        <v>85</v>
      </c>
      <c r="G1069" s="721">
        <v>0</v>
      </c>
      <c r="H1069" s="720" t="s">
        <v>1052</v>
      </c>
      <c r="I1069" s="720" t="s">
        <v>1053</v>
      </c>
      <c r="J1069" s="720" t="s">
        <v>1374</v>
      </c>
      <c r="K1069" s="720" t="s">
        <v>2379</v>
      </c>
      <c r="L1069" s="649" t="s">
        <v>1055</v>
      </c>
      <c r="M1069" s="722">
        <v>43586</v>
      </c>
      <c r="N1069" s="649"/>
      <c r="O1069" s="721">
        <v>1</v>
      </c>
      <c r="P1069" s="720" t="s">
        <v>1056</v>
      </c>
      <c r="Q1069" s="720" t="s">
        <v>1057</v>
      </c>
      <c r="R1069" s="720" t="s">
        <v>1058</v>
      </c>
      <c r="S1069" s="649" t="s">
        <v>1060</v>
      </c>
      <c r="T1069" s="720" t="s">
        <v>2549</v>
      </c>
    </row>
    <row r="1070" spans="2:20">
      <c r="B1070" s="720" t="s">
        <v>1727</v>
      </c>
      <c r="C1070" s="720" t="s">
        <v>1089</v>
      </c>
      <c r="D1070" s="721">
        <v>140</v>
      </c>
      <c r="E1070" s="721">
        <v>145</v>
      </c>
      <c r="F1070" s="721">
        <v>0</v>
      </c>
      <c r="G1070" s="721">
        <v>0</v>
      </c>
      <c r="H1070" s="720" t="s">
        <v>1090</v>
      </c>
      <c r="I1070" s="720" t="s">
        <v>1489</v>
      </c>
      <c r="J1070" s="720" t="s">
        <v>2791</v>
      </c>
      <c r="K1070" s="720" t="s">
        <v>1078</v>
      </c>
      <c r="L1070" s="649" t="s">
        <v>1055</v>
      </c>
      <c r="M1070" s="722">
        <v>43438</v>
      </c>
      <c r="N1070" s="649"/>
      <c r="O1070" s="721">
        <v>1</v>
      </c>
      <c r="P1070" s="720" t="s">
        <v>1056</v>
      </c>
      <c r="Q1070" s="720" t="s">
        <v>1066</v>
      </c>
      <c r="R1070" s="720"/>
      <c r="S1070" s="649" t="s">
        <v>1059</v>
      </c>
      <c r="T1070" s="720"/>
    </row>
    <row r="1071" spans="2:20">
      <c r="B1071" s="720" t="s">
        <v>1728</v>
      </c>
      <c r="C1071" s="720" t="s">
        <v>1728</v>
      </c>
      <c r="D1071" s="721">
        <v>178</v>
      </c>
      <c r="E1071" s="721">
        <v>183</v>
      </c>
      <c r="F1071" s="721">
        <v>0</v>
      </c>
      <c r="G1071" s="721">
        <v>0</v>
      </c>
      <c r="H1071" s="720" t="s">
        <v>1098</v>
      </c>
      <c r="I1071" s="720" t="s">
        <v>1107</v>
      </c>
      <c r="J1071" s="720" t="s">
        <v>1129</v>
      </c>
      <c r="K1071" s="720" t="s">
        <v>1120</v>
      </c>
      <c r="L1071" s="649" t="s">
        <v>1055</v>
      </c>
      <c r="M1071" s="722">
        <v>43554</v>
      </c>
      <c r="N1071" s="649"/>
      <c r="O1071" s="721">
        <v>1</v>
      </c>
      <c r="P1071" s="720" t="s">
        <v>1056</v>
      </c>
      <c r="Q1071" s="720" t="s">
        <v>1066</v>
      </c>
      <c r="R1071" s="720"/>
      <c r="S1071" s="649" t="s">
        <v>1059</v>
      </c>
      <c r="T1071" s="720" t="s">
        <v>2434</v>
      </c>
    </row>
    <row r="1072" spans="2:20">
      <c r="B1072" s="720" t="s">
        <v>1777</v>
      </c>
      <c r="C1072" s="720" t="s">
        <v>1106</v>
      </c>
      <c r="D1072" s="721">
        <v>-4</v>
      </c>
      <c r="E1072" s="721">
        <v>1</v>
      </c>
      <c r="F1072" s="721">
        <v>0</v>
      </c>
      <c r="G1072" s="721">
        <v>0</v>
      </c>
      <c r="H1072" s="720" t="s">
        <v>1112</v>
      </c>
      <c r="I1072" s="720" t="s">
        <v>1107</v>
      </c>
      <c r="J1072" s="720" t="s">
        <v>2788</v>
      </c>
      <c r="K1072" s="720" t="s">
        <v>1360</v>
      </c>
      <c r="L1072" s="649" t="s">
        <v>1055</v>
      </c>
      <c r="M1072" s="722">
        <v>43586</v>
      </c>
      <c r="N1072" s="649"/>
      <c r="O1072" s="721">
        <v>1</v>
      </c>
      <c r="P1072" s="720" t="s">
        <v>1056</v>
      </c>
      <c r="Q1072" s="720" t="s">
        <v>1057</v>
      </c>
      <c r="R1072" s="720" t="s">
        <v>1058</v>
      </c>
      <c r="S1072" s="649" t="s">
        <v>1059</v>
      </c>
      <c r="T1072" s="720" t="s">
        <v>3312</v>
      </c>
    </row>
    <row r="1073" spans="2:20">
      <c r="B1073" s="720" t="s">
        <v>1777</v>
      </c>
      <c r="C1073" s="720" t="s">
        <v>1173</v>
      </c>
      <c r="D1073" s="721">
        <v>-4</v>
      </c>
      <c r="E1073" s="721">
        <v>1</v>
      </c>
      <c r="F1073" s="721">
        <v>0</v>
      </c>
      <c r="G1073" s="721">
        <v>0</v>
      </c>
      <c r="H1073" s="720" t="s">
        <v>1052</v>
      </c>
      <c r="I1073" s="720" t="s">
        <v>1053</v>
      </c>
      <c r="J1073" s="720" t="s">
        <v>1374</v>
      </c>
      <c r="K1073" s="720" t="s">
        <v>1120</v>
      </c>
      <c r="L1073" s="649" t="s">
        <v>1055</v>
      </c>
      <c r="M1073" s="722">
        <v>43586</v>
      </c>
      <c r="N1073" s="649"/>
      <c r="O1073" s="721">
        <v>1</v>
      </c>
      <c r="P1073" s="720" t="s">
        <v>1056</v>
      </c>
      <c r="Q1073" s="720" t="s">
        <v>1057</v>
      </c>
      <c r="R1073" s="720" t="s">
        <v>1058</v>
      </c>
      <c r="S1073" s="649" t="s">
        <v>1059</v>
      </c>
      <c r="T1073" s="720" t="s">
        <v>3312</v>
      </c>
    </row>
    <row r="1074" spans="2:20">
      <c r="B1074" s="720" t="s">
        <v>1729</v>
      </c>
      <c r="C1074" s="720" t="s">
        <v>1093</v>
      </c>
      <c r="D1074" s="721">
        <v>25</v>
      </c>
      <c r="E1074" s="721">
        <v>30</v>
      </c>
      <c r="F1074" s="721">
        <v>0</v>
      </c>
      <c r="G1074" s="721">
        <v>0</v>
      </c>
      <c r="H1074" s="720" t="s">
        <v>1094</v>
      </c>
      <c r="I1074" s="720" t="s">
        <v>3625</v>
      </c>
      <c r="J1074" s="720" t="s">
        <v>2782</v>
      </c>
      <c r="K1074" s="720" t="s">
        <v>1387</v>
      </c>
      <c r="L1074" s="649" t="s">
        <v>1055</v>
      </c>
      <c r="M1074" s="722">
        <v>43435</v>
      </c>
      <c r="N1074" s="649"/>
      <c r="O1074" s="721">
        <v>5</v>
      </c>
      <c r="P1074" s="720" t="s">
        <v>1056</v>
      </c>
      <c r="Q1074" s="720" t="s">
        <v>1057</v>
      </c>
      <c r="R1074" s="720" t="s">
        <v>1058</v>
      </c>
      <c r="S1074" s="649" t="s">
        <v>1059</v>
      </c>
      <c r="T1074" s="720" t="s">
        <v>3702</v>
      </c>
    </row>
    <row r="1075" spans="2:20">
      <c r="B1075" s="720" t="s">
        <v>1730</v>
      </c>
      <c r="C1075" s="720" t="s">
        <v>1730</v>
      </c>
      <c r="D1075" s="721">
        <v>-40</v>
      </c>
      <c r="E1075" s="721">
        <v>-40</v>
      </c>
      <c r="F1075" s="721">
        <v>0</v>
      </c>
      <c r="G1075" s="721">
        <v>0</v>
      </c>
      <c r="H1075" s="720" t="s">
        <v>1264</v>
      </c>
      <c r="I1075" s="720" t="s">
        <v>1611</v>
      </c>
      <c r="J1075" s="720" t="s">
        <v>2839</v>
      </c>
      <c r="K1075" s="720" t="s">
        <v>1412</v>
      </c>
      <c r="L1075" s="649" t="s">
        <v>1082</v>
      </c>
      <c r="M1075" s="722">
        <v>43435</v>
      </c>
      <c r="N1075" s="649"/>
      <c r="O1075" s="721">
        <v>1</v>
      </c>
      <c r="P1075" s="720" t="s">
        <v>1056</v>
      </c>
      <c r="Q1075" s="720" t="s">
        <v>1057</v>
      </c>
      <c r="R1075" s="720" t="s">
        <v>1058</v>
      </c>
      <c r="S1075" s="649" t="s">
        <v>1059</v>
      </c>
      <c r="T1075" s="649" t="s">
        <v>2813</v>
      </c>
    </row>
    <row r="1076" spans="2:20">
      <c r="B1076" s="720" t="s">
        <v>1730</v>
      </c>
      <c r="C1076" s="720" t="s">
        <v>1730</v>
      </c>
      <c r="D1076" s="721">
        <v>-45</v>
      </c>
      <c r="E1076" s="721">
        <v>-45</v>
      </c>
      <c r="F1076" s="721">
        <v>0</v>
      </c>
      <c r="G1076" s="721">
        <v>0</v>
      </c>
      <c r="H1076" s="720" t="s">
        <v>1264</v>
      </c>
      <c r="I1076" s="720" t="s">
        <v>1611</v>
      </c>
      <c r="J1076" s="720" t="s">
        <v>2839</v>
      </c>
      <c r="K1076" s="720" t="s">
        <v>1412</v>
      </c>
      <c r="L1076" s="649" t="s">
        <v>1083</v>
      </c>
      <c r="M1076" s="722">
        <v>43435</v>
      </c>
      <c r="N1076" s="649"/>
      <c r="O1076" s="721">
        <v>1</v>
      </c>
      <c r="P1076" s="720" t="s">
        <v>1056</v>
      </c>
      <c r="Q1076" s="720" t="s">
        <v>1057</v>
      </c>
      <c r="R1076" s="720" t="s">
        <v>1058</v>
      </c>
      <c r="S1076" s="649" t="s">
        <v>1059</v>
      </c>
      <c r="T1076" s="649" t="s">
        <v>2809</v>
      </c>
    </row>
    <row r="1077" spans="2:20">
      <c r="B1077" s="720" t="s">
        <v>1731</v>
      </c>
      <c r="C1077" s="720" t="s">
        <v>1103</v>
      </c>
      <c r="D1077" s="721">
        <v>-31</v>
      </c>
      <c r="E1077" s="721">
        <v>-26</v>
      </c>
      <c r="F1077" s="721">
        <v>0</v>
      </c>
      <c r="G1077" s="721">
        <v>0</v>
      </c>
      <c r="H1077" s="720" t="s">
        <v>1593</v>
      </c>
      <c r="I1077" s="720" t="s">
        <v>1119</v>
      </c>
      <c r="J1077" s="720" t="s">
        <v>3801</v>
      </c>
      <c r="K1077" s="720" t="s">
        <v>1120</v>
      </c>
      <c r="L1077" s="649" t="s">
        <v>1055</v>
      </c>
      <c r="M1077" s="722">
        <v>43570</v>
      </c>
      <c r="N1077" s="649"/>
      <c r="O1077" s="721">
        <v>1</v>
      </c>
      <c r="P1077" s="720" t="s">
        <v>1056</v>
      </c>
      <c r="Q1077" s="720" t="s">
        <v>1057</v>
      </c>
      <c r="R1077" s="720" t="s">
        <v>1058</v>
      </c>
      <c r="S1077" s="649" t="s">
        <v>1059</v>
      </c>
      <c r="T1077" s="649"/>
    </row>
    <row r="1078" spans="2:20">
      <c r="B1078" s="720" t="s">
        <v>1732</v>
      </c>
      <c r="C1078" s="720" t="s">
        <v>1077</v>
      </c>
      <c r="D1078" s="721">
        <v>127</v>
      </c>
      <c r="E1078" s="721">
        <v>137</v>
      </c>
      <c r="F1078" s="721">
        <v>20</v>
      </c>
      <c r="G1078" s="721">
        <v>15</v>
      </c>
      <c r="H1078" s="720" t="s">
        <v>1125</v>
      </c>
      <c r="I1078" s="720" t="s">
        <v>1064</v>
      </c>
      <c r="J1078" s="720" t="s">
        <v>3166</v>
      </c>
      <c r="K1078" s="720" t="s">
        <v>1073</v>
      </c>
      <c r="L1078" s="649" t="s">
        <v>1055</v>
      </c>
      <c r="M1078" s="722">
        <v>43570</v>
      </c>
      <c r="N1078" s="649"/>
      <c r="O1078" s="721">
        <v>1</v>
      </c>
      <c r="P1078" s="720" t="s">
        <v>1056</v>
      </c>
      <c r="Q1078" s="720" t="s">
        <v>1057</v>
      </c>
      <c r="R1078" s="720" t="s">
        <v>1074</v>
      </c>
      <c r="S1078" s="649" t="s">
        <v>1059</v>
      </c>
      <c r="T1078" s="649" t="s">
        <v>2425</v>
      </c>
    </row>
    <row r="1079" spans="2:20">
      <c r="B1079" s="720" t="s">
        <v>1733</v>
      </c>
      <c r="C1079" s="720" t="s">
        <v>1093</v>
      </c>
      <c r="D1079" s="721">
        <v>25</v>
      </c>
      <c r="E1079" s="721">
        <v>30</v>
      </c>
      <c r="F1079" s="721">
        <v>0</v>
      </c>
      <c r="G1079" s="721">
        <v>0</v>
      </c>
      <c r="H1079" s="720" t="s">
        <v>1094</v>
      </c>
      <c r="I1079" s="720" t="s">
        <v>3625</v>
      </c>
      <c r="J1079" s="720" t="s">
        <v>2782</v>
      </c>
      <c r="K1079" s="720" t="s">
        <v>1095</v>
      </c>
      <c r="L1079" s="649" t="s">
        <v>1055</v>
      </c>
      <c r="M1079" s="722">
        <v>43435</v>
      </c>
      <c r="N1079" s="649"/>
      <c r="O1079" s="721">
        <v>1</v>
      </c>
      <c r="P1079" s="720" t="s">
        <v>1056</v>
      </c>
      <c r="Q1079" s="720" t="s">
        <v>1057</v>
      </c>
      <c r="R1079" s="720" t="s">
        <v>1058</v>
      </c>
      <c r="S1079" s="649" t="s">
        <v>1059</v>
      </c>
      <c r="T1079" s="720" t="s">
        <v>2430</v>
      </c>
    </row>
    <row r="1080" spans="2:20">
      <c r="B1080" s="720" t="s">
        <v>1734</v>
      </c>
      <c r="C1080" s="720" t="s">
        <v>733</v>
      </c>
      <c r="D1080" s="721">
        <v>-168</v>
      </c>
      <c r="E1080" s="721">
        <v>-163</v>
      </c>
      <c r="F1080" s="721">
        <v>0</v>
      </c>
      <c r="G1080" s="721">
        <v>0</v>
      </c>
      <c r="H1080" s="720" t="s">
        <v>1152</v>
      </c>
      <c r="I1080" s="720" t="s">
        <v>1072</v>
      </c>
      <c r="J1080" s="720" t="s">
        <v>3654</v>
      </c>
      <c r="K1080" s="720" t="s">
        <v>1120</v>
      </c>
      <c r="L1080" s="649" t="s">
        <v>1055</v>
      </c>
      <c r="M1080" s="722">
        <v>43570</v>
      </c>
      <c r="N1080" s="649"/>
      <c r="O1080" s="721">
        <v>1</v>
      </c>
      <c r="P1080" s="720" t="s">
        <v>1056</v>
      </c>
      <c r="Q1080" s="720" t="s">
        <v>1057</v>
      </c>
      <c r="R1080" s="720" t="s">
        <v>1058</v>
      </c>
      <c r="S1080" s="649" t="s">
        <v>1059</v>
      </c>
      <c r="T1080" s="720"/>
    </row>
    <row r="1081" spans="2:20">
      <c r="B1081" s="720" t="s">
        <v>1735</v>
      </c>
      <c r="C1081" s="720" t="s">
        <v>1735</v>
      </c>
      <c r="D1081" s="721">
        <v>104</v>
      </c>
      <c r="E1081" s="721">
        <v>132</v>
      </c>
      <c r="F1081" s="721">
        <v>0</v>
      </c>
      <c r="G1081" s="721">
        <v>0</v>
      </c>
      <c r="H1081" s="720" t="s">
        <v>1097</v>
      </c>
      <c r="I1081" s="720" t="s">
        <v>1098</v>
      </c>
      <c r="J1081" s="720" t="s">
        <v>1374</v>
      </c>
      <c r="K1081" s="720" t="s">
        <v>1521</v>
      </c>
      <c r="L1081" s="649" t="s">
        <v>1055</v>
      </c>
      <c r="M1081" s="722">
        <v>43594</v>
      </c>
      <c r="N1081" s="649"/>
      <c r="O1081" s="721">
        <v>1</v>
      </c>
      <c r="P1081" s="720" t="s">
        <v>1056</v>
      </c>
      <c r="Q1081" s="720" t="s">
        <v>1057</v>
      </c>
      <c r="R1081" s="720" t="s">
        <v>1058</v>
      </c>
      <c r="S1081" s="649" t="s">
        <v>1059</v>
      </c>
      <c r="T1081" s="720" t="s">
        <v>2528</v>
      </c>
    </row>
    <row r="1082" spans="2:20">
      <c r="B1082" s="720" t="s">
        <v>1736</v>
      </c>
      <c r="C1082" s="720" t="s">
        <v>1111</v>
      </c>
      <c r="D1082" s="721">
        <v>-24</v>
      </c>
      <c r="E1082" s="721">
        <v>-19</v>
      </c>
      <c r="F1082" s="721">
        <v>0</v>
      </c>
      <c r="G1082" s="721">
        <v>0</v>
      </c>
      <c r="H1082" s="720" t="s">
        <v>1097</v>
      </c>
      <c r="I1082" s="720" t="s">
        <v>1098</v>
      </c>
      <c r="J1082" s="720" t="s">
        <v>2368</v>
      </c>
      <c r="K1082" s="720" t="s">
        <v>1114</v>
      </c>
      <c r="L1082" s="649" t="s">
        <v>1055</v>
      </c>
      <c r="M1082" s="722">
        <v>43586</v>
      </c>
      <c r="N1082" s="649"/>
      <c r="O1082" s="721">
        <v>1</v>
      </c>
      <c r="P1082" s="720" t="s">
        <v>1056</v>
      </c>
      <c r="Q1082" s="720" t="s">
        <v>1057</v>
      </c>
      <c r="R1082" s="720" t="s">
        <v>1058</v>
      </c>
      <c r="S1082" s="649" t="s">
        <v>1059</v>
      </c>
      <c r="T1082" s="720"/>
    </row>
    <row r="1083" spans="2:20">
      <c r="B1083" s="720" t="s">
        <v>1737</v>
      </c>
      <c r="C1083" s="720" t="s">
        <v>1093</v>
      </c>
      <c r="D1083" s="721">
        <v>35</v>
      </c>
      <c r="E1083" s="721">
        <v>45</v>
      </c>
      <c r="F1083" s="721">
        <v>0</v>
      </c>
      <c r="G1083" s="721">
        <v>0</v>
      </c>
      <c r="H1083" s="720" t="s">
        <v>1094</v>
      </c>
      <c r="I1083" s="720" t="s">
        <v>3625</v>
      </c>
      <c r="J1083" s="720" t="s">
        <v>2782</v>
      </c>
      <c r="K1083" s="720" t="s">
        <v>1155</v>
      </c>
      <c r="L1083" s="649" t="s">
        <v>1055</v>
      </c>
      <c r="M1083" s="722">
        <v>43435</v>
      </c>
      <c r="N1083" s="649"/>
      <c r="O1083" s="721">
        <v>2</v>
      </c>
      <c r="P1083" s="720" t="s">
        <v>1056</v>
      </c>
      <c r="Q1083" s="720" t="s">
        <v>1057</v>
      </c>
      <c r="R1083" s="720" t="s">
        <v>1058</v>
      </c>
      <c r="S1083" s="649" t="s">
        <v>1059</v>
      </c>
      <c r="T1083" s="720" t="s">
        <v>2551</v>
      </c>
    </row>
    <row r="1084" spans="2:20">
      <c r="B1084" s="720" t="s">
        <v>1738</v>
      </c>
      <c r="C1084" s="720" t="s">
        <v>1093</v>
      </c>
      <c r="D1084" s="721">
        <v>50</v>
      </c>
      <c r="E1084" s="721">
        <v>55</v>
      </c>
      <c r="F1084" s="721">
        <v>0</v>
      </c>
      <c r="G1084" s="721">
        <v>0</v>
      </c>
      <c r="H1084" s="720" t="s">
        <v>1094</v>
      </c>
      <c r="I1084" s="720" t="s">
        <v>3625</v>
      </c>
      <c r="J1084" s="720" t="s">
        <v>2782</v>
      </c>
      <c r="K1084" s="720" t="s">
        <v>1387</v>
      </c>
      <c r="L1084" s="649" t="s">
        <v>1055</v>
      </c>
      <c r="M1084" s="722">
        <v>43435</v>
      </c>
      <c r="N1084" s="649"/>
      <c r="O1084" s="721">
        <v>5</v>
      </c>
      <c r="P1084" s="720" t="s">
        <v>1056</v>
      </c>
      <c r="Q1084" s="720" t="s">
        <v>1057</v>
      </c>
      <c r="R1084" s="720" t="s">
        <v>1058</v>
      </c>
      <c r="S1084" s="649" t="s">
        <v>1059</v>
      </c>
      <c r="T1084" s="649" t="s">
        <v>2691</v>
      </c>
    </row>
    <row r="1085" spans="2:20">
      <c r="B1085" s="720" t="s">
        <v>1739</v>
      </c>
      <c r="C1085" s="720" t="s">
        <v>733</v>
      </c>
      <c r="D1085" s="721">
        <v>-141</v>
      </c>
      <c r="E1085" s="721">
        <v>-136</v>
      </c>
      <c r="F1085" s="721">
        <v>0</v>
      </c>
      <c r="G1085" s="721">
        <v>0</v>
      </c>
      <c r="H1085" s="720" t="s">
        <v>1152</v>
      </c>
      <c r="I1085" s="720" t="s">
        <v>1072</v>
      </c>
      <c r="J1085" s="720" t="s">
        <v>3654</v>
      </c>
      <c r="K1085" s="720"/>
      <c r="L1085" s="649" t="s">
        <v>1055</v>
      </c>
      <c r="M1085" s="722">
        <v>43570</v>
      </c>
      <c r="N1085" s="649"/>
      <c r="O1085" s="721">
        <v>1</v>
      </c>
      <c r="P1085" s="720" t="s">
        <v>1056</v>
      </c>
      <c r="Q1085" s="720" t="s">
        <v>1057</v>
      </c>
      <c r="R1085" s="720" t="s">
        <v>1058</v>
      </c>
      <c r="S1085" s="649" t="s">
        <v>1059</v>
      </c>
      <c r="T1085" s="649"/>
    </row>
    <row r="1086" spans="2:20">
      <c r="B1086" s="720" t="s">
        <v>1740</v>
      </c>
      <c r="C1086" s="720" t="s">
        <v>733</v>
      </c>
      <c r="D1086" s="721">
        <v>-168</v>
      </c>
      <c r="E1086" s="721">
        <v>-163</v>
      </c>
      <c r="F1086" s="721">
        <v>0</v>
      </c>
      <c r="G1086" s="721">
        <v>0</v>
      </c>
      <c r="H1086" s="720" t="s">
        <v>1152</v>
      </c>
      <c r="I1086" s="720" t="s">
        <v>1072</v>
      </c>
      <c r="J1086" s="720" t="s">
        <v>3654</v>
      </c>
      <c r="K1086" s="720" t="s">
        <v>1120</v>
      </c>
      <c r="L1086" s="649" t="s">
        <v>1055</v>
      </c>
      <c r="M1086" s="722">
        <v>43570</v>
      </c>
      <c r="N1086" s="649"/>
      <c r="O1086" s="721">
        <v>1</v>
      </c>
      <c r="P1086" s="720" t="s">
        <v>1056</v>
      </c>
      <c r="Q1086" s="720" t="s">
        <v>1057</v>
      </c>
      <c r="R1086" s="720" t="s">
        <v>1058</v>
      </c>
      <c r="S1086" s="649" t="s">
        <v>1059</v>
      </c>
      <c r="T1086" s="649" t="s">
        <v>2422</v>
      </c>
    </row>
    <row r="1087" spans="2:20">
      <c r="B1087" s="720" t="s">
        <v>1740</v>
      </c>
      <c r="C1087" s="720" t="s">
        <v>733</v>
      </c>
      <c r="D1087" s="721">
        <v>-238</v>
      </c>
      <c r="E1087" s="721">
        <v>-233</v>
      </c>
      <c r="F1087" s="721">
        <v>70</v>
      </c>
      <c r="G1087" s="721">
        <v>0</v>
      </c>
      <c r="H1087" s="720" t="s">
        <v>1152</v>
      </c>
      <c r="I1087" s="720" t="s">
        <v>1072</v>
      </c>
      <c r="J1087" s="720" t="s">
        <v>3654</v>
      </c>
      <c r="K1087" s="720" t="s">
        <v>1120</v>
      </c>
      <c r="L1087" s="649" t="s">
        <v>1055</v>
      </c>
      <c r="M1087" s="722">
        <v>43570</v>
      </c>
      <c r="N1087" s="649"/>
      <c r="O1087" s="721">
        <v>1</v>
      </c>
      <c r="P1087" s="720" t="s">
        <v>1056</v>
      </c>
      <c r="Q1087" s="720" t="s">
        <v>1057</v>
      </c>
      <c r="R1087" s="720" t="s">
        <v>1058</v>
      </c>
      <c r="S1087" s="649" t="s">
        <v>1060</v>
      </c>
      <c r="T1087" s="649" t="s">
        <v>2421</v>
      </c>
    </row>
    <row r="1088" spans="2:20">
      <c r="B1088" s="720" t="s">
        <v>1741</v>
      </c>
      <c r="C1088" s="720" t="s">
        <v>733</v>
      </c>
      <c r="D1088" s="721">
        <v>171</v>
      </c>
      <c r="E1088" s="721">
        <v>176</v>
      </c>
      <c r="F1088" s="721">
        <v>0</v>
      </c>
      <c r="G1088" s="721">
        <v>0</v>
      </c>
      <c r="H1088" s="720" t="s">
        <v>1152</v>
      </c>
      <c r="I1088" s="720" t="s">
        <v>1072</v>
      </c>
      <c r="J1088" s="720" t="s">
        <v>3654</v>
      </c>
      <c r="K1088" s="720" t="s">
        <v>1073</v>
      </c>
      <c r="L1088" s="649" t="s">
        <v>1055</v>
      </c>
      <c r="M1088" s="722">
        <v>43570</v>
      </c>
      <c r="N1088" s="649"/>
      <c r="O1088" s="721">
        <v>2</v>
      </c>
      <c r="P1088" s="720" t="s">
        <v>1056</v>
      </c>
      <c r="Q1088" s="720" t="s">
        <v>1066</v>
      </c>
      <c r="R1088" s="649"/>
      <c r="S1088" s="649" t="s">
        <v>1059</v>
      </c>
      <c r="T1088" s="720" t="s">
        <v>3313</v>
      </c>
    </row>
    <row r="1089" spans="2:20">
      <c r="B1089" s="720" t="s">
        <v>1742</v>
      </c>
      <c r="C1089" s="720" t="s">
        <v>737</v>
      </c>
      <c r="D1089" s="721">
        <v>-65</v>
      </c>
      <c r="E1089" s="721">
        <v>-60</v>
      </c>
      <c r="F1089" s="721">
        <v>100</v>
      </c>
      <c r="G1089" s="721">
        <v>0</v>
      </c>
      <c r="H1089" s="720" t="s">
        <v>1098</v>
      </c>
      <c r="I1089" s="720" t="s">
        <v>1107</v>
      </c>
      <c r="J1089" s="720" t="s">
        <v>3933</v>
      </c>
      <c r="K1089" s="720" t="s">
        <v>1176</v>
      </c>
      <c r="L1089" s="649" t="s">
        <v>1055</v>
      </c>
      <c r="M1089" s="722">
        <v>43586</v>
      </c>
      <c r="N1089" s="649"/>
      <c r="O1089" s="721">
        <v>1</v>
      </c>
      <c r="P1089" s="720" t="s">
        <v>1056</v>
      </c>
      <c r="Q1089" s="720" t="s">
        <v>1057</v>
      </c>
      <c r="R1089" s="649" t="s">
        <v>1058</v>
      </c>
      <c r="S1089" s="649" t="s">
        <v>1059</v>
      </c>
      <c r="T1089" s="720"/>
    </row>
    <row r="1090" spans="2:20">
      <c r="B1090" s="720" t="s">
        <v>1743</v>
      </c>
      <c r="C1090" s="720" t="s">
        <v>1093</v>
      </c>
      <c r="D1090" s="721">
        <v>30</v>
      </c>
      <c r="E1090" s="721">
        <v>35</v>
      </c>
      <c r="F1090" s="721">
        <v>0</v>
      </c>
      <c r="G1090" s="721">
        <v>0</v>
      </c>
      <c r="H1090" s="720" t="s">
        <v>1094</v>
      </c>
      <c r="I1090" s="720" t="s">
        <v>3625</v>
      </c>
      <c r="J1090" s="720" t="s">
        <v>2782</v>
      </c>
      <c r="K1090" s="720" t="s">
        <v>1387</v>
      </c>
      <c r="L1090" s="649" t="s">
        <v>1055</v>
      </c>
      <c r="M1090" s="722">
        <v>43435</v>
      </c>
      <c r="N1090" s="649"/>
      <c r="O1090" s="721">
        <v>1</v>
      </c>
      <c r="P1090" s="720" t="s">
        <v>1056</v>
      </c>
      <c r="Q1090" s="720" t="s">
        <v>1057</v>
      </c>
      <c r="R1090" s="649" t="s">
        <v>1058</v>
      </c>
      <c r="S1090" s="649" t="s">
        <v>1059</v>
      </c>
      <c r="T1090" s="720" t="s">
        <v>2430</v>
      </c>
    </row>
    <row r="1091" spans="2:20">
      <c r="B1091" s="720" t="s">
        <v>1744</v>
      </c>
      <c r="C1091" s="720" t="s">
        <v>1543</v>
      </c>
      <c r="D1091" s="721">
        <v>-5</v>
      </c>
      <c r="E1091" s="721">
        <v>0</v>
      </c>
      <c r="F1091" s="721">
        <v>0</v>
      </c>
      <c r="G1091" s="721">
        <v>0</v>
      </c>
      <c r="H1091" s="720" t="s">
        <v>1052</v>
      </c>
      <c r="I1091" s="720" t="s">
        <v>1053</v>
      </c>
      <c r="J1091" s="720" t="s">
        <v>3649</v>
      </c>
      <c r="K1091" s="649" t="s">
        <v>1142</v>
      </c>
      <c r="L1091" s="649" t="s">
        <v>1055</v>
      </c>
      <c r="M1091" s="722">
        <v>43401</v>
      </c>
      <c r="N1091" s="649"/>
      <c r="O1091" s="721">
        <v>1</v>
      </c>
      <c r="P1091" s="720" t="s">
        <v>1056</v>
      </c>
      <c r="Q1091" s="720" t="s">
        <v>1057</v>
      </c>
      <c r="R1091" s="649" t="s">
        <v>1517</v>
      </c>
      <c r="S1091" s="649" t="s">
        <v>1059</v>
      </c>
      <c r="T1091" s="649"/>
    </row>
    <row r="1092" spans="2:20">
      <c r="B1092" s="720" t="s">
        <v>748</v>
      </c>
      <c r="C1092" s="720" t="s">
        <v>748</v>
      </c>
      <c r="D1092" s="721">
        <v>92</v>
      </c>
      <c r="E1092" s="721">
        <v>97</v>
      </c>
      <c r="F1092" s="721">
        <v>0</v>
      </c>
      <c r="G1092" s="721">
        <v>0</v>
      </c>
      <c r="H1092" s="720" t="s">
        <v>1149</v>
      </c>
      <c r="I1092" s="720" t="s">
        <v>1112</v>
      </c>
      <c r="J1092" s="720" t="s">
        <v>1231</v>
      </c>
      <c r="K1092" s="720" t="s">
        <v>1178</v>
      </c>
      <c r="L1092" s="649" t="s">
        <v>1055</v>
      </c>
      <c r="M1092" s="722">
        <v>43570</v>
      </c>
      <c r="N1092" s="649"/>
      <c r="O1092" s="721">
        <v>1</v>
      </c>
      <c r="P1092" s="720" t="s">
        <v>1056</v>
      </c>
      <c r="Q1092" s="720" t="s">
        <v>1066</v>
      </c>
      <c r="R1092" s="649"/>
      <c r="S1092" s="649" t="s">
        <v>1059</v>
      </c>
      <c r="T1092" s="649" t="s">
        <v>3662</v>
      </c>
    </row>
    <row r="1093" spans="2:20">
      <c r="B1093" s="720" t="s">
        <v>1745</v>
      </c>
      <c r="C1093" s="720" t="s">
        <v>744</v>
      </c>
      <c r="D1093" s="721">
        <v>-20</v>
      </c>
      <c r="E1093" s="721">
        <v>-15</v>
      </c>
      <c r="F1093" s="721">
        <v>0</v>
      </c>
      <c r="G1093" s="721">
        <v>0</v>
      </c>
      <c r="H1093" s="720" t="s">
        <v>1098</v>
      </c>
      <c r="I1093" s="720" t="s">
        <v>1107</v>
      </c>
      <c r="J1093" s="720" t="s">
        <v>3933</v>
      </c>
      <c r="K1093" s="720" t="s">
        <v>3619</v>
      </c>
      <c r="L1093" s="649" t="s">
        <v>1055</v>
      </c>
      <c r="M1093" s="722">
        <v>43586</v>
      </c>
      <c r="N1093" s="649"/>
      <c r="O1093" s="721">
        <v>1</v>
      </c>
      <c r="P1093" s="720" t="s">
        <v>1056</v>
      </c>
      <c r="Q1093" s="720" t="s">
        <v>1057</v>
      </c>
      <c r="R1093" s="720" t="s">
        <v>1058</v>
      </c>
      <c r="S1093" s="649" t="s">
        <v>1059</v>
      </c>
      <c r="T1093" s="649" t="s">
        <v>2422</v>
      </c>
    </row>
    <row r="1094" spans="2:20">
      <c r="B1094" s="720" t="s">
        <v>1745</v>
      </c>
      <c r="C1094" s="720" t="s">
        <v>744</v>
      </c>
      <c r="D1094" s="721">
        <v>-120</v>
      </c>
      <c r="E1094" s="721">
        <v>-115</v>
      </c>
      <c r="F1094" s="721">
        <v>100</v>
      </c>
      <c r="G1094" s="721">
        <v>0</v>
      </c>
      <c r="H1094" s="720" t="s">
        <v>1098</v>
      </c>
      <c r="I1094" s="720" t="s">
        <v>1107</v>
      </c>
      <c r="J1094" s="720" t="s">
        <v>3933</v>
      </c>
      <c r="K1094" s="720" t="s">
        <v>3619</v>
      </c>
      <c r="L1094" s="649" t="s">
        <v>1055</v>
      </c>
      <c r="M1094" s="722">
        <v>43586</v>
      </c>
      <c r="N1094" s="649"/>
      <c r="O1094" s="721">
        <v>1</v>
      </c>
      <c r="P1094" s="720" t="s">
        <v>1056</v>
      </c>
      <c r="Q1094" s="720" t="s">
        <v>1057</v>
      </c>
      <c r="R1094" s="649" t="s">
        <v>1058</v>
      </c>
      <c r="S1094" s="649" t="s">
        <v>1060</v>
      </c>
      <c r="T1094" s="720" t="s">
        <v>2421</v>
      </c>
    </row>
    <row r="1095" spans="2:20">
      <c r="B1095" s="720" t="s">
        <v>1746</v>
      </c>
      <c r="C1095" s="720" t="s">
        <v>1263</v>
      </c>
      <c r="D1095" s="721">
        <v>29</v>
      </c>
      <c r="E1095" s="721">
        <v>34</v>
      </c>
      <c r="F1095" s="721">
        <v>0</v>
      </c>
      <c r="G1095" s="721">
        <v>0</v>
      </c>
      <c r="H1095" s="720" t="s">
        <v>1133</v>
      </c>
      <c r="I1095" s="720" t="s">
        <v>3645</v>
      </c>
      <c r="J1095" s="720" t="s">
        <v>2726</v>
      </c>
      <c r="K1095" s="720" t="s">
        <v>1747</v>
      </c>
      <c r="L1095" s="649" t="s">
        <v>1055</v>
      </c>
      <c r="M1095" s="722">
        <v>43438</v>
      </c>
      <c r="N1095" s="649"/>
      <c r="O1095" s="721">
        <v>1</v>
      </c>
      <c r="P1095" s="720" t="s">
        <v>1056</v>
      </c>
      <c r="Q1095" s="720" t="s">
        <v>1066</v>
      </c>
      <c r="R1095" s="649"/>
      <c r="S1095" s="649" t="s">
        <v>1059</v>
      </c>
      <c r="T1095" s="649" t="s">
        <v>2423</v>
      </c>
    </row>
    <row r="1096" spans="2:20">
      <c r="B1096" s="720" t="s">
        <v>2562</v>
      </c>
      <c r="C1096" s="720" t="s">
        <v>1222</v>
      </c>
      <c r="D1096" s="721">
        <v>-80</v>
      </c>
      <c r="E1096" s="721">
        <v>-75</v>
      </c>
      <c r="F1096" s="721">
        <v>0</v>
      </c>
      <c r="G1096" s="721">
        <v>0</v>
      </c>
      <c r="H1096" s="720" t="s">
        <v>1149</v>
      </c>
      <c r="I1096" s="720" t="s">
        <v>1112</v>
      </c>
      <c r="J1096" s="720" t="s">
        <v>1374</v>
      </c>
      <c r="K1096" s="720" t="s">
        <v>1176</v>
      </c>
      <c r="L1096" s="649" t="s">
        <v>1055</v>
      </c>
      <c r="M1096" s="722">
        <v>43586</v>
      </c>
      <c r="N1096" s="649"/>
      <c r="O1096" s="721">
        <v>1</v>
      </c>
      <c r="P1096" s="720" t="s">
        <v>1056</v>
      </c>
      <c r="Q1096" s="720" t="s">
        <v>1057</v>
      </c>
      <c r="R1096" s="649" t="s">
        <v>1058</v>
      </c>
      <c r="S1096" s="649" t="s">
        <v>1059</v>
      </c>
      <c r="T1096" s="720"/>
    </row>
    <row r="1097" spans="2:20">
      <c r="B1097" s="720" t="s">
        <v>2562</v>
      </c>
      <c r="C1097" s="720" t="s">
        <v>1222</v>
      </c>
      <c r="D1097" s="721">
        <v>-120</v>
      </c>
      <c r="E1097" s="721">
        <v>-115</v>
      </c>
      <c r="F1097" s="721">
        <v>40</v>
      </c>
      <c r="G1097" s="721">
        <v>0</v>
      </c>
      <c r="H1097" s="720" t="s">
        <v>1149</v>
      </c>
      <c r="I1097" s="720" t="s">
        <v>1112</v>
      </c>
      <c r="J1097" s="720" t="s">
        <v>1374</v>
      </c>
      <c r="K1097" s="720" t="s">
        <v>1176</v>
      </c>
      <c r="L1097" s="649" t="s">
        <v>1055</v>
      </c>
      <c r="M1097" s="722">
        <v>43586</v>
      </c>
      <c r="N1097" s="649"/>
      <c r="O1097" s="721">
        <v>1</v>
      </c>
      <c r="P1097" s="720" t="s">
        <v>1056</v>
      </c>
      <c r="Q1097" s="720" t="s">
        <v>1057</v>
      </c>
      <c r="R1097" s="649" t="s">
        <v>1058</v>
      </c>
      <c r="S1097" s="649" t="s">
        <v>1060</v>
      </c>
      <c r="T1097" s="720"/>
    </row>
    <row r="1098" spans="2:20">
      <c r="B1098" s="720" t="s">
        <v>2563</v>
      </c>
      <c r="C1098" s="720" t="s">
        <v>733</v>
      </c>
      <c r="D1098" s="721">
        <v>-128</v>
      </c>
      <c r="E1098" s="721">
        <v>-123</v>
      </c>
      <c r="F1098" s="721">
        <v>0</v>
      </c>
      <c r="G1098" s="721">
        <v>0</v>
      </c>
      <c r="H1098" s="720" t="s">
        <v>1152</v>
      </c>
      <c r="I1098" s="720" t="s">
        <v>1072</v>
      </c>
      <c r="J1098" s="720" t="s">
        <v>3654</v>
      </c>
      <c r="K1098" s="720" t="s">
        <v>1120</v>
      </c>
      <c r="L1098" s="649" t="s">
        <v>1055</v>
      </c>
      <c r="M1098" s="722">
        <v>43570</v>
      </c>
      <c r="N1098" s="649"/>
      <c r="O1098" s="721">
        <v>1</v>
      </c>
      <c r="P1098" s="720" t="s">
        <v>1056</v>
      </c>
      <c r="Q1098" s="720" t="s">
        <v>1057</v>
      </c>
      <c r="R1098" s="649" t="s">
        <v>1058</v>
      </c>
      <c r="S1098" s="649" t="s">
        <v>1059</v>
      </c>
      <c r="T1098" s="720"/>
    </row>
    <row r="1099" spans="2:20">
      <c r="B1099" s="720" t="s">
        <v>2564</v>
      </c>
      <c r="C1099" s="720" t="s">
        <v>744</v>
      </c>
      <c r="D1099" s="721">
        <v>21</v>
      </c>
      <c r="E1099" s="721">
        <v>26</v>
      </c>
      <c r="F1099" s="721">
        <v>0</v>
      </c>
      <c r="G1099" s="721">
        <v>0</v>
      </c>
      <c r="H1099" s="720" t="s">
        <v>1098</v>
      </c>
      <c r="I1099" s="720" t="s">
        <v>1107</v>
      </c>
      <c r="J1099" s="720" t="s">
        <v>3933</v>
      </c>
      <c r="K1099" s="720" t="s">
        <v>3619</v>
      </c>
      <c r="L1099" s="649" t="s">
        <v>1055</v>
      </c>
      <c r="M1099" s="722">
        <v>43586</v>
      </c>
      <c r="N1099" s="649"/>
      <c r="O1099" s="721">
        <v>1</v>
      </c>
      <c r="P1099" s="720" t="s">
        <v>1056</v>
      </c>
      <c r="Q1099" s="720" t="s">
        <v>1057</v>
      </c>
      <c r="R1099" s="720" t="s">
        <v>1058</v>
      </c>
      <c r="S1099" s="649" t="s">
        <v>1059</v>
      </c>
      <c r="T1099" s="720"/>
    </row>
    <row r="1100" spans="2:20">
      <c r="B1100" s="720" t="s">
        <v>1096</v>
      </c>
      <c r="C1100" s="720" t="s">
        <v>1096</v>
      </c>
      <c r="D1100" s="721">
        <v>-156</v>
      </c>
      <c r="E1100" s="721">
        <v>-151</v>
      </c>
      <c r="F1100" s="721">
        <v>0</v>
      </c>
      <c r="G1100" s="721">
        <v>0</v>
      </c>
      <c r="H1100" s="720" t="s">
        <v>1097</v>
      </c>
      <c r="I1100" s="720" t="s">
        <v>1098</v>
      </c>
      <c r="J1100" s="720" t="s">
        <v>3802</v>
      </c>
      <c r="K1100" s="720" t="s">
        <v>1142</v>
      </c>
      <c r="L1100" s="649" t="s">
        <v>1055</v>
      </c>
      <c r="M1100" s="722">
        <v>43570</v>
      </c>
      <c r="N1100" s="649"/>
      <c r="O1100" s="721">
        <v>1</v>
      </c>
      <c r="P1100" s="720" t="s">
        <v>1158</v>
      </c>
      <c r="Q1100" s="720" t="s">
        <v>1057</v>
      </c>
      <c r="R1100" s="720" t="s">
        <v>1058</v>
      </c>
      <c r="S1100" s="649" t="s">
        <v>1059</v>
      </c>
      <c r="T1100" s="720" t="s">
        <v>2446</v>
      </c>
    </row>
    <row r="1101" spans="2:20">
      <c r="B1101" s="720" t="s">
        <v>1096</v>
      </c>
      <c r="C1101" s="720" t="s">
        <v>1096</v>
      </c>
      <c r="D1101" s="721">
        <v>-151</v>
      </c>
      <c r="E1101" s="721">
        <v>-146</v>
      </c>
      <c r="F1101" s="721">
        <v>0</v>
      </c>
      <c r="G1101" s="721">
        <v>0</v>
      </c>
      <c r="H1101" s="720" t="s">
        <v>1097</v>
      </c>
      <c r="I1101" s="720" t="s">
        <v>1098</v>
      </c>
      <c r="J1101" s="720" t="s">
        <v>3802</v>
      </c>
      <c r="K1101" s="720" t="s">
        <v>1142</v>
      </c>
      <c r="L1101" s="649" t="s">
        <v>1055</v>
      </c>
      <c r="M1101" s="722">
        <v>43570</v>
      </c>
      <c r="N1101" s="649"/>
      <c r="O1101" s="721">
        <v>1</v>
      </c>
      <c r="P1101" s="720" t="s">
        <v>1159</v>
      </c>
      <c r="Q1101" s="720" t="s">
        <v>1057</v>
      </c>
      <c r="R1101" s="720" t="s">
        <v>1058</v>
      </c>
      <c r="S1101" s="649" t="s">
        <v>1059</v>
      </c>
      <c r="T1101" s="720" t="s">
        <v>2444</v>
      </c>
    </row>
    <row r="1102" spans="2:20">
      <c r="B1102" s="720" t="s">
        <v>1096</v>
      </c>
      <c r="C1102" s="720" t="s">
        <v>1096</v>
      </c>
      <c r="D1102" s="721">
        <v>-216</v>
      </c>
      <c r="E1102" s="721">
        <v>-211</v>
      </c>
      <c r="F1102" s="721">
        <v>70</v>
      </c>
      <c r="G1102" s="721">
        <v>0</v>
      </c>
      <c r="H1102" s="720" t="s">
        <v>1097</v>
      </c>
      <c r="I1102" s="720" t="s">
        <v>1098</v>
      </c>
      <c r="J1102" s="720" t="s">
        <v>3802</v>
      </c>
      <c r="K1102" s="720" t="s">
        <v>1142</v>
      </c>
      <c r="L1102" s="649" t="s">
        <v>1055</v>
      </c>
      <c r="M1102" s="722">
        <v>43570</v>
      </c>
      <c r="N1102" s="649"/>
      <c r="O1102" s="721">
        <v>1</v>
      </c>
      <c r="P1102" s="720" t="s">
        <v>1160</v>
      </c>
      <c r="Q1102" s="720" t="s">
        <v>1057</v>
      </c>
      <c r="R1102" s="720" t="s">
        <v>1058</v>
      </c>
      <c r="S1102" s="649" t="s">
        <v>1060</v>
      </c>
      <c r="T1102" s="720" t="s">
        <v>2443</v>
      </c>
    </row>
    <row r="1103" spans="2:20">
      <c r="B1103" s="720" t="s">
        <v>1096</v>
      </c>
      <c r="C1103" s="720" t="s">
        <v>1096</v>
      </c>
      <c r="D1103" s="721">
        <v>-221</v>
      </c>
      <c r="E1103" s="721">
        <v>-216</v>
      </c>
      <c r="F1103" s="721">
        <v>70</v>
      </c>
      <c r="G1103" s="721">
        <v>0</v>
      </c>
      <c r="H1103" s="720" t="s">
        <v>1097</v>
      </c>
      <c r="I1103" s="720" t="s">
        <v>1098</v>
      </c>
      <c r="J1103" s="720" t="s">
        <v>3802</v>
      </c>
      <c r="K1103" s="720" t="s">
        <v>1142</v>
      </c>
      <c r="L1103" s="649" t="s">
        <v>1055</v>
      </c>
      <c r="M1103" s="722">
        <v>43570</v>
      </c>
      <c r="N1103" s="649"/>
      <c r="O1103" s="721">
        <v>1</v>
      </c>
      <c r="P1103" s="720" t="s">
        <v>1159</v>
      </c>
      <c r="Q1103" s="720" t="s">
        <v>1057</v>
      </c>
      <c r="R1103" s="720" t="s">
        <v>1058</v>
      </c>
      <c r="S1103" s="649" t="s">
        <v>1060</v>
      </c>
      <c r="T1103" s="720" t="s">
        <v>2445</v>
      </c>
    </row>
    <row r="1104" spans="2:20">
      <c r="B1104" s="720" t="s">
        <v>1096</v>
      </c>
      <c r="C1104" s="720" t="s">
        <v>1096</v>
      </c>
      <c r="D1104" s="721">
        <v>-226</v>
      </c>
      <c r="E1104" s="721">
        <v>-221</v>
      </c>
      <c r="F1104" s="721">
        <v>70</v>
      </c>
      <c r="G1104" s="721">
        <v>0</v>
      </c>
      <c r="H1104" s="720" t="s">
        <v>1097</v>
      </c>
      <c r="I1104" s="720" t="s">
        <v>1098</v>
      </c>
      <c r="J1104" s="720" t="s">
        <v>3802</v>
      </c>
      <c r="K1104" s="720" t="s">
        <v>1142</v>
      </c>
      <c r="L1104" s="649" t="s">
        <v>1055</v>
      </c>
      <c r="M1104" s="722">
        <v>43570</v>
      </c>
      <c r="N1104" s="649"/>
      <c r="O1104" s="721">
        <v>1</v>
      </c>
      <c r="P1104" s="720" t="s">
        <v>1158</v>
      </c>
      <c r="Q1104" s="720" t="s">
        <v>1057</v>
      </c>
      <c r="R1104" s="720" t="s">
        <v>1058</v>
      </c>
      <c r="S1104" s="649" t="s">
        <v>1060</v>
      </c>
      <c r="T1104" s="649" t="s">
        <v>2442</v>
      </c>
    </row>
    <row r="1105" spans="2:20">
      <c r="B1105" s="720" t="s">
        <v>1096</v>
      </c>
      <c r="C1105" s="720" t="s">
        <v>1096</v>
      </c>
      <c r="D1105" s="721">
        <v>-146</v>
      </c>
      <c r="E1105" s="721">
        <v>-141</v>
      </c>
      <c r="F1105" s="721">
        <v>0</v>
      </c>
      <c r="G1105" s="721">
        <v>0</v>
      </c>
      <c r="H1105" s="720" t="s">
        <v>1097</v>
      </c>
      <c r="I1105" s="720" t="s">
        <v>1098</v>
      </c>
      <c r="J1105" s="720" t="s">
        <v>3802</v>
      </c>
      <c r="K1105" s="720" t="s">
        <v>1142</v>
      </c>
      <c r="L1105" s="649" t="s">
        <v>1055</v>
      </c>
      <c r="M1105" s="722">
        <v>43570</v>
      </c>
      <c r="N1105" s="649"/>
      <c r="O1105" s="721">
        <v>1</v>
      </c>
      <c r="P1105" s="720" t="s">
        <v>1160</v>
      </c>
      <c r="Q1105" s="720" t="s">
        <v>1057</v>
      </c>
      <c r="R1105" s="720" t="s">
        <v>1058</v>
      </c>
      <c r="S1105" s="649" t="s">
        <v>1059</v>
      </c>
      <c r="T1105" s="649" t="s">
        <v>2441</v>
      </c>
    </row>
    <row r="1106" spans="2:20">
      <c r="B1106" s="720" t="s">
        <v>2565</v>
      </c>
      <c r="C1106" s="720" t="s">
        <v>1103</v>
      </c>
      <c r="D1106" s="721">
        <v>-46</v>
      </c>
      <c r="E1106" s="721">
        <v>-41</v>
      </c>
      <c r="F1106" s="721">
        <v>0</v>
      </c>
      <c r="G1106" s="721">
        <v>0</v>
      </c>
      <c r="H1106" s="720" t="s">
        <v>1593</v>
      </c>
      <c r="I1106" s="720" t="s">
        <v>1119</v>
      </c>
      <c r="J1106" s="720" t="s">
        <v>3801</v>
      </c>
      <c r="K1106" s="649" t="s">
        <v>1130</v>
      </c>
      <c r="L1106" s="649" t="s">
        <v>1055</v>
      </c>
      <c r="M1106" s="722">
        <v>43570</v>
      </c>
      <c r="N1106" s="649"/>
      <c r="O1106" s="721">
        <v>1</v>
      </c>
      <c r="P1106" s="720" t="s">
        <v>1056</v>
      </c>
      <c r="Q1106" s="720" t="s">
        <v>1057</v>
      </c>
      <c r="R1106" s="720" t="s">
        <v>1058</v>
      </c>
      <c r="S1106" s="649" t="s">
        <v>1059</v>
      </c>
      <c r="T1106" s="649"/>
    </row>
    <row r="1107" spans="2:20">
      <c r="B1107" s="720" t="s">
        <v>2566</v>
      </c>
      <c r="C1107" s="720" t="s">
        <v>1103</v>
      </c>
      <c r="D1107" s="721">
        <v>87</v>
      </c>
      <c r="E1107" s="721">
        <v>92</v>
      </c>
      <c r="F1107" s="721">
        <v>0</v>
      </c>
      <c r="G1107" s="721">
        <v>0</v>
      </c>
      <c r="H1107" s="720" t="s">
        <v>1593</v>
      </c>
      <c r="I1107" s="720" t="s">
        <v>1119</v>
      </c>
      <c r="J1107" s="720" t="s">
        <v>3801</v>
      </c>
      <c r="K1107" s="720" t="s">
        <v>2567</v>
      </c>
      <c r="L1107" s="649" t="s">
        <v>1055</v>
      </c>
      <c r="M1107" s="722">
        <v>43570</v>
      </c>
      <c r="N1107" s="649"/>
      <c r="O1107" s="721">
        <v>1</v>
      </c>
      <c r="P1107" s="720" t="s">
        <v>1056</v>
      </c>
      <c r="Q1107" s="720" t="s">
        <v>1066</v>
      </c>
      <c r="R1107" s="720"/>
      <c r="S1107" s="649" t="s">
        <v>1059</v>
      </c>
      <c r="T1107" s="720" t="s">
        <v>3302</v>
      </c>
    </row>
    <row r="1108" spans="2:20">
      <c r="B1108" s="720" t="s">
        <v>1124</v>
      </c>
      <c r="C1108" s="720" t="s">
        <v>1124</v>
      </c>
      <c r="D1108" s="721">
        <v>-1</v>
      </c>
      <c r="E1108" s="721">
        <v>9</v>
      </c>
      <c r="F1108" s="721">
        <v>30</v>
      </c>
      <c r="G1108" s="721">
        <v>0</v>
      </c>
      <c r="H1108" s="720" t="s">
        <v>1090</v>
      </c>
      <c r="I1108" s="720" t="s">
        <v>1489</v>
      </c>
      <c r="J1108" s="720" t="s">
        <v>3695</v>
      </c>
      <c r="K1108" s="720" t="s">
        <v>1178</v>
      </c>
      <c r="L1108" s="649" t="s">
        <v>1055</v>
      </c>
      <c r="M1108" s="722">
        <v>43570</v>
      </c>
      <c r="N1108" s="649"/>
      <c r="O1108" s="721">
        <v>1</v>
      </c>
      <c r="P1108" s="720" t="s">
        <v>1056</v>
      </c>
      <c r="Q1108" s="720" t="s">
        <v>1057</v>
      </c>
      <c r="R1108" s="720" t="s">
        <v>1074</v>
      </c>
      <c r="S1108" s="649" t="s">
        <v>1059</v>
      </c>
      <c r="T1108" s="720" t="s">
        <v>2568</v>
      </c>
    </row>
    <row r="1109" spans="2:20">
      <c r="B1109" s="720" t="s">
        <v>196</v>
      </c>
      <c r="C1109" s="720" t="s">
        <v>196</v>
      </c>
      <c r="D1109" s="721">
        <v>74</v>
      </c>
      <c r="E1109" s="721">
        <v>98</v>
      </c>
      <c r="F1109" s="721">
        <v>0</v>
      </c>
      <c r="G1109" s="721">
        <v>0</v>
      </c>
      <c r="H1109" s="720" t="s">
        <v>1118</v>
      </c>
      <c r="I1109" s="720" t="s">
        <v>1119</v>
      </c>
      <c r="J1109" s="720" t="s">
        <v>2998</v>
      </c>
      <c r="K1109" s="720" t="s">
        <v>2569</v>
      </c>
      <c r="L1109" s="649" t="s">
        <v>1055</v>
      </c>
      <c r="M1109" s="722">
        <v>43558</v>
      </c>
      <c r="N1109" s="649"/>
      <c r="O1109" s="721">
        <v>1</v>
      </c>
      <c r="P1109" s="720" t="s">
        <v>1056</v>
      </c>
      <c r="Q1109" s="720" t="s">
        <v>1057</v>
      </c>
      <c r="R1109" s="720" t="s">
        <v>1058</v>
      </c>
      <c r="S1109" s="649" t="s">
        <v>1059</v>
      </c>
      <c r="T1109" s="720" t="s">
        <v>2528</v>
      </c>
    </row>
    <row r="1110" spans="2:20">
      <c r="B1110" s="720" t="s">
        <v>3032</v>
      </c>
      <c r="C1110" s="720" t="s">
        <v>744</v>
      </c>
      <c r="D1110" s="721">
        <v>-25</v>
      </c>
      <c r="E1110" s="721">
        <v>-20</v>
      </c>
      <c r="F1110" s="721">
        <v>0</v>
      </c>
      <c r="G1110" s="721">
        <v>0</v>
      </c>
      <c r="H1110" s="720" t="s">
        <v>1098</v>
      </c>
      <c r="I1110" s="720" t="s">
        <v>1107</v>
      </c>
      <c r="J1110" s="720" t="s">
        <v>3933</v>
      </c>
      <c r="K1110" s="720" t="s">
        <v>3619</v>
      </c>
      <c r="L1110" s="649" t="s">
        <v>1055</v>
      </c>
      <c r="M1110" s="722">
        <v>43586</v>
      </c>
      <c r="N1110" s="649"/>
      <c r="O1110" s="721">
        <v>1</v>
      </c>
      <c r="P1110" s="720" t="s">
        <v>1056</v>
      </c>
      <c r="Q1110" s="720" t="s">
        <v>1057</v>
      </c>
      <c r="R1110" s="720" t="s">
        <v>1058</v>
      </c>
      <c r="S1110" s="649" t="s">
        <v>1059</v>
      </c>
      <c r="T1110" s="720" t="s">
        <v>2422</v>
      </c>
    </row>
    <row r="1111" spans="2:20">
      <c r="B1111" s="720" t="s">
        <v>3032</v>
      </c>
      <c r="C1111" s="720" t="s">
        <v>744</v>
      </c>
      <c r="D1111" s="721">
        <v>-125</v>
      </c>
      <c r="E1111" s="721">
        <v>-120</v>
      </c>
      <c r="F1111" s="721">
        <v>100</v>
      </c>
      <c r="G1111" s="721">
        <v>0</v>
      </c>
      <c r="H1111" s="720" t="s">
        <v>1098</v>
      </c>
      <c r="I1111" s="720" t="s">
        <v>1107</v>
      </c>
      <c r="J1111" s="720" t="s">
        <v>3933</v>
      </c>
      <c r="K1111" s="720" t="s">
        <v>3619</v>
      </c>
      <c r="L1111" s="649" t="s">
        <v>1055</v>
      </c>
      <c r="M1111" s="722">
        <v>43586</v>
      </c>
      <c r="N1111" s="649"/>
      <c r="O1111" s="721">
        <v>1</v>
      </c>
      <c r="P1111" s="720" t="s">
        <v>1056</v>
      </c>
      <c r="Q1111" s="720" t="s">
        <v>1057</v>
      </c>
      <c r="R1111" s="720" t="s">
        <v>1058</v>
      </c>
      <c r="S1111" s="649" t="s">
        <v>1060</v>
      </c>
      <c r="T1111" s="720" t="s">
        <v>2492</v>
      </c>
    </row>
    <row r="1112" spans="2:20">
      <c r="B1112" s="720" t="s">
        <v>2570</v>
      </c>
      <c r="C1112" s="720" t="s">
        <v>733</v>
      </c>
      <c r="D1112" s="721">
        <v>-168</v>
      </c>
      <c r="E1112" s="721">
        <v>-163</v>
      </c>
      <c r="F1112" s="721">
        <v>0</v>
      </c>
      <c r="G1112" s="721">
        <v>0</v>
      </c>
      <c r="H1112" s="720" t="s">
        <v>1152</v>
      </c>
      <c r="I1112" s="720" t="s">
        <v>1072</v>
      </c>
      <c r="J1112" s="720" t="s">
        <v>3654</v>
      </c>
      <c r="K1112" s="720" t="s">
        <v>1120</v>
      </c>
      <c r="L1112" s="649" t="s">
        <v>1055</v>
      </c>
      <c r="M1112" s="722">
        <v>43570</v>
      </c>
      <c r="N1112" s="649"/>
      <c r="O1112" s="721">
        <v>1</v>
      </c>
      <c r="P1112" s="720" t="s">
        <v>1056</v>
      </c>
      <c r="Q1112" s="720" t="s">
        <v>1057</v>
      </c>
      <c r="R1112" s="720" t="s">
        <v>1058</v>
      </c>
      <c r="S1112" s="649" t="s">
        <v>1059</v>
      </c>
      <c r="T1112" s="720"/>
    </row>
    <row r="1113" spans="2:20">
      <c r="B1113" s="720" t="s">
        <v>1217</v>
      </c>
      <c r="C1113" s="720" t="s">
        <v>1217</v>
      </c>
      <c r="D1113" s="721">
        <v>-90</v>
      </c>
      <c r="E1113" s="721">
        <v>-85</v>
      </c>
      <c r="F1113" s="721">
        <v>0</v>
      </c>
      <c r="G1113" s="721">
        <v>0</v>
      </c>
      <c r="H1113" s="720" t="s">
        <v>1052</v>
      </c>
      <c r="I1113" s="720" t="s">
        <v>1053</v>
      </c>
      <c r="J1113" s="720" t="s">
        <v>2645</v>
      </c>
      <c r="K1113" s="720" t="s">
        <v>1164</v>
      </c>
      <c r="L1113" s="649" t="s">
        <v>1055</v>
      </c>
      <c r="M1113" s="722">
        <v>43586</v>
      </c>
      <c r="N1113" s="649"/>
      <c r="O1113" s="721">
        <v>1</v>
      </c>
      <c r="P1113" s="720" t="s">
        <v>1056</v>
      </c>
      <c r="Q1113" s="720" t="s">
        <v>1057</v>
      </c>
      <c r="R1113" s="720" t="s">
        <v>1058</v>
      </c>
      <c r="S1113" s="649" t="s">
        <v>1059</v>
      </c>
      <c r="T1113" s="720" t="s">
        <v>2422</v>
      </c>
    </row>
    <row r="1114" spans="2:20">
      <c r="B1114" s="720" t="s">
        <v>1217</v>
      </c>
      <c r="C1114" s="720" t="s">
        <v>1217</v>
      </c>
      <c r="D1114" s="721">
        <v>-130</v>
      </c>
      <c r="E1114" s="721">
        <v>-125</v>
      </c>
      <c r="F1114" s="721">
        <v>40</v>
      </c>
      <c r="G1114" s="721">
        <v>0</v>
      </c>
      <c r="H1114" s="720" t="s">
        <v>1052</v>
      </c>
      <c r="I1114" s="720" t="s">
        <v>1053</v>
      </c>
      <c r="J1114" s="720" t="s">
        <v>2645</v>
      </c>
      <c r="K1114" s="720" t="s">
        <v>1164</v>
      </c>
      <c r="L1114" s="649" t="s">
        <v>1055</v>
      </c>
      <c r="M1114" s="722">
        <v>43586</v>
      </c>
      <c r="N1114" s="649"/>
      <c r="O1114" s="721">
        <v>1</v>
      </c>
      <c r="P1114" s="720" t="s">
        <v>1056</v>
      </c>
      <c r="Q1114" s="720" t="s">
        <v>1057</v>
      </c>
      <c r="R1114" s="720" t="s">
        <v>1058</v>
      </c>
      <c r="S1114" s="649" t="s">
        <v>1060</v>
      </c>
      <c r="T1114" s="720" t="s">
        <v>2421</v>
      </c>
    </row>
    <row r="1115" spans="2:20">
      <c r="B1115" s="720" t="s">
        <v>2571</v>
      </c>
      <c r="C1115" s="720" t="s">
        <v>733</v>
      </c>
      <c r="D1115" s="721">
        <v>-238</v>
      </c>
      <c r="E1115" s="721">
        <v>-233</v>
      </c>
      <c r="F1115" s="721">
        <v>70</v>
      </c>
      <c r="G1115" s="721">
        <v>0</v>
      </c>
      <c r="H1115" s="720" t="s">
        <v>1152</v>
      </c>
      <c r="I1115" s="720" t="s">
        <v>1072</v>
      </c>
      <c r="J1115" s="720" t="s">
        <v>3654</v>
      </c>
      <c r="K1115" s="720" t="s">
        <v>1120</v>
      </c>
      <c r="L1115" s="649" t="s">
        <v>1055</v>
      </c>
      <c r="M1115" s="722">
        <v>43570</v>
      </c>
      <c r="N1115" s="649"/>
      <c r="O1115" s="721">
        <v>1</v>
      </c>
      <c r="P1115" s="720" t="s">
        <v>1056</v>
      </c>
      <c r="Q1115" s="720" t="s">
        <v>1057</v>
      </c>
      <c r="R1115" s="720" t="s">
        <v>1058</v>
      </c>
      <c r="S1115" s="649" t="s">
        <v>1060</v>
      </c>
      <c r="T1115" s="720" t="s">
        <v>2421</v>
      </c>
    </row>
    <row r="1116" spans="2:20">
      <c r="B1116" s="720" t="s">
        <v>2571</v>
      </c>
      <c r="C1116" s="720" t="s">
        <v>733</v>
      </c>
      <c r="D1116" s="721">
        <v>-168</v>
      </c>
      <c r="E1116" s="721">
        <v>-163</v>
      </c>
      <c r="F1116" s="721">
        <v>0</v>
      </c>
      <c r="G1116" s="721">
        <v>0</v>
      </c>
      <c r="H1116" s="720" t="s">
        <v>1152</v>
      </c>
      <c r="I1116" s="720" t="s">
        <v>1072</v>
      </c>
      <c r="J1116" s="720" t="s">
        <v>3654</v>
      </c>
      <c r="K1116" s="720" t="s">
        <v>1120</v>
      </c>
      <c r="L1116" s="649" t="s">
        <v>1055</v>
      </c>
      <c r="M1116" s="722">
        <v>43570</v>
      </c>
      <c r="N1116" s="649"/>
      <c r="O1116" s="721">
        <v>1</v>
      </c>
      <c r="P1116" s="720" t="s">
        <v>1056</v>
      </c>
      <c r="Q1116" s="720" t="s">
        <v>1057</v>
      </c>
      <c r="R1116" s="720" t="s">
        <v>1058</v>
      </c>
      <c r="S1116" s="649" t="s">
        <v>1059</v>
      </c>
      <c r="T1116" s="720" t="s">
        <v>2422</v>
      </c>
    </row>
    <row r="1117" spans="2:20">
      <c r="B1117" s="720" t="s">
        <v>2572</v>
      </c>
      <c r="C1117" s="720" t="s">
        <v>733</v>
      </c>
      <c r="D1117" s="721">
        <v>-238</v>
      </c>
      <c r="E1117" s="721">
        <v>-233</v>
      </c>
      <c r="F1117" s="721">
        <v>70</v>
      </c>
      <c r="G1117" s="721">
        <v>0</v>
      </c>
      <c r="H1117" s="720" t="s">
        <v>1152</v>
      </c>
      <c r="I1117" s="720" t="s">
        <v>1072</v>
      </c>
      <c r="J1117" s="720" t="s">
        <v>3654</v>
      </c>
      <c r="K1117" s="720" t="s">
        <v>1120</v>
      </c>
      <c r="L1117" s="649" t="s">
        <v>1055</v>
      </c>
      <c r="M1117" s="722">
        <v>43570</v>
      </c>
      <c r="N1117" s="649"/>
      <c r="O1117" s="721">
        <v>1</v>
      </c>
      <c r="P1117" s="720" t="s">
        <v>1056</v>
      </c>
      <c r="Q1117" s="720" t="s">
        <v>1057</v>
      </c>
      <c r="R1117" s="649" t="s">
        <v>1058</v>
      </c>
      <c r="S1117" s="649" t="s">
        <v>1060</v>
      </c>
      <c r="T1117" s="649" t="s">
        <v>2421</v>
      </c>
    </row>
    <row r="1118" spans="2:20">
      <c r="B1118" s="720" t="s">
        <v>2572</v>
      </c>
      <c r="C1118" s="720" t="s">
        <v>733</v>
      </c>
      <c r="D1118" s="721">
        <v>-168</v>
      </c>
      <c r="E1118" s="721">
        <v>-163</v>
      </c>
      <c r="F1118" s="721">
        <v>0</v>
      </c>
      <c r="G1118" s="721">
        <v>0</v>
      </c>
      <c r="H1118" s="720" t="s">
        <v>1152</v>
      </c>
      <c r="I1118" s="720" t="s">
        <v>1072</v>
      </c>
      <c r="J1118" s="720" t="s">
        <v>3654</v>
      </c>
      <c r="K1118" s="720" t="s">
        <v>1120</v>
      </c>
      <c r="L1118" s="649" t="s">
        <v>1055</v>
      </c>
      <c r="M1118" s="722">
        <v>43570</v>
      </c>
      <c r="N1118" s="649"/>
      <c r="O1118" s="721">
        <v>1</v>
      </c>
      <c r="P1118" s="720" t="s">
        <v>1056</v>
      </c>
      <c r="Q1118" s="720" t="s">
        <v>1057</v>
      </c>
      <c r="R1118" s="649" t="s">
        <v>1058</v>
      </c>
      <c r="S1118" s="649" t="s">
        <v>1059</v>
      </c>
      <c r="T1118" s="720" t="s">
        <v>2422</v>
      </c>
    </row>
    <row r="1119" spans="2:20">
      <c r="B1119" s="720" t="s">
        <v>3609</v>
      </c>
      <c r="C1119" s="720" t="s">
        <v>1077</v>
      </c>
      <c r="D1119" s="721">
        <v>137</v>
      </c>
      <c r="E1119" s="721">
        <v>147</v>
      </c>
      <c r="F1119" s="721">
        <v>20</v>
      </c>
      <c r="G1119" s="721">
        <v>15</v>
      </c>
      <c r="H1119" s="720" t="s">
        <v>1125</v>
      </c>
      <c r="I1119" s="720" t="s">
        <v>1064</v>
      </c>
      <c r="J1119" s="720" t="s">
        <v>3166</v>
      </c>
      <c r="K1119" s="720" t="s">
        <v>1087</v>
      </c>
      <c r="L1119" s="649" t="s">
        <v>1055</v>
      </c>
      <c r="M1119" s="722">
        <v>43570</v>
      </c>
      <c r="N1119" s="649"/>
      <c r="O1119" s="721">
        <v>1</v>
      </c>
      <c r="P1119" s="720" t="s">
        <v>1056</v>
      </c>
      <c r="Q1119" s="720" t="s">
        <v>1057</v>
      </c>
      <c r="R1119" s="720" t="s">
        <v>1074</v>
      </c>
      <c r="S1119" s="649" t="s">
        <v>1059</v>
      </c>
      <c r="T1119" s="720" t="s">
        <v>2425</v>
      </c>
    </row>
    <row r="1120" spans="2:20">
      <c r="B1120" s="720" t="s">
        <v>2573</v>
      </c>
      <c r="C1120" s="720" t="s">
        <v>733</v>
      </c>
      <c r="D1120" s="721">
        <v>-128</v>
      </c>
      <c r="E1120" s="721">
        <v>-123</v>
      </c>
      <c r="F1120" s="721">
        <v>0</v>
      </c>
      <c r="G1120" s="721">
        <v>0</v>
      </c>
      <c r="H1120" s="720" t="s">
        <v>1152</v>
      </c>
      <c r="I1120" s="720" t="s">
        <v>1072</v>
      </c>
      <c r="J1120" s="720" t="s">
        <v>3654</v>
      </c>
      <c r="K1120" s="720"/>
      <c r="L1120" s="649" t="s">
        <v>1055</v>
      </c>
      <c r="M1120" s="722">
        <v>43570</v>
      </c>
      <c r="N1120" s="649"/>
      <c r="O1120" s="721">
        <v>1</v>
      </c>
      <c r="P1120" s="720" t="s">
        <v>1056</v>
      </c>
      <c r="Q1120" s="720" t="s">
        <v>1057</v>
      </c>
      <c r="R1120" s="720" t="s">
        <v>1058</v>
      </c>
      <c r="S1120" s="649" t="s">
        <v>1059</v>
      </c>
      <c r="T1120" s="720"/>
    </row>
    <row r="1121" spans="2:20">
      <c r="B1121" s="720" t="s">
        <v>2574</v>
      </c>
      <c r="C1121" s="720" t="s">
        <v>733</v>
      </c>
      <c r="D1121" s="721">
        <v>-148</v>
      </c>
      <c r="E1121" s="721">
        <v>-143</v>
      </c>
      <c r="F1121" s="721">
        <v>0</v>
      </c>
      <c r="G1121" s="721">
        <v>0</v>
      </c>
      <c r="H1121" s="720" t="s">
        <v>1152</v>
      </c>
      <c r="I1121" s="720" t="s">
        <v>1072</v>
      </c>
      <c r="J1121" s="720" t="s">
        <v>3654</v>
      </c>
      <c r="K1121" s="720" t="s">
        <v>1120</v>
      </c>
      <c r="L1121" s="649" t="s">
        <v>1055</v>
      </c>
      <c r="M1121" s="722">
        <v>43570</v>
      </c>
      <c r="N1121" s="649"/>
      <c r="O1121" s="721">
        <v>1</v>
      </c>
      <c r="P1121" s="720" t="s">
        <v>1056</v>
      </c>
      <c r="Q1121" s="720" t="s">
        <v>1057</v>
      </c>
      <c r="R1121" s="720" t="s">
        <v>1058</v>
      </c>
      <c r="S1121" s="649" t="s">
        <v>1059</v>
      </c>
      <c r="T1121" s="720"/>
    </row>
    <row r="1122" spans="2:20">
      <c r="B1122" s="720" t="s">
        <v>2575</v>
      </c>
      <c r="C1122" s="720" t="s">
        <v>733</v>
      </c>
      <c r="D1122" s="721">
        <v>-148</v>
      </c>
      <c r="E1122" s="721">
        <v>-143</v>
      </c>
      <c r="F1122" s="721">
        <v>0</v>
      </c>
      <c r="G1122" s="721">
        <v>0</v>
      </c>
      <c r="H1122" s="720" t="s">
        <v>1152</v>
      </c>
      <c r="I1122" s="720" t="s">
        <v>1072</v>
      </c>
      <c r="J1122" s="720" t="s">
        <v>3654</v>
      </c>
      <c r="K1122" s="720" t="s">
        <v>1120</v>
      </c>
      <c r="L1122" s="649" t="s">
        <v>1055</v>
      </c>
      <c r="M1122" s="722">
        <v>43570</v>
      </c>
      <c r="N1122" s="649"/>
      <c r="O1122" s="721">
        <v>1</v>
      </c>
      <c r="P1122" s="720" t="s">
        <v>1056</v>
      </c>
      <c r="Q1122" s="720" t="s">
        <v>1057</v>
      </c>
      <c r="R1122" s="720" t="s">
        <v>1058</v>
      </c>
      <c r="S1122" s="649" t="s">
        <v>1059</v>
      </c>
      <c r="T1122" s="720"/>
    </row>
    <row r="1123" spans="2:20">
      <c r="B1123" s="720" t="s">
        <v>2576</v>
      </c>
      <c r="C1123" s="720" t="s">
        <v>1106</v>
      </c>
      <c r="D1123" s="721">
        <v>-166</v>
      </c>
      <c r="E1123" s="721">
        <v>-161</v>
      </c>
      <c r="F1123" s="721">
        <v>45</v>
      </c>
      <c r="G1123" s="721">
        <v>0</v>
      </c>
      <c r="H1123" s="720" t="s">
        <v>1112</v>
      </c>
      <c r="I1123" s="720" t="s">
        <v>1107</v>
      </c>
      <c r="J1123" s="720" t="s">
        <v>2788</v>
      </c>
      <c r="K1123" s="720" t="s">
        <v>1218</v>
      </c>
      <c r="L1123" s="649" t="s">
        <v>1055</v>
      </c>
      <c r="M1123" s="722">
        <v>43586</v>
      </c>
      <c r="N1123" s="649"/>
      <c r="O1123" s="721">
        <v>1</v>
      </c>
      <c r="P1123" s="720" t="s">
        <v>1056</v>
      </c>
      <c r="Q1123" s="720" t="s">
        <v>1057</v>
      </c>
      <c r="R1123" s="720" t="s">
        <v>1058</v>
      </c>
      <c r="S1123" s="649" t="s">
        <v>1060</v>
      </c>
      <c r="T1123" s="720" t="s">
        <v>2450</v>
      </c>
    </row>
    <row r="1124" spans="2:20">
      <c r="B1124" s="720" t="s">
        <v>2577</v>
      </c>
      <c r="C1124" s="720" t="s">
        <v>1103</v>
      </c>
      <c r="D1124" s="721">
        <v>-69</v>
      </c>
      <c r="E1124" s="721">
        <v>-64</v>
      </c>
      <c r="F1124" s="721">
        <v>0</v>
      </c>
      <c r="G1124" s="721">
        <v>0</v>
      </c>
      <c r="H1124" s="720" t="s">
        <v>1593</v>
      </c>
      <c r="I1124" s="720" t="s">
        <v>1119</v>
      </c>
      <c r="J1124" s="720" t="s">
        <v>3801</v>
      </c>
      <c r="K1124" s="720" t="s">
        <v>1120</v>
      </c>
      <c r="L1124" s="649" t="s">
        <v>1055</v>
      </c>
      <c r="M1124" s="722">
        <v>43570</v>
      </c>
      <c r="N1124" s="649"/>
      <c r="O1124" s="721">
        <v>1</v>
      </c>
      <c r="P1124" s="720" t="s">
        <v>1056</v>
      </c>
      <c r="Q1124" s="720" t="s">
        <v>1057</v>
      </c>
      <c r="R1124" s="720" t="s">
        <v>1058</v>
      </c>
      <c r="S1124" s="649" t="s">
        <v>1059</v>
      </c>
      <c r="T1124" s="649"/>
    </row>
    <row r="1125" spans="2:20">
      <c r="B1125" s="720" t="s">
        <v>2578</v>
      </c>
      <c r="C1125" s="720" t="s">
        <v>1643</v>
      </c>
      <c r="D1125" s="721">
        <v>-43</v>
      </c>
      <c r="E1125" s="721">
        <v>-38</v>
      </c>
      <c r="F1125" s="721">
        <v>0</v>
      </c>
      <c r="G1125" s="721">
        <v>0</v>
      </c>
      <c r="H1125" s="720" t="s">
        <v>1098</v>
      </c>
      <c r="I1125" s="720" t="s">
        <v>1107</v>
      </c>
      <c r="J1125" s="720" t="s">
        <v>3802</v>
      </c>
      <c r="K1125" s="720" t="s">
        <v>1087</v>
      </c>
      <c r="L1125" s="649" t="s">
        <v>1055</v>
      </c>
      <c r="M1125" s="722">
        <v>43586</v>
      </c>
      <c r="N1125" s="649"/>
      <c r="O1125" s="721">
        <v>1</v>
      </c>
      <c r="P1125" s="720" t="s">
        <v>1056</v>
      </c>
      <c r="Q1125" s="720" t="s">
        <v>1057</v>
      </c>
      <c r="R1125" s="720" t="s">
        <v>1058</v>
      </c>
      <c r="S1125" s="649" t="s">
        <v>1059</v>
      </c>
      <c r="T1125" s="720"/>
    </row>
    <row r="1126" spans="2:20">
      <c r="B1126" s="720" t="s">
        <v>2578</v>
      </c>
      <c r="C1126" s="720" t="s">
        <v>1643</v>
      </c>
      <c r="D1126" s="721">
        <v>-83</v>
      </c>
      <c r="E1126" s="721">
        <v>-78</v>
      </c>
      <c r="F1126" s="721">
        <v>40</v>
      </c>
      <c r="G1126" s="721">
        <v>0</v>
      </c>
      <c r="H1126" s="720" t="s">
        <v>1098</v>
      </c>
      <c r="I1126" s="720" t="s">
        <v>1107</v>
      </c>
      <c r="J1126" s="720" t="s">
        <v>3802</v>
      </c>
      <c r="K1126" s="720" t="s">
        <v>1087</v>
      </c>
      <c r="L1126" s="649" t="s">
        <v>1055</v>
      </c>
      <c r="M1126" s="722">
        <v>43586</v>
      </c>
      <c r="N1126" s="649"/>
      <c r="O1126" s="721">
        <v>1</v>
      </c>
      <c r="P1126" s="720" t="s">
        <v>1056</v>
      </c>
      <c r="Q1126" s="720" t="s">
        <v>1057</v>
      </c>
      <c r="R1126" s="720" t="s">
        <v>1058</v>
      </c>
      <c r="S1126" s="649" t="s">
        <v>1060</v>
      </c>
      <c r="T1126" s="720"/>
    </row>
    <row r="1127" spans="2:20">
      <c r="B1127" s="720" t="s">
        <v>2578</v>
      </c>
      <c r="C1127" s="720" t="s">
        <v>745</v>
      </c>
      <c r="D1127" s="721">
        <v>-43</v>
      </c>
      <c r="E1127" s="721">
        <v>-38</v>
      </c>
      <c r="F1127" s="721">
        <v>0</v>
      </c>
      <c r="G1127" s="721">
        <v>0</v>
      </c>
      <c r="H1127" s="720" t="s">
        <v>1098</v>
      </c>
      <c r="I1127" s="720" t="s">
        <v>1107</v>
      </c>
      <c r="J1127" s="720" t="s">
        <v>3935</v>
      </c>
      <c r="K1127" s="720" t="s">
        <v>1087</v>
      </c>
      <c r="L1127" s="649" t="s">
        <v>1055</v>
      </c>
      <c r="M1127" s="722">
        <v>43586</v>
      </c>
      <c r="N1127" s="649"/>
      <c r="O1127" s="721">
        <v>1</v>
      </c>
      <c r="P1127" s="720" t="s">
        <v>1056</v>
      </c>
      <c r="Q1127" s="720" t="s">
        <v>1057</v>
      </c>
      <c r="R1127" s="720" t="s">
        <v>1058</v>
      </c>
      <c r="S1127" s="649" t="s">
        <v>1059</v>
      </c>
      <c r="T1127" s="649"/>
    </row>
    <row r="1128" spans="2:20">
      <c r="B1128" s="720" t="s">
        <v>2578</v>
      </c>
      <c r="C1128" s="720" t="s">
        <v>745</v>
      </c>
      <c r="D1128" s="721">
        <v>-83</v>
      </c>
      <c r="E1128" s="721">
        <v>-78</v>
      </c>
      <c r="F1128" s="721">
        <v>40</v>
      </c>
      <c r="G1128" s="721">
        <v>0</v>
      </c>
      <c r="H1128" s="720" t="s">
        <v>1098</v>
      </c>
      <c r="I1128" s="720" t="s">
        <v>1107</v>
      </c>
      <c r="J1128" s="720" t="s">
        <v>3935</v>
      </c>
      <c r="K1128" s="720" t="s">
        <v>1087</v>
      </c>
      <c r="L1128" s="649" t="s">
        <v>1055</v>
      </c>
      <c r="M1128" s="722">
        <v>43586</v>
      </c>
      <c r="N1128" s="649"/>
      <c r="O1128" s="721">
        <v>1</v>
      </c>
      <c r="P1128" s="720" t="s">
        <v>1056</v>
      </c>
      <c r="Q1128" s="720" t="s">
        <v>1057</v>
      </c>
      <c r="R1128" s="720" t="s">
        <v>1058</v>
      </c>
      <c r="S1128" s="649" t="s">
        <v>1060</v>
      </c>
      <c r="T1128" s="720"/>
    </row>
    <row r="1129" spans="2:20">
      <c r="B1129" s="720" t="s">
        <v>3397</v>
      </c>
      <c r="C1129" s="720" t="s">
        <v>738</v>
      </c>
      <c r="D1129" s="721">
        <v>176</v>
      </c>
      <c r="E1129" s="721">
        <v>181</v>
      </c>
      <c r="F1129" s="721">
        <v>0</v>
      </c>
      <c r="G1129" s="721">
        <v>0</v>
      </c>
      <c r="H1129" s="720" t="s">
        <v>3930</v>
      </c>
      <c r="I1129" s="720" t="s">
        <v>3931</v>
      </c>
      <c r="J1129" s="720" t="s">
        <v>3932</v>
      </c>
      <c r="K1129" s="720" t="s">
        <v>1087</v>
      </c>
      <c r="L1129" s="649" t="s">
        <v>1055</v>
      </c>
      <c r="M1129" s="722">
        <v>43586</v>
      </c>
      <c r="N1129" s="649"/>
      <c r="O1129" s="721">
        <v>1</v>
      </c>
      <c r="P1129" s="720" t="s">
        <v>1056</v>
      </c>
      <c r="Q1129" s="720" t="s">
        <v>1066</v>
      </c>
      <c r="R1129" s="720"/>
      <c r="S1129" s="649" t="s">
        <v>1059</v>
      </c>
      <c r="T1129" s="649" t="s">
        <v>3388</v>
      </c>
    </row>
    <row r="1130" spans="2:20">
      <c r="B1130" s="720" t="s">
        <v>2579</v>
      </c>
      <c r="C1130" s="720" t="s">
        <v>733</v>
      </c>
      <c r="D1130" s="721">
        <v>-118</v>
      </c>
      <c r="E1130" s="721">
        <v>-113</v>
      </c>
      <c r="F1130" s="721">
        <v>0</v>
      </c>
      <c r="G1130" s="721">
        <v>0</v>
      </c>
      <c r="H1130" s="720" t="s">
        <v>1152</v>
      </c>
      <c r="I1130" s="720" t="s">
        <v>1072</v>
      </c>
      <c r="J1130" s="720" t="s">
        <v>3654</v>
      </c>
      <c r="K1130" s="720" t="s">
        <v>1120</v>
      </c>
      <c r="L1130" s="649" t="s">
        <v>1055</v>
      </c>
      <c r="M1130" s="722">
        <v>43570</v>
      </c>
      <c r="N1130" s="649"/>
      <c r="O1130" s="721">
        <v>1</v>
      </c>
      <c r="P1130" s="720" t="s">
        <v>1056</v>
      </c>
      <c r="Q1130" s="720" t="s">
        <v>1057</v>
      </c>
      <c r="R1130" s="720" t="s">
        <v>1058</v>
      </c>
      <c r="S1130" s="649" t="s">
        <v>1059</v>
      </c>
      <c r="T1130" s="720"/>
    </row>
    <row r="1131" spans="2:20">
      <c r="B1131" s="720" t="s">
        <v>2580</v>
      </c>
      <c r="C1131" s="720" t="s">
        <v>743</v>
      </c>
      <c r="D1131" s="721">
        <v>58</v>
      </c>
      <c r="E1131" s="721">
        <v>68</v>
      </c>
      <c r="F1131" s="721">
        <v>20</v>
      </c>
      <c r="G1131" s="721">
        <v>45</v>
      </c>
      <c r="H1131" s="720" t="s">
        <v>1071</v>
      </c>
      <c r="I1131" s="720" t="s">
        <v>1119</v>
      </c>
      <c r="J1131" s="720" t="s">
        <v>3731</v>
      </c>
      <c r="K1131" s="720" t="s">
        <v>1078</v>
      </c>
      <c r="L1131" s="649" t="s">
        <v>1055</v>
      </c>
      <c r="M1131" s="722">
        <v>43556</v>
      </c>
      <c r="N1131" s="649"/>
      <c r="O1131" s="721">
        <v>1</v>
      </c>
      <c r="P1131" s="720" t="s">
        <v>1056</v>
      </c>
      <c r="Q1131" s="720" t="s">
        <v>1057</v>
      </c>
      <c r="R1131" s="720" t="s">
        <v>1074</v>
      </c>
      <c r="S1131" s="649" t="s">
        <v>1059</v>
      </c>
      <c r="T1131" s="720" t="s">
        <v>2424</v>
      </c>
    </row>
    <row r="1132" spans="2:20">
      <c r="B1132" s="720" t="s">
        <v>2581</v>
      </c>
      <c r="C1132" s="720" t="s">
        <v>2581</v>
      </c>
      <c r="D1132" s="721">
        <v>67</v>
      </c>
      <c r="E1132" s="721">
        <v>72</v>
      </c>
      <c r="F1132" s="721">
        <v>0</v>
      </c>
      <c r="G1132" s="721">
        <v>0</v>
      </c>
      <c r="H1132" s="720" t="s">
        <v>1112</v>
      </c>
      <c r="I1132" s="720" t="s">
        <v>1107</v>
      </c>
      <c r="J1132" s="720" t="s">
        <v>2582</v>
      </c>
      <c r="K1132" s="649" t="s">
        <v>1097</v>
      </c>
      <c r="L1132" s="649" t="s">
        <v>1055</v>
      </c>
      <c r="M1132" s="722">
        <v>43540</v>
      </c>
      <c r="N1132" s="649"/>
      <c r="O1132" s="721">
        <v>1</v>
      </c>
      <c r="P1132" s="720" t="s">
        <v>1056</v>
      </c>
      <c r="Q1132" s="720" t="s">
        <v>1066</v>
      </c>
      <c r="R1132" s="720"/>
      <c r="S1132" s="649" t="s">
        <v>1059</v>
      </c>
      <c r="T1132" s="649" t="s">
        <v>2583</v>
      </c>
    </row>
    <row r="1133" spans="2:20">
      <c r="B1133" s="720" t="s">
        <v>2584</v>
      </c>
      <c r="C1133" s="720" t="s">
        <v>736</v>
      </c>
      <c r="D1133" s="721">
        <v>-25</v>
      </c>
      <c r="E1133" s="721">
        <v>-20</v>
      </c>
      <c r="F1133" s="721">
        <v>85</v>
      </c>
      <c r="G1133" s="721">
        <v>0</v>
      </c>
      <c r="H1133" s="720" t="s">
        <v>1052</v>
      </c>
      <c r="I1133" s="720" t="s">
        <v>1053</v>
      </c>
      <c r="J1133" s="720" t="s">
        <v>1374</v>
      </c>
      <c r="K1133" s="720" t="s">
        <v>1127</v>
      </c>
      <c r="L1133" s="649" t="s">
        <v>1055</v>
      </c>
      <c r="M1133" s="722">
        <v>43586</v>
      </c>
      <c r="N1133" s="649"/>
      <c r="O1133" s="721">
        <v>2</v>
      </c>
      <c r="P1133" s="720" t="s">
        <v>1056</v>
      </c>
      <c r="Q1133" s="720" t="s">
        <v>1057</v>
      </c>
      <c r="R1133" s="720" t="s">
        <v>1058</v>
      </c>
      <c r="S1133" s="649" t="s">
        <v>1060</v>
      </c>
      <c r="T1133" s="720" t="s">
        <v>2493</v>
      </c>
    </row>
    <row r="1134" spans="2:20">
      <c r="B1134" s="720" t="s">
        <v>2584</v>
      </c>
      <c r="C1134" s="720" t="s">
        <v>736</v>
      </c>
      <c r="D1134" s="721">
        <v>60</v>
      </c>
      <c r="E1134" s="721">
        <v>65</v>
      </c>
      <c r="F1134" s="721">
        <v>0</v>
      </c>
      <c r="G1134" s="721">
        <v>0</v>
      </c>
      <c r="H1134" s="720" t="s">
        <v>1052</v>
      </c>
      <c r="I1134" s="720" t="s">
        <v>1053</v>
      </c>
      <c r="J1134" s="720" t="s">
        <v>1374</v>
      </c>
      <c r="K1134" s="720" t="s">
        <v>1127</v>
      </c>
      <c r="L1134" s="649" t="s">
        <v>1055</v>
      </c>
      <c r="M1134" s="722">
        <v>43586</v>
      </c>
      <c r="N1134" s="649"/>
      <c r="O1134" s="721">
        <v>2</v>
      </c>
      <c r="P1134" s="720" t="s">
        <v>1056</v>
      </c>
      <c r="Q1134" s="720" t="s">
        <v>1057</v>
      </c>
      <c r="R1134" s="720" t="s">
        <v>1058</v>
      </c>
      <c r="S1134" s="649" t="s">
        <v>1059</v>
      </c>
      <c r="T1134" s="720" t="s">
        <v>2493</v>
      </c>
    </row>
    <row r="1135" spans="2:20">
      <c r="B1135" s="720" t="s">
        <v>2585</v>
      </c>
      <c r="C1135" s="720" t="s">
        <v>1186</v>
      </c>
      <c r="D1135" s="721">
        <v>-136</v>
      </c>
      <c r="E1135" s="721">
        <v>-131</v>
      </c>
      <c r="F1135" s="721">
        <v>70</v>
      </c>
      <c r="G1135" s="721">
        <v>0</v>
      </c>
      <c r="H1135" s="720" t="s">
        <v>3936</v>
      </c>
      <c r="I1135" s="720" t="s">
        <v>1072</v>
      </c>
      <c r="J1135" s="720" t="s">
        <v>2992</v>
      </c>
      <c r="K1135" s="720" t="s">
        <v>1335</v>
      </c>
      <c r="L1135" s="649" t="s">
        <v>1055</v>
      </c>
      <c r="M1135" s="722">
        <v>43586</v>
      </c>
      <c r="N1135" s="649"/>
      <c r="O1135" s="721">
        <v>1</v>
      </c>
      <c r="P1135" s="720" t="s">
        <v>1056</v>
      </c>
      <c r="Q1135" s="720" t="s">
        <v>1057</v>
      </c>
      <c r="R1135" s="649" t="s">
        <v>1058</v>
      </c>
      <c r="S1135" s="649" t="s">
        <v>1060</v>
      </c>
      <c r="T1135" s="720" t="s">
        <v>2421</v>
      </c>
    </row>
    <row r="1136" spans="2:20">
      <c r="B1136" s="720" t="s">
        <v>2585</v>
      </c>
      <c r="C1136" s="720" t="s">
        <v>1189</v>
      </c>
      <c r="D1136" s="721">
        <v>-136</v>
      </c>
      <c r="E1136" s="721">
        <v>-131</v>
      </c>
      <c r="F1136" s="721">
        <v>70</v>
      </c>
      <c r="G1136" s="721">
        <v>0</v>
      </c>
      <c r="H1136" s="720" t="s">
        <v>1097</v>
      </c>
      <c r="I1136" s="720" t="s">
        <v>1098</v>
      </c>
      <c r="J1136" s="720" t="s">
        <v>1374</v>
      </c>
      <c r="K1136" s="720" t="s">
        <v>1335</v>
      </c>
      <c r="L1136" s="649" t="s">
        <v>1055</v>
      </c>
      <c r="M1136" s="722">
        <v>43586</v>
      </c>
      <c r="N1136" s="649"/>
      <c r="O1136" s="721">
        <v>1</v>
      </c>
      <c r="P1136" s="720" t="s">
        <v>1056</v>
      </c>
      <c r="Q1136" s="720" t="s">
        <v>1057</v>
      </c>
      <c r="R1136" s="720" t="s">
        <v>1058</v>
      </c>
      <c r="S1136" s="649" t="s">
        <v>1060</v>
      </c>
      <c r="T1136" s="649" t="s">
        <v>2421</v>
      </c>
    </row>
    <row r="1137" spans="2:20">
      <c r="B1137" s="720" t="s">
        <v>3743</v>
      </c>
      <c r="C1137" s="720" t="s">
        <v>738</v>
      </c>
      <c r="D1137" s="721">
        <v>216</v>
      </c>
      <c r="E1137" s="721">
        <v>221</v>
      </c>
      <c r="F1137" s="721">
        <v>0</v>
      </c>
      <c r="G1137" s="721">
        <v>0</v>
      </c>
      <c r="H1137" s="720" t="s">
        <v>3930</v>
      </c>
      <c r="I1137" s="720" t="s">
        <v>3931</v>
      </c>
      <c r="J1137" s="720" t="s">
        <v>3932</v>
      </c>
      <c r="K1137" s="720" t="s">
        <v>1065</v>
      </c>
      <c r="L1137" s="649" t="s">
        <v>1055</v>
      </c>
      <c r="M1137" s="722">
        <v>43586</v>
      </c>
      <c r="N1137" s="649"/>
      <c r="O1137" s="721">
        <v>1</v>
      </c>
      <c r="P1137" s="720" t="s">
        <v>1056</v>
      </c>
      <c r="Q1137" s="720" t="s">
        <v>1066</v>
      </c>
      <c r="R1137" s="720"/>
      <c r="S1137" s="649" t="s">
        <v>1059</v>
      </c>
      <c r="T1137" s="720" t="s">
        <v>3309</v>
      </c>
    </row>
    <row r="1138" spans="2:20">
      <c r="B1138" s="720" t="s">
        <v>2586</v>
      </c>
      <c r="C1138" s="720" t="s">
        <v>1222</v>
      </c>
      <c r="D1138" s="721">
        <v>-131</v>
      </c>
      <c r="E1138" s="721">
        <v>-126</v>
      </c>
      <c r="F1138" s="721">
        <v>40</v>
      </c>
      <c r="G1138" s="721">
        <v>0</v>
      </c>
      <c r="H1138" s="720" t="s">
        <v>1149</v>
      </c>
      <c r="I1138" s="720" t="s">
        <v>1112</v>
      </c>
      <c r="J1138" s="720" t="s">
        <v>1374</v>
      </c>
      <c r="K1138" s="720" t="s">
        <v>1176</v>
      </c>
      <c r="L1138" s="649" t="s">
        <v>1055</v>
      </c>
      <c r="M1138" s="722">
        <v>43586</v>
      </c>
      <c r="N1138" s="649"/>
      <c r="O1138" s="721">
        <v>1</v>
      </c>
      <c r="P1138" s="720" t="s">
        <v>1056</v>
      </c>
      <c r="Q1138" s="720" t="s">
        <v>1057</v>
      </c>
      <c r="R1138" s="720" t="s">
        <v>1058</v>
      </c>
      <c r="S1138" s="649" t="s">
        <v>1060</v>
      </c>
      <c r="T1138" s="649" t="s">
        <v>2421</v>
      </c>
    </row>
    <row r="1139" spans="2:20">
      <c r="B1139" s="720" t="s">
        <v>2586</v>
      </c>
      <c r="C1139" s="720" t="s">
        <v>1222</v>
      </c>
      <c r="D1139" s="721">
        <v>-91</v>
      </c>
      <c r="E1139" s="721">
        <v>-86</v>
      </c>
      <c r="F1139" s="721">
        <v>0</v>
      </c>
      <c r="G1139" s="721">
        <v>0</v>
      </c>
      <c r="H1139" s="720" t="s">
        <v>1149</v>
      </c>
      <c r="I1139" s="720" t="s">
        <v>1112</v>
      </c>
      <c r="J1139" s="720" t="s">
        <v>1374</v>
      </c>
      <c r="K1139" s="720" t="s">
        <v>1176</v>
      </c>
      <c r="L1139" s="649" t="s">
        <v>1055</v>
      </c>
      <c r="M1139" s="722">
        <v>43586</v>
      </c>
      <c r="N1139" s="649"/>
      <c r="O1139" s="721">
        <v>1</v>
      </c>
      <c r="P1139" s="720" t="s">
        <v>1056</v>
      </c>
      <c r="Q1139" s="720" t="s">
        <v>1057</v>
      </c>
      <c r="R1139" s="649" t="s">
        <v>1058</v>
      </c>
      <c r="S1139" s="649" t="s">
        <v>1059</v>
      </c>
      <c r="T1139" s="720" t="s">
        <v>2422</v>
      </c>
    </row>
    <row r="1140" spans="2:20">
      <c r="B1140" s="720" t="s">
        <v>2586</v>
      </c>
      <c r="C1140" s="720" t="s">
        <v>1326</v>
      </c>
      <c r="D1140" s="721">
        <v>-91</v>
      </c>
      <c r="E1140" s="721">
        <v>-86</v>
      </c>
      <c r="F1140" s="721">
        <v>0</v>
      </c>
      <c r="G1140" s="721">
        <v>0</v>
      </c>
      <c r="H1140" s="720" t="s">
        <v>1149</v>
      </c>
      <c r="I1140" s="720" t="s">
        <v>1112</v>
      </c>
      <c r="J1140" s="720" t="s">
        <v>1374</v>
      </c>
      <c r="K1140" s="720" t="s">
        <v>1176</v>
      </c>
      <c r="L1140" s="649" t="s">
        <v>1055</v>
      </c>
      <c r="M1140" s="722">
        <v>43586</v>
      </c>
      <c r="N1140" s="649"/>
      <c r="O1140" s="721">
        <v>1</v>
      </c>
      <c r="P1140" s="720" t="s">
        <v>1056</v>
      </c>
      <c r="Q1140" s="720" t="s">
        <v>1057</v>
      </c>
      <c r="R1140" s="720" t="s">
        <v>1058</v>
      </c>
      <c r="S1140" s="649" t="s">
        <v>1059</v>
      </c>
      <c r="T1140" s="720" t="s">
        <v>2422</v>
      </c>
    </row>
    <row r="1141" spans="2:20">
      <c r="B1141" s="720" t="s">
        <v>2586</v>
      </c>
      <c r="C1141" s="720" t="s">
        <v>1326</v>
      </c>
      <c r="D1141" s="721">
        <v>-131</v>
      </c>
      <c r="E1141" s="721">
        <v>-126</v>
      </c>
      <c r="F1141" s="721">
        <v>40</v>
      </c>
      <c r="G1141" s="721">
        <v>0</v>
      </c>
      <c r="H1141" s="720" t="s">
        <v>1149</v>
      </c>
      <c r="I1141" s="720" t="s">
        <v>1112</v>
      </c>
      <c r="J1141" s="720" t="s">
        <v>1374</v>
      </c>
      <c r="K1141" s="720" t="s">
        <v>1176</v>
      </c>
      <c r="L1141" s="649" t="s">
        <v>1055</v>
      </c>
      <c r="M1141" s="722">
        <v>43586</v>
      </c>
      <c r="N1141" s="649"/>
      <c r="O1141" s="721">
        <v>1</v>
      </c>
      <c r="P1141" s="720" t="s">
        <v>1056</v>
      </c>
      <c r="Q1141" s="720" t="s">
        <v>1057</v>
      </c>
      <c r="R1141" s="720" t="s">
        <v>1058</v>
      </c>
      <c r="S1141" s="649" t="s">
        <v>1060</v>
      </c>
      <c r="T1141" s="720" t="s">
        <v>2421</v>
      </c>
    </row>
    <row r="1142" spans="2:20">
      <c r="B1142" s="720" t="s">
        <v>2587</v>
      </c>
      <c r="C1142" s="720" t="s">
        <v>1089</v>
      </c>
      <c r="D1142" s="721">
        <v>59</v>
      </c>
      <c r="E1142" s="721">
        <v>64</v>
      </c>
      <c r="F1142" s="721">
        <v>0</v>
      </c>
      <c r="G1142" s="721">
        <v>0</v>
      </c>
      <c r="H1142" s="720" t="s">
        <v>1090</v>
      </c>
      <c r="I1142" s="720" t="s">
        <v>1489</v>
      </c>
      <c r="J1142" s="720" t="s">
        <v>2791</v>
      </c>
      <c r="K1142" s="720" t="s">
        <v>1069</v>
      </c>
      <c r="L1142" s="649" t="s">
        <v>1055</v>
      </c>
      <c r="M1142" s="722">
        <v>43438</v>
      </c>
      <c r="N1142" s="649"/>
      <c r="O1142" s="721">
        <v>1</v>
      </c>
      <c r="P1142" s="720" t="s">
        <v>1056</v>
      </c>
      <c r="Q1142" s="720" t="s">
        <v>1057</v>
      </c>
      <c r="R1142" s="649" t="s">
        <v>1058</v>
      </c>
      <c r="S1142" s="649" t="s">
        <v>1059</v>
      </c>
      <c r="T1142" s="720"/>
    </row>
    <row r="1143" spans="2:20">
      <c r="B1143" s="720" t="s">
        <v>2588</v>
      </c>
      <c r="C1143" s="720" t="s">
        <v>738</v>
      </c>
      <c r="D1143" s="721">
        <v>40</v>
      </c>
      <c r="E1143" s="721">
        <v>45</v>
      </c>
      <c r="F1143" s="721">
        <v>90</v>
      </c>
      <c r="G1143" s="721">
        <v>0</v>
      </c>
      <c r="H1143" s="720" t="s">
        <v>3930</v>
      </c>
      <c r="I1143" s="720" t="s">
        <v>3931</v>
      </c>
      <c r="J1143" s="720" t="s">
        <v>3932</v>
      </c>
      <c r="K1143" s="720" t="s">
        <v>1178</v>
      </c>
      <c r="L1143" s="649" t="s">
        <v>1055</v>
      </c>
      <c r="M1143" s="722">
        <v>43586</v>
      </c>
      <c r="N1143" s="649"/>
      <c r="O1143" s="721">
        <v>1</v>
      </c>
      <c r="P1143" s="720" t="s">
        <v>1056</v>
      </c>
      <c r="Q1143" s="720" t="s">
        <v>1057</v>
      </c>
      <c r="R1143" s="720" t="s">
        <v>1058</v>
      </c>
      <c r="S1143" s="649" t="s">
        <v>1059</v>
      </c>
      <c r="T1143" s="649" t="s">
        <v>2452</v>
      </c>
    </row>
    <row r="1144" spans="2:20">
      <c r="B1144" s="720" t="s">
        <v>2589</v>
      </c>
      <c r="C1144" s="720" t="s">
        <v>1186</v>
      </c>
      <c r="D1144" s="721">
        <v>-136</v>
      </c>
      <c r="E1144" s="721">
        <v>-131</v>
      </c>
      <c r="F1144" s="721">
        <v>70</v>
      </c>
      <c r="G1144" s="721">
        <v>0</v>
      </c>
      <c r="H1144" s="720" t="s">
        <v>3936</v>
      </c>
      <c r="I1144" s="720" t="s">
        <v>1072</v>
      </c>
      <c r="J1144" s="720" t="s">
        <v>2992</v>
      </c>
      <c r="K1144" s="720" t="s">
        <v>1335</v>
      </c>
      <c r="L1144" s="649" t="s">
        <v>1055</v>
      </c>
      <c r="M1144" s="722">
        <v>43586</v>
      </c>
      <c r="N1144" s="649"/>
      <c r="O1144" s="721">
        <v>1</v>
      </c>
      <c r="P1144" s="720" t="s">
        <v>1056</v>
      </c>
      <c r="Q1144" s="720" t="s">
        <v>1057</v>
      </c>
      <c r="R1144" s="720" t="s">
        <v>1058</v>
      </c>
      <c r="S1144" s="649" t="s">
        <v>1060</v>
      </c>
      <c r="T1144" s="649" t="s">
        <v>2421</v>
      </c>
    </row>
    <row r="1145" spans="2:20">
      <c r="B1145" s="720" t="s">
        <v>2589</v>
      </c>
      <c r="C1145" s="720" t="s">
        <v>1189</v>
      </c>
      <c r="D1145" s="721">
        <v>-136</v>
      </c>
      <c r="E1145" s="721">
        <v>-131</v>
      </c>
      <c r="F1145" s="721">
        <v>70</v>
      </c>
      <c r="G1145" s="721">
        <v>0</v>
      </c>
      <c r="H1145" s="720" t="s">
        <v>1097</v>
      </c>
      <c r="I1145" s="720" t="s">
        <v>1098</v>
      </c>
      <c r="J1145" s="720" t="s">
        <v>1374</v>
      </c>
      <c r="K1145" s="720" t="s">
        <v>1335</v>
      </c>
      <c r="L1145" s="649" t="s">
        <v>1055</v>
      </c>
      <c r="M1145" s="722">
        <v>43586</v>
      </c>
      <c r="N1145" s="649"/>
      <c r="O1145" s="721">
        <v>1</v>
      </c>
      <c r="P1145" s="720" t="s">
        <v>1056</v>
      </c>
      <c r="Q1145" s="720" t="s">
        <v>1057</v>
      </c>
      <c r="R1145" s="720" t="s">
        <v>1058</v>
      </c>
      <c r="S1145" s="649" t="s">
        <v>1060</v>
      </c>
      <c r="T1145" s="649" t="s">
        <v>2421</v>
      </c>
    </row>
    <row r="1146" spans="2:20">
      <c r="B1146" s="720" t="s">
        <v>2590</v>
      </c>
      <c r="C1146" s="720" t="s">
        <v>732</v>
      </c>
      <c r="D1146" s="721">
        <v>140</v>
      </c>
      <c r="E1146" s="721">
        <v>150</v>
      </c>
      <c r="F1146" s="721">
        <v>40</v>
      </c>
      <c r="G1146" s="721">
        <v>0</v>
      </c>
      <c r="H1146" s="720" t="s">
        <v>1149</v>
      </c>
      <c r="I1146" s="720" t="s">
        <v>1112</v>
      </c>
      <c r="J1146" s="720" t="s">
        <v>3093</v>
      </c>
      <c r="K1146" s="720" t="s">
        <v>1073</v>
      </c>
      <c r="L1146" s="649" t="s">
        <v>1055</v>
      </c>
      <c r="M1146" s="722">
        <v>43570</v>
      </c>
      <c r="N1146" s="649"/>
      <c r="O1146" s="721">
        <v>1</v>
      </c>
      <c r="P1146" s="720" t="s">
        <v>1056</v>
      </c>
      <c r="Q1146" s="720" t="s">
        <v>1057</v>
      </c>
      <c r="R1146" s="720" t="s">
        <v>1074</v>
      </c>
      <c r="S1146" s="649" t="s">
        <v>1059</v>
      </c>
      <c r="T1146" s="649" t="s">
        <v>2424</v>
      </c>
    </row>
    <row r="1147" spans="2:20">
      <c r="B1147" s="720" t="s">
        <v>2591</v>
      </c>
      <c r="C1147" s="720" t="s">
        <v>1222</v>
      </c>
      <c r="D1147" s="721">
        <v>-80</v>
      </c>
      <c r="E1147" s="721">
        <v>-75</v>
      </c>
      <c r="F1147" s="721">
        <v>0</v>
      </c>
      <c r="G1147" s="721">
        <v>0</v>
      </c>
      <c r="H1147" s="720" t="s">
        <v>1149</v>
      </c>
      <c r="I1147" s="720" t="s">
        <v>1112</v>
      </c>
      <c r="J1147" s="720" t="s">
        <v>1374</v>
      </c>
      <c r="K1147" s="720" t="s">
        <v>1176</v>
      </c>
      <c r="L1147" s="649" t="s">
        <v>1055</v>
      </c>
      <c r="M1147" s="722">
        <v>43586</v>
      </c>
      <c r="N1147" s="649"/>
      <c r="O1147" s="721">
        <v>1</v>
      </c>
      <c r="P1147" s="720" t="s">
        <v>1056</v>
      </c>
      <c r="Q1147" s="720" t="s">
        <v>1057</v>
      </c>
      <c r="R1147" s="720" t="s">
        <v>1058</v>
      </c>
      <c r="S1147" s="649" t="s">
        <v>1059</v>
      </c>
      <c r="T1147" s="720"/>
    </row>
    <row r="1148" spans="2:20">
      <c r="B1148" s="720" t="s">
        <v>2591</v>
      </c>
      <c r="C1148" s="720" t="s">
        <v>1222</v>
      </c>
      <c r="D1148" s="721">
        <v>-120</v>
      </c>
      <c r="E1148" s="721">
        <v>-115</v>
      </c>
      <c r="F1148" s="721">
        <v>40</v>
      </c>
      <c r="G1148" s="721">
        <v>0</v>
      </c>
      <c r="H1148" s="720" t="s">
        <v>1149</v>
      </c>
      <c r="I1148" s="720" t="s">
        <v>1112</v>
      </c>
      <c r="J1148" s="720" t="s">
        <v>1374</v>
      </c>
      <c r="K1148" s="720" t="s">
        <v>1176</v>
      </c>
      <c r="L1148" s="649" t="s">
        <v>1055</v>
      </c>
      <c r="M1148" s="722">
        <v>43586</v>
      </c>
      <c r="N1148" s="649"/>
      <c r="O1148" s="721">
        <v>1</v>
      </c>
      <c r="P1148" s="720" t="s">
        <v>1056</v>
      </c>
      <c r="Q1148" s="720" t="s">
        <v>1057</v>
      </c>
      <c r="R1148" s="720" t="s">
        <v>1058</v>
      </c>
      <c r="S1148" s="649" t="s">
        <v>1060</v>
      </c>
      <c r="T1148" s="720"/>
    </row>
    <row r="1149" spans="2:20">
      <c r="B1149" s="720" t="s">
        <v>2592</v>
      </c>
      <c r="C1149" s="720" t="s">
        <v>738</v>
      </c>
      <c r="D1149" s="721">
        <v>-55</v>
      </c>
      <c r="E1149" s="721">
        <v>-50</v>
      </c>
      <c r="F1149" s="721">
        <v>90</v>
      </c>
      <c r="G1149" s="721">
        <v>0</v>
      </c>
      <c r="H1149" s="720" t="s">
        <v>3930</v>
      </c>
      <c r="I1149" s="720" t="s">
        <v>3931</v>
      </c>
      <c r="J1149" s="720" t="s">
        <v>3932</v>
      </c>
      <c r="K1149" s="720" t="s">
        <v>1130</v>
      </c>
      <c r="L1149" s="649" t="s">
        <v>1055</v>
      </c>
      <c r="M1149" s="722">
        <v>43586</v>
      </c>
      <c r="N1149" s="649"/>
      <c r="O1149" s="721">
        <v>1</v>
      </c>
      <c r="P1149" s="720" t="s">
        <v>1056</v>
      </c>
      <c r="Q1149" s="720" t="s">
        <v>1057</v>
      </c>
      <c r="R1149" s="720" t="s">
        <v>1058</v>
      </c>
      <c r="S1149" s="649" t="s">
        <v>1059</v>
      </c>
      <c r="T1149" s="720" t="s">
        <v>2452</v>
      </c>
    </row>
    <row r="1150" spans="2:20">
      <c r="B1150" s="720" t="s">
        <v>2593</v>
      </c>
      <c r="C1150" s="720" t="s">
        <v>668</v>
      </c>
      <c r="D1150" s="721">
        <v>53</v>
      </c>
      <c r="E1150" s="721">
        <v>58</v>
      </c>
      <c r="F1150" s="721">
        <v>0</v>
      </c>
      <c r="G1150" s="721">
        <v>0</v>
      </c>
      <c r="H1150" s="720" t="s">
        <v>2802</v>
      </c>
      <c r="I1150" s="720" t="s">
        <v>3705</v>
      </c>
      <c r="J1150" s="720" t="s">
        <v>3018</v>
      </c>
      <c r="K1150" s="720" t="s">
        <v>1081</v>
      </c>
      <c r="L1150" s="649" t="s">
        <v>1055</v>
      </c>
      <c r="M1150" s="722">
        <v>43435</v>
      </c>
      <c r="N1150" s="649"/>
      <c r="O1150" s="721">
        <v>1</v>
      </c>
      <c r="P1150" s="720" t="s">
        <v>1056</v>
      </c>
      <c r="Q1150" s="720" t="s">
        <v>1066</v>
      </c>
      <c r="R1150" s="720"/>
      <c r="S1150" s="649" t="s">
        <v>1059</v>
      </c>
      <c r="T1150" s="720" t="s">
        <v>2594</v>
      </c>
    </row>
    <row r="1151" spans="2:20">
      <c r="B1151" s="720" t="s">
        <v>2593</v>
      </c>
      <c r="C1151" s="720" t="s">
        <v>2593</v>
      </c>
      <c r="D1151" s="721">
        <v>55</v>
      </c>
      <c r="E1151" s="721">
        <v>60</v>
      </c>
      <c r="F1151" s="721">
        <v>0</v>
      </c>
      <c r="G1151" s="721">
        <v>0</v>
      </c>
      <c r="H1151" s="720" t="s">
        <v>1149</v>
      </c>
      <c r="I1151" s="720" t="s">
        <v>1112</v>
      </c>
      <c r="J1151" s="720" t="s">
        <v>1256</v>
      </c>
      <c r="K1151" s="720" t="s">
        <v>1355</v>
      </c>
      <c r="L1151" s="649" t="s">
        <v>1055</v>
      </c>
      <c r="M1151" s="722">
        <v>43435</v>
      </c>
      <c r="N1151" s="649"/>
      <c r="O1151" s="721">
        <v>0</v>
      </c>
      <c r="P1151" s="720" t="s">
        <v>1056</v>
      </c>
      <c r="Q1151" s="720" t="s">
        <v>1066</v>
      </c>
      <c r="R1151" s="720"/>
      <c r="S1151" s="649" t="s">
        <v>1059</v>
      </c>
      <c r="T1151" s="720" t="s">
        <v>2814</v>
      </c>
    </row>
    <row r="1152" spans="2:20">
      <c r="B1152" s="720" t="s">
        <v>2595</v>
      </c>
      <c r="C1152" s="720" t="s">
        <v>1146</v>
      </c>
      <c r="D1152" s="721">
        <v>141</v>
      </c>
      <c r="E1152" s="721">
        <v>146</v>
      </c>
      <c r="F1152" s="721">
        <v>0</v>
      </c>
      <c r="G1152" s="721">
        <v>0</v>
      </c>
      <c r="H1152" s="720" t="s">
        <v>1149</v>
      </c>
      <c r="I1152" s="720" t="s">
        <v>1112</v>
      </c>
      <c r="J1152" s="720" t="s">
        <v>3881</v>
      </c>
      <c r="K1152" s="720" t="s">
        <v>1120</v>
      </c>
      <c r="L1152" s="649" t="s">
        <v>1055</v>
      </c>
      <c r="M1152" s="722">
        <v>43586</v>
      </c>
      <c r="N1152" s="649"/>
      <c r="O1152" s="721">
        <v>1</v>
      </c>
      <c r="P1152" s="720" t="s">
        <v>1056</v>
      </c>
      <c r="Q1152" s="720" t="s">
        <v>1066</v>
      </c>
      <c r="R1152" s="720"/>
      <c r="S1152" s="649" t="s">
        <v>1059</v>
      </c>
      <c r="T1152" s="720" t="s">
        <v>3314</v>
      </c>
    </row>
    <row r="1153" spans="2:20">
      <c r="B1153" s="720" t="s">
        <v>2596</v>
      </c>
      <c r="C1153" s="720" t="s">
        <v>1093</v>
      </c>
      <c r="D1153" s="721">
        <v>35</v>
      </c>
      <c r="E1153" s="721">
        <v>40</v>
      </c>
      <c r="F1153" s="721">
        <v>0</v>
      </c>
      <c r="G1153" s="721">
        <v>0</v>
      </c>
      <c r="H1153" s="720" t="s">
        <v>1094</v>
      </c>
      <c r="I1153" s="720" t="s">
        <v>3625</v>
      </c>
      <c r="J1153" s="720" t="s">
        <v>2782</v>
      </c>
      <c r="K1153" s="720" t="s">
        <v>1095</v>
      </c>
      <c r="L1153" s="649" t="s">
        <v>1055</v>
      </c>
      <c r="M1153" s="722">
        <v>43435</v>
      </c>
      <c r="N1153" s="649"/>
      <c r="O1153" s="721">
        <v>5</v>
      </c>
      <c r="P1153" s="720" t="s">
        <v>1056</v>
      </c>
      <c r="Q1153" s="720" t="s">
        <v>1057</v>
      </c>
      <c r="R1153" s="720" t="s">
        <v>1058</v>
      </c>
      <c r="S1153" s="649" t="s">
        <v>1059</v>
      </c>
      <c r="T1153" s="649" t="s">
        <v>2693</v>
      </c>
    </row>
    <row r="1154" spans="2:20">
      <c r="B1154" s="720" t="s">
        <v>2597</v>
      </c>
      <c r="C1154" s="720" t="s">
        <v>2597</v>
      </c>
      <c r="D1154" s="721">
        <v>-40</v>
      </c>
      <c r="E1154" s="721">
        <v>-40</v>
      </c>
      <c r="F1154" s="721">
        <v>0</v>
      </c>
      <c r="G1154" s="721">
        <v>0</v>
      </c>
      <c r="H1154" s="720" t="s">
        <v>1264</v>
      </c>
      <c r="I1154" s="720" t="s">
        <v>1611</v>
      </c>
      <c r="J1154" s="720" t="s">
        <v>2839</v>
      </c>
      <c r="K1154" s="720" t="s">
        <v>1412</v>
      </c>
      <c r="L1154" s="649" t="s">
        <v>1082</v>
      </c>
      <c r="M1154" s="722">
        <v>43435</v>
      </c>
      <c r="N1154" s="649"/>
      <c r="O1154" s="721">
        <v>1</v>
      </c>
      <c r="P1154" s="720" t="s">
        <v>1056</v>
      </c>
      <c r="Q1154" s="720" t="s">
        <v>1057</v>
      </c>
      <c r="R1154" s="649" t="s">
        <v>1058</v>
      </c>
      <c r="S1154" s="649" t="s">
        <v>1059</v>
      </c>
      <c r="T1154" s="720" t="s">
        <v>2808</v>
      </c>
    </row>
    <row r="1155" spans="2:20">
      <c r="B1155" s="720" t="s">
        <v>2597</v>
      </c>
      <c r="C1155" s="720" t="s">
        <v>2597</v>
      </c>
      <c r="D1155" s="721">
        <v>-45</v>
      </c>
      <c r="E1155" s="721">
        <v>-45</v>
      </c>
      <c r="F1155" s="721">
        <v>0</v>
      </c>
      <c r="G1155" s="721">
        <v>0</v>
      </c>
      <c r="H1155" s="720" t="s">
        <v>1264</v>
      </c>
      <c r="I1155" s="720" t="s">
        <v>1611</v>
      </c>
      <c r="J1155" s="720" t="s">
        <v>2839</v>
      </c>
      <c r="K1155" s="720" t="s">
        <v>1412</v>
      </c>
      <c r="L1155" s="649" t="s">
        <v>1083</v>
      </c>
      <c r="M1155" s="722">
        <v>43435</v>
      </c>
      <c r="N1155" s="649"/>
      <c r="O1155" s="721">
        <v>1</v>
      </c>
      <c r="P1155" s="720" t="s">
        <v>1056</v>
      </c>
      <c r="Q1155" s="720" t="s">
        <v>1057</v>
      </c>
      <c r="R1155" s="720" t="s">
        <v>1058</v>
      </c>
      <c r="S1155" s="649" t="s">
        <v>1059</v>
      </c>
      <c r="T1155" s="720" t="s">
        <v>2809</v>
      </c>
    </row>
    <row r="1156" spans="2:20">
      <c r="B1156" s="720" t="s">
        <v>2598</v>
      </c>
      <c r="C1156" s="720" t="s">
        <v>1186</v>
      </c>
      <c r="D1156" s="721">
        <v>-136</v>
      </c>
      <c r="E1156" s="721">
        <v>-131</v>
      </c>
      <c r="F1156" s="721">
        <v>70</v>
      </c>
      <c r="G1156" s="721">
        <v>0</v>
      </c>
      <c r="H1156" s="720" t="s">
        <v>3936</v>
      </c>
      <c r="I1156" s="720" t="s">
        <v>1072</v>
      </c>
      <c r="J1156" s="720" t="s">
        <v>2992</v>
      </c>
      <c r="K1156" s="720" t="s">
        <v>1335</v>
      </c>
      <c r="L1156" s="649" t="s">
        <v>1055</v>
      </c>
      <c r="M1156" s="722">
        <v>43586</v>
      </c>
      <c r="N1156" s="649"/>
      <c r="O1156" s="721">
        <v>1</v>
      </c>
      <c r="P1156" s="720" t="s">
        <v>1056</v>
      </c>
      <c r="Q1156" s="720" t="s">
        <v>1057</v>
      </c>
      <c r="R1156" s="720" t="s">
        <v>1058</v>
      </c>
      <c r="S1156" s="649" t="s">
        <v>1060</v>
      </c>
      <c r="T1156" s="720" t="s">
        <v>2421</v>
      </c>
    </row>
    <row r="1157" spans="2:20">
      <c r="B1157" s="720" t="s">
        <v>2598</v>
      </c>
      <c r="C1157" s="720" t="s">
        <v>1189</v>
      </c>
      <c r="D1157" s="721">
        <v>-136</v>
      </c>
      <c r="E1157" s="721">
        <v>-131</v>
      </c>
      <c r="F1157" s="721">
        <v>70</v>
      </c>
      <c r="G1157" s="721">
        <v>0</v>
      </c>
      <c r="H1157" s="720" t="s">
        <v>1097</v>
      </c>
      <c r="I1157" s="720" t="s">
        <v>1098</v>
      </c>
      <c r="J1157" s="720" t="s">
        <v>1374</v>
      </c>
      <c r="K1157" s="720" t="s">
        <v>1335</v>
      </c>
      <c r="L1157" s="649" t="s">
        <v>1055</v>
      </c>
      <c r="M1157" s="722">
        <v>43586</v>
      </c>
      <c r="N1157" s="649"/>
      <c r="O1157" s="721">
        <v>1</v>
      </c>
      <c r="P1157" s="720" t="s">
        <v>1056</v>
      </c>
      <c r="Q1157" s="720" t="s">
        <v>1057</v>
      </c>
      <c r="R1157" s="720" t="s">
        <v>1058</v>
      </c>
      <c r="S1157" s="649" t="s">
        <v>1060</v>
      </c>
      <c r="T1157" s="720" t="s">
        <v>2421</v>
      </c>
    </row>
    <row r="1158" spans="2:20">
      <c r="B1158" s="720" t="s">
        <v>2599</v>
      </c>
      <c r="C1158" s="720" t="s">
        <v>1106</v>
      </c>
      <c r="D1158" s="721">
        <v>-156</v>
      </c>
      <c r="E1158" s="721">
        <v>-151</v>
      </c>
      <c r="F1158" s="721">
        <v>45</v>
      </c>
      <c r="G1158" s="721">
        <v>0</v>
      </c>
      <c r="H1158" s="720" t="s">
        <v>1112</v>
      </c>
      <c r="I1158" s="720" t="s">
        <v>1107</v>
      </c>
      <c r="J1158" s="720" t="s">
        <v>2788</v>
      </c>
      <c r="K1158" s="720" t="s">
        <v>1218</v>
      </c>
      <c r="L1158" s="649" t="s">
        <v>1055</v>
      </c>
      <c r="M1158" s="722">
        <v>43586</v>
      </c>
      <c r="N1158" s="649"/>
      <c r="O1158" s="721">
        <v>1</v>
      </c>
      <c r="P1158" s="720" t="s">
        <v>1056</v>
      </c>
      <c r="Q1158" s="720" t="s">
        <v>1057</v>
      </c>
      <c r="R1158" s="720" t="s">
        <v>1058</v>
      </c>
      <c r="S1158" s="649" t="s">
        <v>1060</v>
      </c>
      <c r="T1158" s="720" t="s">
        <v>2450</v>
      </c>
    </row>
    <row r="1159" spans="2:20">
      <c r="B1159" s="720" t="s">
        <v>2600</v>
      </c>
      <c r="C1159" s="720" t="s">
        <v>1103</v>
      </c>
      <c r="D1159" s="721">
        <v>-50</v>
      </c>
      <c r="E1159" s="721">
        <v>-45</v>
      </c>
      <c r="F1159" s="721">
        <v>0</v>
      </c>
      <c r="G1159" s="721">
        <v>0</v>
      </c>
      <c r="H1159" s="720" t="s">
        <v>1593</v>
      </c>
      <c r="I1159" s="720" t="s">
        <v>1119</v>
      </c>
      <c r="J1159" s="720" t="s">
        <v>3801</v>
      </c>
      <c r="K1159" s="720" t="s">
        <v>1130</v>
      </c>
      <c r="L1159" s="649" t="s">
        <v>1055</v>
      </c>
      <c r="M1159" s="722">
        <v>43570</v>
      </c>
      <c r="N1159" s="649"/>
      <c r="O1159" s="721">
        <v>1</v>
      </c>
      <c r="P1159" s="720" t="s">
        <v>1056</v>
      </c>
      <c r="Q1159" s="720" t="s">
        <v>1057</v>
      </c>
      <c r="R1159" s="720" t="s">
        <v>1058</v>
      </c>
      <c r="S1159" s="649" t="s">
        <v>1059</v>
      </c>
      <c r="T1159" s="649"/>
    </row>
    <row r="1160" spans="2:20">
      <c r="B1160" s="720" t="s">
        <v>2601</v>
      </c>
      <c r="C1160" s="720" t="s">
        <v>1126</v>
      </c>
      <c r="D1160" s="721">
        <v>81</v>
      </c>
      <c r="E1160" s="721">
        <v>86</v>
      </c>
      <c r="F1160" s="721">
        <v>0</v>
      </c>
      <c r="G1160" s="721">
        <v>0</v>
      </c>
      <c r="H1160" s="720" t="s">
        <v>1098</v>
      </c>
      <c r="I1160" s="720" t="s">
        <v>1107</v>
      </c>
      <c r="J1160" s="720" t="s">
        <v>3935</v>
      </c>
      <c r="K1160" s="720" t="s">
        <v>1218</v>
      </c>
      <c r="L1160" s="649" t="s">
        <v>1055</v>
      </c>
      <c r="M1160" s="722">
        <v>43586</v>
      </c>
      <c r="N1160" s="649"/>
      <c r="O1160" s="721">
        <v>1</v>
      </c>
      <c r="P1160" s="720" t="s">
        <v>1056</v>
      </c>
      <c r="Q1160" s="720" t="s">
        <v>1057</v>
      </c>
      <c r="R1160" s="720" t="s">
        <v>1058</v>
      </c>
      <c r="S1160" s="649" t="s">
        <v>1060</v>
      </c>
      <c r="T1160" s="720" t="s">
        <v>2602</v>
      </c>
    </row>
    <row r="1161" spans="2:20">
      <c r="B1161" s="720" t="s">
        <v>2603</v>
      </c>
      <c r="C1161" s="720" t="s">
        <v>1106</v>
      </c>
      <c r="D1161" s="721">
        <v>-4</v>
      </c>
      <c r="E1161" s="721">
        <v>1</v>
      </c>
      <c r="F1161" s="721">
        <v>0</v>
      </c>
      <c r="G1161" s="721">
        <v>0</v>
      </c>
      <c r="H1161" s="720" t="s">
        <v>1112</v>
      </c>
      <c r="I1161" s="720" t="s">
        <v>1107</v>
      </c>
      <c r="J1161" s="720" t="s">
        <v>2788</v>
      </c>
      <c r="K1161" s="720" t="s">
        <v>1360</v>
      </c>
      <c r="L1161" s="649" t="s">
        <v>1055</v>
      </c>
      <c r="M1161" s="722">
        <v>43586</v>
      </c>
      <c r="N1161" s="649"/>
      <c r="O1161" s="721">
        <v>1</v>
      </c>
      <c r="P1161" s="720" t="s">
        <v>1056</v>
      </c>
      <c r="Q1161" s="720" t="s">
        <v>1057</v>
      </c>
      <c r="R1161" s="720" t="s">
        <v>1058</v>
      </c>
      <c r="S1161" s="649" t="s">
        <v>1059</v>
      </c>
      <c r="T1161" s="720" t="s">
        <v>2464</v>
      </c>
    </row>
    <row r="1162" spans="2:20">
      <c r="B1162" s="720" t="s">
        <v>2603</v>
      </c>
      <c r="C1162" s="720" t="s">
        <v>1173</v>
      </c>
      <c r="D1162" s="721">
        <v>-4</v>
      </c>
      <c r="E1162" s="721">
        <v>1</v>
      </c>
      <c r="F1162" s="721">
        <v>0</v>
      </c>
      <c r="G1162" s="721">
        <v>0</v>
      </c>
      <c r="H1162" s="720" t="s">
        <v>1052</v>
      </c>
      <c r="I1162" s="720" t="s">
        <v>1053</v>
      </c>
      <c r="J1162" s="720" t="s">
        <v>1374</v>
      </c>
      <c r="K1162" s="720" t="s">
        <v>1120</v>
      </c>
      <c r="L1162" s="649" t="s">
        <v>1055</v>
      </c>
      <c r="M1162" s="722">
        <v>43586</v>
      </c>
      <c r="N1162" s="649"/>
      <c r="O1162" s="721">
        <v>1</v>
      </c>
      <c r="P1162" s="720" t="s">
        <v>1056</v>
      </c>
      <c r="Q1162" s="720" t="s">
        <v>1057</v>
      </c>
      <c r="R1162" s="720" t="s">
        <v>1058</v>
      </c>
      <c r="S1162" s="649" t="s">
        <v>1059</v>
      </c>
      <c r="T1162" s="720" t="s">
        <v>2464</v>
      </c>
    </row>
    <row r="1163" spans="2:20">
      <c r="B1163" s="720" t="s">
        <v>3244</v>
      </c>
      <c r="C1163" s="720" t="s">
        <v>1106</v>
      </c>
      <c r="D1163" s="721">
        <v>1</v>
      </c>
      <c r="E1163" s="721">
        <v>6</v>
      </c>
      <c r="F1163" s="721">
        <v>0</v>
      </c>
      <c r="G1163" s="721">
        <v>0</v>
      </c>
      <c r="H1163" s="720" t="s">
        <v>1112</v>
      </c>
      <c r="I1163" s="720" t="s">
        <v>1107</v>
      </c>
      <c r="J1163" s="720" t="s">
        <v>2788</v>
      </c>
      <c r="K1163" s="720" t="s">
        <v>1360</v>
      </c>
      <c r="L1163" s="649" t="s">
        <v>1055</v>
      </c>
      <c r="M1163" s="722">
        <v>43586</v>
      </c>
      <c r="N1163" s="649"/>
      <c r="O1163" s="721">
        <v>1</v>
      </c>
      <c r="P1163" s="720" t="s">
        <v>1056</v>
      </c>
      <c r="Q1163" s="720" t="s">
        <v>1057</v>
      </c>
      <c r="R1163" s="720" t="s">
        <v>1058</v>
      </c>
      <c r="S1163" s="649" t="s">
        <v>1059</v>
      </c>
      <c r="T1163" s="720" t="s">
        <v>2450</v>
      </c>
    </row>
    <row r="1164" spans="2:20">
      <c r="B1164" s="720" t="s">
        <v>2604</v>
      </c>
      <c r="C1164" s="720" t="s">
        <v>1106</v>
      </c>
      <c r="D1164" s="721">
        <v>-151</v>
      </c>
      <c r="E1164" s="721">
        <v>-146</v>
      </c>
      <c r="F1164" s="721">
        <v>45</v>
      </c>
      <c r="G1164" s="721">
        <v>0</v>
      </c>
      <c r="H1164" s="720" t="s">
        <v>1112</v>
      </c>
      <c r="I1164" s="720" t="s">
        <v>1107</v>
      </c>
      <c r="J1164" s="720" t="s">
        <v>2788</v>
      </c>
      <c r="K1164" s="720" t="s">
        <v>1178</v>
      </c>
      <c r="L1164" s="649" t="s">
        <v>1055</v>
      </c>
      <c r="M1164" s="722">
        <v>43586</v>
      </c>
      <c r="N1164" s="649"/>
      <c r="O1164" s="721">
        <v>1</v>
      </c>
      <c r="P1164" s="720" t="s">
        <v>1056</v>
      </c>
      <c r="Q1164" s="720" t="s">
        <v>1057</v>
      </c>
      <c r="R1164" s="720" t="s">
        <v>1058</v>
      </c>
      <c r="S1164" s="649" t="s">
        <v>1060</v>
      </c>
      <c r="T1164" s="720" t="s">
        <v>2450</v>
      </c>
    </row>
  </sheetData>
  <sheetProtection algorithmName="SHA-512" hashValue="ejMeOzad3yvG7CHa1XZVEs99UynLiuhrDahbSxrGJO5o1RsZRoLlIFypxNp6BkIAOzf8srF2tEqJNtXpVTOleQ==" saltValue="Lea6eQ1WYB7Cv/A0hS08sA==" spinCount="100000" sheet="1" objects="1" scenarios="1"/>
  <autoFilter ref="B7:T1164"/>
  <phoneticPr fontId="112" type="noConversion"/>
  <conditionalFormatting sqref="F7:S7 B7:D7">
    <cfRule type="cellIs" dxfId="22" priority="14" stopIfTrue="1" operator="equal">
      <formula>"(空白)"</formula>
    </cfRule>
    <cfRule type="cellIs" dxfId="21" priority="15" stopIfTrue="1" operator="equal">
      <formula>"/"</formula>
    </cfRule>
    <cfRule type="cellIs" dxfId="20" priority="16" stopIfTrue="1" operator="equal">
      <formula>0</formula>
    </cfRule>
  </conditionalFormatting>
  <conditionalFormatting sqref="T7">
    <cfRule type="cellIs" dxfId="19" priority="9" stopIfTrue="1" operator="equal">
      <formula>"(空白)"</formula>
    </cfRule>
    <cfRule type="cellIs" dxfId="18" priority="10" stopIfTrue="1" operator="equal">
      <formula>"/"</formula>
    </cfRule>
    <cfRule type="cellIs" dxfId="17" priority="11" stopIfTrue="1" operator="equal">
      <formula>0</formula>
    </cfRule>
  </conditionalFormatting>
  <conditionalFormatting sqref="T7">
    <cfRule type="cellIs" dxfId="16" priority="6" stopIfTrue="1" operator="equal">
      <formula>"(空白)"</formula>
    </cfRule>
    <cfRule type="cellIs" dxfId="15" priority="7" stopIfTrue="1" operator="equal">
      <formula>"/"</formula>
    </cfRule>
    <cfRule type="cellIs" dxfId="14" priority="8" stopIfTrue="1" operator="equal">
      <formula>0</formula>
    </cfRule>
  </conditionalFormatting>
  <conditionalFormatting sqref="E7">
    <cfRule type="cellIs" dxfId="13" priority="3" stopIfTrue="1" operator="equal">
      <formula>"(空白)"</formula>
    </cfRule>
    <cfRule type="cellIs" dxfId="12" priority="4" stopIfTrue="1" operator="equal">
      <formula>"/"</formula>
    </cfRule>
    <cfRule type="cellIs" dxfId="11" priority="5" stopIfTrue="1" operator="equal">
      <formula>0</formula>
    </cfRule>
  </conditionalFormatting>
  <conditionalFormatting sqref="E7">
    <cfRule type="cellIs" dxfId="10" priority="1" stopIfTrue="1" operator="equal">
      <formula>0</formula>
    </cfRule>
    <cfRule type="cellIs" dxfId="9"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09"/>
  <sheetViews>
    <sheetView workbookViewId="0">
      <pane xSplit="2" ySplit="4" topLeftCell="C5" activePane="bottomRight" state="frozen"/>
      <selection activeCell="D1753" sqref="D1753"/>
      <selection pane="topRight" activeCell="D1753" sqref="D1753"/>
      <selection pane="bottomLeft" activeCell="D1753" sqref="D1753"/>
      <selection pane="bottomRight" activeCell="F18" sqref="F18"/>
    </sheetView>
  </sheetViews>
  <sheetFormatPr defaultColWidth="9" defaultRowHeight="13.5"/>
  <cols>
    <col min="1" max="1" width="7.625" style="651" customWidth="1"/>
    <col min="2" max="2" width="16.625" style="651" customWidth="1"/>
    <col min="3" max="3" width="38.625" style="651" customWidth="1"/>
    <col min="4" max="4" width="16.75" style="651" bestFit="1" customWidth="1"/>
    <col min="5" max="5" width="8.375" style="651" bestFit="1" customWidth="1"/>
    <col min="6" max="6" width="8.625" style="651" bestFit="1" customWidth="1"/>
    <col min="7" max="7" width="8.625" style="651" customWidth="1"/>
    <col min="8" max="8" width="15.375" style="651" bestFit="1" customWidth="1"/>
    <col min="9" max="9" width="18.625" style="651" customWidth="1"/>
    <col min="10" max="10" width="33.75" style="651" customWidth="1"/>
    <col min="11" max="16384" width="9" style="294"/>
  </cols>
  <sheetData>
    <row r="1" spans="1:11" s="651" customFormat="1" ht="39.950000000000003" customHeight="1">
      <c r="A1" s="1084" t="s">
        <v>4184</v>
      </c>
      <c r="B1" s="1084"/>
      <c r="C1" s="1084"/>
      <c r="D1" s="1084"/>
      <c r="E1" s="1084"/>
      <c r="F1" s="1084"/>
      <c r="G1" s="1084"/>
      <c r="H1" s="1084"/>
      <c r="I1" s="1084"/>
      <c r="J1" s="1084"/>
      <c r="K1" s="650"/>
    </row>
    <row r="2" spans="1:11" s="651" customFormat="1" ht="27.95" customHeight="1" thickBot="1">
      <c r="A2" s="1085"/>
      <c r="B2" s="1085"/>
      <c r="C2" s="1085"/>
      <c r="D2" s="1085"/>
      <c r="E2" s="1085"/>
      <c r="F2" s="1085"/>
      <c r="G2" s="1085"/>
      <c r="H2" s="1085"/>
      <c r="I2" s="1085"/>
      <c r="J2" s="1085"/>
      <c r="K2" s="650"/>
    </row>
    <row r="3" spans="1:11" s="651" customFormat="1" ht="18" customHeight="1">
      <c r="A3" s="1086" t="s">
        <v>4185</v>
      </c>
      <c r="B3" s="1088" t="s">
        <v>4031</v>
      </c>
      <c r="C3" s="1090" t="s">
        <v>4186</v>
      </c>
      <c r="D3" s="1091"/>
      <c r="E3" s="1091"/>
      <c r="F3" s="1091"/>
      <c r="G3" s="1091"/>
      <c r="H3" s="1091"/>
      <c r="I3" s="1092" t="s">
        <v>4187</v>
      </c>
      <c r="J3" s="1093"/>
    </row>
    <row r="4" spans="1:11" s="651" customFormat="1" ht="18" customHeight="1" thickBot="1">
      <c r="A4" s="1087"/>
      <c r="B4" s="1089"/>
      <c r="C4" s="1096" t="s">
        <v>3984</v>
      </c>
      <c r="D4" s="1097"/>
      <c r="E4" s="652" t="s">
        <v>4032</v>
      </c>
      <c r="F4" s="881" t="s">
        <v>4188</v>
      </c>
      <c r="G4" s="881" t="s">
        <v>4189</v>
      </c>
      <c r="H4" s="652" t="s">
        <v>4190</v>
      </c>
      <c r="I4" s="1094"/>
      <c r="J4" s="1095"/>
    </row>
    <row r="5" spans="1:11" ht="18.75" customHeight="1">
      <c r="A5" s="1044" t="s">
        <v>4191</v>
      </c>
      <c r="B5" s="1037" t="s">
        <v>1783</v>
      </c>
      <c r="C5" s="398" t="s">
        <v>750</v>
      </c>
      <c r="D5" s="399" t="s">
        <v>751</v>
      </c>
      <c r="E5" s="400" t="s">
        <v>752</v>
      </c>
      <c r="F5" s="401">
        <v>7500</v>
      </c>
      <c r="G5" s="402">
        <v>7500</v>
      </c>
      <c r="H5" s="399" t="s">
        <v>1784</v>
      </c>
      <c r="I5" s="1042"/>
      <c r="J5" s="1043"/>
    </row>
    <row r="6" spans="1:11" ht="18.75" customHeight="1">
      <c r="A6" s="1045"/>
      <c r="B6" s="1038"/>
      <c r="C6" s="403" t="s">
        <v>753</v>
      </c>
      <c r="D6" s="404" t="s">
        <v>754</v>
      </c>
      <c r="E6" s="868" t="s">
        <v>752</v>
      </c>
      <c r="F6" s="405">
        <v>6500</v>
      </c>
      <c r="G6" s="406">
        <v>6500</v>
      </c>
      <c r="H6" s="855" t="s">
        <v>1784</v>
      </c>
      <c r="I6" s="1035"/>
      <c r="J6" s="1036"/>
    </row>
    <row r="7" spans="1:11" ht="18.75" customHeight="1">
      <c r="A7" s="1045"/>
      <c r="B7" s="1038"/>
      <c r="C7" s="403" t="s">
        <v>1785</v>
      </c>
      <c r="D7" s="404" t="s">
        <v>755</v>
      </c>
      <c r="E7" s="868" t="s">
        <v>752</v>
      </c>
      <c r="F7" s="405">
        <v>40000</v>
      </c>
      <c r="G7" s="406">
        <v>40000</v>
      </c>
      <c r="H7" s="855" t="s">
        <v>1786</v>
      </c>
      <c r="I7" s="1035"/>
      <c r="J7" s="1036"/>
    </row>
    <row r="8" spans="1:11" ht="18.75" customHeight="1">
      <c r="A8" s="1045"/>
      <c r="B8" s="1038"/>
      <c r="C8" s="403" t="s">
        <v>756</v>
      </c>
      <c r="D8" s="404" t="s">
        <v>757</v>
      </c>
      <c r="E8" s="868" t="s">
        <v>752</v>
      </c>
      <c r="F8" s="407">
        <v>341</v>
      </c>
      <c r="G8" s="407">
        <v>341</v>
      </c>
      <c r="H8" s="855" t="s">
        <v>1784</v>
      </c>
      <c r="I8" s="1035"/>
      <c r="J8" s="1036"/>
    </row>
    <row r="9" spans="1:11" ht="18.75" customHeight="1">
      <c r="A9" s="1045"/>
      <c r="B9" s="1038"/>
      <c r="C9" s="403" t="s">
        <v>1787</v>
      </c>
      <c r="D9" s="404" t="s">
        <v>4033</v>
      </c>
      <c r="E9" s="868" t="s">
        <v>752</v>
      </c>
      <c r="F9" s="405">
        <v>2000</v>
      </c>
      <c r="G9" s="406">
        <v>2000</v>
      </c>
      <c r="H9" s="855" t="s">
        <v>1784</v>
      </c>
      <c r="I9" s="1035"/>
      <c r="J9" s="1036"/>
    </row>
    <row r="10" spans="1:11" ht="18.75" customHeight="1">
      <c r="A10" s="1045"/>
      <c r="B10" s="1038"/>
      <c r="C10" s="403" t="s">
        <v>758</v>
      </c>
      <c r="D10" s="404" t="s">
        <v>759</v>
      </c>
      <c r="E10" s="868" t="s">
        <v>760</v>
      </c>
      <c r="F10" s="407">
        <v>16</v>
      </c>
      <c r="G10" s="407">
        <v>16</v>
      </c>
      <c r="H10" s="855" t="s">
        <v>761</v>
      </c>
      <c r="I10" s="1035"/>
      <c r="J10" s="1036"/>
    </row>
    <row r="11" spans="1:11" ht="18.75" customHeight="1">
      <c r="A11" s="1045"/>
      <c r="B11" s="1038"/>
      <c r="C11" s="403" t="s">
        <v>762</v>
      </c>
      <c r="D11" s="404" t="s">
        <v>763</v>
      </c>
      <c r="E11" s="868" t="s">
        <v>760</v>
      </c>
      <c r="F11" s="408">
        <v>2</v>
      </c>
      <c r="G11" s="409">
        <v>2</v>
      </c>
      <c r="H11" s="855" t="s">
        <v>761</v>
      </c>
      <c r="I11" s="1035"/>
      <c r="J11" s="1036"/>
    </row>
    <row r="12" spans="1:11" ht="18.75" customHeight="1">
      <c r="A12" s="1045"/>
      <c r="B12" s="1038"/>
      <c r="C12" s="403" t="s">
        <v>1788</v>
      </c>
      <c r="D12" s="403" t="s">
        <v>764</v>
      </c>
      <c r="E12" s="233" t="s">
        <v>760</v>
      </c>
      <c r="F12" s="408">
        <v>80</v>
      </c>
      <c r="G12" s="410">
        <v>30</v>
      </c>
      <c r="H12" s="411" t="s">
        <v>1786</v>
      </c>
      <c r="I12" s="1060"/>
      <c r="J12" s="1061"/>
    </row>
    <row r="13" spans="1:11" ht="18.75" customHeight="1">
      <c r="A13" s="1045"/>
      <c r="B13" s="1038"/>
      <c r="C13" s="403" t="s">
        <v>1789</v>
      </c>
      <c r="D13" s="403" t="s">
        <v>754</v>
      </c>
      <c r="E13" s="233" t="s">
        <v>760</v>
      </c>
      <c r="F13" s="408">
        <v>7.5</v>
      </c>
      <c r="G13" s="410">
        <v>5</v>
      </c>
      <c r="H13" s="411" t="s">
        <v>761</v>
      </c>
      <c r="I13" s="1060"/>
      <c r="J13" s="1061"/>
    </row>
    <row r="14" spans="1:11">
      <c r="A14" s="1045"/>
      <c r="B14" s="1038"/>
      <c r="C14" s="412" t="s">
        <v>3252</v>
      </c>
      <c r="D14" s="412" t="s">
        <v>4192</v>
      </c>
      <c r="E14" s="386" t="s">
        <v>3253</v>
      </c>
      <c r="F14" s="413">
        <v>4</v>
      </c>
      <c r="G14" s="414">
        <v>4</v>
      </c>
      <c r="H14" s="415" t="s">
        <v>3254</v>
      </c>
      <c r="I14" s="416"/>
      <c r="J14" s="417"/>
    </row>
    <row r="15" spans="1:11">
      <c r="A15" s="1045"/>
      <c r="B15" s="1038"/>
      <c r="C15" s="403" t="s">
        <v>1790</v>
      </c>
      <c r="D15" s="403" t="s">
        <v>3353</v>
      </c>
      <c r="E15" s="233" t="s">
        <v>1791</v>
      </c>
      <c r="F15" s="408">
        <v>5</v>
      </c>
      <c r="G15" s="410">
        <v>0</v>
      </c>
      <c r="H15" s="411" t="s">
        <v>761</v>
      </c>
      <c r="I15" s="416"/>
      <c r="J15" s="417"/>
    </row>
    <row r="16" spans="1:11" ht="18.75" customHeight="1" thickBot="1">
      <c r="A16" s="1046"/>
      <c r="B16" s="1039"/>
      <c r="C16" s="418" t="s">
        <v>3876</v>
      </c>
      <c r="D16" s="782" t="s">
        <v>3877</v>
      </c>
      <c r="E16" s="783" t="s">
        <v>1791</v>
      </c>
      <c r="F16" s="420">
        <v>2</v>
      </c>
      <c r="G16" s="421">
        <v>1</v>
      </c>
      <c r="H16" s="422" t="s">
        <v>761</v>
      </c>
      <c r="I16" s="1068"/>
      <c r="J16" s="1069"/>
    </row>
    <row r="17" spans="1:10" ht="18.75" customHeight="1">
      <c r="A17" s="1044" t="s">
        <v>3846</v>
      </c>
      <c r="B17" s="1037" t="s">
        <v>1792</v>
      </c>
      <c r="C17" s="423" t="s">
        <v>750</v>
      </c>
      <c r="D17" s="424" t="s">
        <v>751</v>
      </c>
      <c r="E17" s="400" t="s">
        <v>752</v>
      </c>
      <c r="F17" s="401">
        <v>7500</v>
      </c>
      <c r="G17" s="402">
        <v>7500</v>
      </c>
      <c r="H17" s="398" t="s">
        <v>761</v>
      </c>
      <c r="I17" s="1042"/>
      <c r="J17" s="1043"/>
    </row>
    <row r="18" spans="1:10" ht="18.75" customHeight="1">
      <c r="A18" s="1045"/>
      <c r="B18" s="1038"/>
      <c r="C18" s="1070" t="s">
        <v>1793</v>
      </c>
      <c r="D18" s="1070" t="s">
        <v>754</v>
      </c>
      <c r="E18" s="868" t="s">
        <v>752</v>
      </c>
      <c r="F18" s="405">
        <v>43000</v>
      </c>
      <c r="G18" s="406">
        <v>43000</v>
      </c>
      <c r="H18" s="425" t="s">
        <v>1786</v>
      </c>
      <c r="I18" s="1035" t="s">
        <v>1794</v>
      </c>
      <c r="J18" s="1036"/>
    </row>
    <row r="19" spans="1:10" ht="18.75" customHeight="1">
      <c r="A19" s="1045"/>
      <c r="B19" s="1038"/>
      <c r="C19" s="1071"/>
      <c r="D19" s="1071"/>
      <c r="E19" s="868" t="s">
        <v>752</v>
      </c>
      <c r="F19" s="405">
        <v>55000</v>
      </c>
      <c r="G19" s="406">
        <v>55000</v>
      </c>
      <c r="H19" s="425" t="s">
        <v>1786</v>
      </c>
      <c r="I19" s="1035" t="s">
        <v>1795</v>
      </c>
      <c r="J19" s="1036"/>
    </row>
    <row r="20" spans="1:10" ht="18.75" customHeight="1">
      <c r="A20" s="1045"/>
      <c r="B20" s="1038"/>
      <c r="C20" s="1071"/>
      <c r="D20" s="1071"/>
      <c r="E20" s="868" t="s">
        <v>752</v>
      </c>
      <c r="F20" s="405">
        <v>63000</v>
      </c>
      <c r="G20" s="406">
        <v>63000</v>
      </c>
      <c r="H20" s="425" t="s">
        <v>1786</v>
      </c>
      <c r="I20" s="1035" t="s">
        <v>1796</v>
      </c>
      <c r="J20" s="1036"/>
    </row>
    <row r="21" spans="1:10" ht="18.75" customHeight="1">
      <c r="A21" s="1045"/>
      <c r="B21" s="1038"/>
      <c r="C21" s="1071"/>
      <c r="D21" s="1071"/>
      <c r="E21" s="868" t="s">
        <v>752</v>
      </c>
      <c r="F21" s="405">
        <v>75000</v>
      </c>
      <c r="G21" s="406">
        <v>75000</v>
      </c>
      <c r="H21" s="425" t="s">
        <v>1786</v>
      </c>
      <c r="I21" s="1035" t="s">
        <v>1797</v>
      </c>
      <c r="J21" s="1036"/>
    </row>
    <row r="22" spans="1:10" ht="18.75" customHeight="1">
      <c r="A22" s="1045"/>
      <c r="B22" s="1038"/>
      <c r="C22" s="1071"/>
      <c r="D22" s="1071"/>
      <c r="E22" s="868" t="s">
        <v>752</v>
      </c>
      <c r="F22" s="405">
        <v>87000</v>
      </c>
      <c r="G22" s="406">
        <v>87000</v>
      </c>
      <c r="H22" s="425" t="s">
        <v>1786</v>
      </c>
      <c r="I22" s="1035" t="s">
        <v>1798</v>
      </c>
      <c r="J22" s="1036"/>
    </row>
    <row r="23" spans="1:10" ht="18.75" customHeight="1">
      <c r="A23" s="1045"/>
      <c r="B23" s="1038"/>
      <c r="C23" s="1071"/>
      <c r="D23" s="1071"/>
      <c r="E23" s="868" t="s">
        <v>752</v>
      </c>
      <c r="F23" s="405">
        <v>97000</v>
      </c>
      <c r="G23" s="406">
        <v>97000</v>
      </c>
      <c r="H23" s="425" t="s">
        <v>1786</v>
      </c>
      <c r="I23" s="1035" t="s">
        <v>1799</v>
      </c>
      <c r="J23" s="1036"/>
    </row>
    <row r="24" spans="1:10" ht="18.75" customHeight="1">
      <c r="A24" s="1045"/>
      <c r="B24" s="1038"/>
      <c r="C24" s="1072"/>
      <c r="D24" s="1072"/>
      <c r="E24" s="868" t="s">
        <v>752</v>
      </c>
      <c r="F24" s="405">
        <v>8000</v>
      </c>
      <c r="G24" s="406">
        <v>8000</v>
      </c>
      <c r="H24" s="425" t="s">
        <v>1784</v>
      </c>
      <c r="I24" s="1035" t="s">
        <v>1800</v>
      </c>
      <c r="J24" s="1036"/>
    </row>
    <row r="25" spans="1:10" ht="18.75" customHeight="1">
      <c r="A25" s="1045"/>
      <c r="B25" s="1038"/>
      <c r="C25" s="426" t="s">
        <v>1801</v>
      </c>
      <c r="D25" s="427" t="s">
        <v>755</v>
      </c>
      <c r="E25" s="428" t="s">
        <v>752</v>
      </c>
      <c r="F25" s="405">
        <v>40000</v>
      </c>
      <c r="G25" s="406">
        <v>40000</v>
      </c>
      <c r="H25" s="429" t="s">
        <v>1786</v>
      </c>
      <c r="I25" s="1035"/>
      <c r="J25" s="1036"/>
    </row>
    <row r="26" spans="1:10" ht="18.75" customHeight="1">
      <c r="A26" s="1045"/>
      <c r="B26" s="1038"/>
      <c r="C26" s="403" t="s">
        <v>765</v>
      </c>
      <c r="D26" s="404" t="s">
        <v>757</v>
      </c>
      <c r="E26" s="868" t="s">
        <v>752</v>
      </c>
      <c r="F26" s="407">
        <v>341</v>
      </c>
      <c r="G26" s="407">
        <v>341</v>
      </c>
      <c r="H26" s="855" t="s">
        <v>761</v>
      </c>
      <c r="I26" s="1035"/>
      <c r="J26" s="1036"/>
    </row>
    <row r="27" spans="1:10" ht="18.75" customHeight="1">
      <c r="A27" s="1045"/>
      <c r="B27" s="1038"/>
      <c r="C27" s="403" t="s">
        <v>766</v>
      </c>
      <c r="D27" s="404" t="s">
        <v>767</v>
      </c>
      <c r="E27" s="868" t="s">
        <v>752</v>
      </c>
      <c r="F27" s="405">
        <v>2000</v>
      </c>
      <c r="G27" s="406">
        <v>2000</v>
      </c>
      <c r="H27" s="855" t="s">
        <v>761</v>
      </c>
      <c r="I27" s="1035"/>
      <c r="J27" s="1036"/>
    </row>
    <row r="28" spans="1:10" ht="18.75" customHeight="1">
      <c r="A28" s="1045"/>
      <c r="B28" s="1038"/>
      <c r="C28" s="403" t="s">
        <v>758</v>
      </c>
      <c r="D28" s="404" t="s">
        <v>759</v>
      </c>
      <c r="E28" s="868" t="s">
        <v>760</v>
      </c>
      <c r="F28" s="407">
        <v>16</v>
      </c>
      <c r="G28" s="407">
        <v>16</v>
      </c>
      <c r="H28" s="855" t="s">
        <v>761</v>
      </c>
      <c r="I28" s="1035"/>
      <c r="J28" s="1036"/>
    </row>
    <row r="29" spans="1:10" ht="18.75" customHeight="1">
      <c r="A29" s="1045"/>
      <c r="B29" s="1038"/>
      <c r="C29" s="403" t="s">
        <v>762</v>
      </c>
      <c r="D29" s="404" t="s">
        <v>763</v>
      </c>
      <c r="E29" s="868" t="s">
        <v>760</v>
      </c>
      <c r="F29" s="408">
        <v>2</v>
      </c>
      <c r="G29" s="410">
        <v>2</v>
      </c>
      <c r="H29" s="855" t="s">
        <v>761</v>
      </c>
      <c r="I29" s="1035"/>
      <c r="J29" s="1036"/>
    </row>
    <row r="30" spans="1:10" ht="18.75" customHeight="1">
      <c r="A30" s="1045"/>
      <c r="B30" s="1038"/>
      <c r="C30" s="403" t="s">
        <v>1788</v>
      </c>
      <c r="D30" s="404" t="s">
        <v>764</v>
      </c>
      <c r="E30" s="868" t="s">
        <v>760</v>
      </c>
      <c r="F30" s="408">
        <v>80</v>
      </c>
      <c r="G30" s="410">
        <v>30</v>
      </c>
      <c r="H30" s="855" t="s">
        <v>1786</v>
      </c>
      <c r="I30" s="1035"/>
      <c r="J30" s="1036"/>
    </row>
    <row r="31" spans="1:10">
      <c r="A31" s="1045"/>
      <c r="B31" s="1038"/>
      <c r="C31" s="430" t="s">
        <v>3252</v>
      </c>
      <c r="D31" s="431" t="s">
        <v>4192</v>
      </c>
      <c r="E31" s="432" t="s">
        <v>3253</v>
      </c>
      <c r="F31" s="433">
        <v>4</v>
      </c>
      <c r="G31" s="434">
        <v>4</v>
      </c>
      <c r="H31" s="435" t="s">
        <v>3254</v>
      </c>
      <c r="I31" s="436"/>
      <c r="J31" s="877"/>
    </row>
    <row r="32" spans="1:10" ht="18.75" customHeight="1">
      <c r="A32" s="1045"/>
      <c r="B32" s="1038"/>
      <c r="C32" s="403" t="s">
        <v>1790</v>
      </c>
      <c r="D32" s="403" t="s">
        <v>768</v>
      </c>
      <c r="E32" s="233" t="s">
        <v>760</v>
      </c>
      <c r="F32" s="408">
        <v>5</v>
      </c>
      <c r="G32" s="410">
        <v>0</v>
      </c>
      <c r="H32" s="411" t="s">
        <v>761</v>
      </c>
      <c r="I32" s="1060"/>
      <c r="J32" s="1060"/>
    </row>
    <row r="33" spans="1:10" ht="18.75" customHeight="1" thickBot="1">
      <c r="A33" s="1046"/>
      <c r="B33" s="1039"/>
      <c r="C33" s="418" t="s">
        <v>3876</v>
      </c>
      <c r="D33" s="782" t="s">
        <v>3877</v>
      </c>
      <c r="E33" s="783" t="s">
        <v>1791</v>
      </c>
      <c r="F33" s="420">
        <v>2</v>
      </c>
      <c r="G33" s="421">
        <v>1</v>
      </c>
      <c r="H33" s="422" t="s">
        <v>761</v>
      </c>
      <c r="I33" s="1068"/>
      <c r="J33" s="1069"/>
    </row>
    <row r="34" spans="1:10" ht="18.75" customHeight="1">
      <c r="A34" s="1044" t="s">
        <v>3846</v>
      </c>
      <c r="B34" s="1037" t="s">
        <v>1802</v>
      </c>
      <c r="C34" s="442" t="s">
        <v>1803</v>
      </c>
      <c r="D34" s="442" t="s">
        <v>754</v>
      </c>
      <c r="E34" s="443" t="s">
        <v>1804</v>
      </c>
      <c r="F34" s="444">
        <v>250</v>
      </c>
      <c r="G34" s="445">
        <v>220</v>
      </c>
      <c r="H34" s="399" t="s">
        <v>761</v>
      </c>
      <c r="I34" s="1042"/>
      <c r="J34" s="1043"/>
    </row>
    <row r="35" spans="1:10" ht="18.75" customHeight="1">
      <c r="A35" s="1045"/>
      <c r="B35" s="1038"/>
      <c r="C35" s="446" t="s">
        <v>1805</v>
      </c>
      <c r="D35" s="446" t="s">
        <v>769</v>
      </c>
      <c r="E35" s="233" t="s">
        <v>1804</v>
      </c>
      <c r="F35" s="408">
        <v>300</v>
      </c>
      <c r="G35" s="410">
        <v>200</v>
      </c>
      <c r="H35" s="855" t="s">
        <v>1786</v>
      </c>
      <c r="I35" s="1035"/>
      <c r="J35" s="1036"/>
    </row>
    <row r="36" spans="1:10" ht="18.75" customHeight="1">
      <c r="A36" s="1045"/>
      <c r="B36" s="1038"/>
      <c r="C36" s="447" t="s">
        <v>770</v>
      </c>
      <c r="D36" s="447" t="s">
        <v>771</v>
      </c>
      <c r="E36" s="849" t="s">
        <v>772</v>
      </c>
      <c r="F36" s="448">
        <v>550</v>
      </c>
      <c r="G36" s="449">
        <v>500</v>
      </c>
      <c r="H36" s="450" t="s">
        <v>773</v>
      </c>
      <c r="I36" s="1035"/>
      <c r="J36" s="1036"/>
    </row>
    <row r="37" spans="1:10" ht="18.75" customHeight="1">
      <c r="A37" s="1045"/>
      <c r="B37" s="1038"/>
      <c r="C37" s="403" t="s">
        <v>1806</v>
      </c>
      <c r="D37" s="446" t="s">
        <v>774</v>
      </c>
      <c r="E37" s="233" t="s">
        <v>1804</v>
      </c>
      <c r="F37" s="413">
        <v>900</v>
      </c>
      <c r="G37" s="410">
        <v>900</v>
      </c>
      <c r="H37" s="855" t="s">
        <v>1786</v>
      </c>
      <c r="I37" s="1035" t="s">
        <v>1807</v>
      </c>
      <c r="J37" s="1036"/>
    </row>
    <row r="38" spans="1:10" ht="18.75" customHeight="1" thickBot="1">
      <c r="A38" s="1098"/>
      <c r="B38" s="1039"/>
      <c r="C38" s="451" t="s">
        <v>775</v>
      </c>
      <c r="D38" s="452" t="s">
        <v>4034</v>
      </c>
      <c r="E38" s="438" t="s">
        <v>760</v>
      </c>
      <c r="F38" s="420">
        <v>2</v>
      </c>
      <c r="G38" s="421">
        <v>2</v>
      </c>
      <c r="H38" s="441" t="s">
        <v>761</v>
      </c>
      <c r="I38" s="1040"/>
      <c r="J38" s="1062"/>
    </row>
    <row r="39" spans="1:10" ht="18.75" customHeight="1">
      <c r="A39" s="1102" t="s">
        <v>2622</v>
      </c>
      <c r="B39" s="1037" t="s">
        <v>2613</v>
      </c>
      <c r="C39" s="453" t="s">
        <v>2614</v>
      </c>
      <c r="D39" s="454" t="s">
        <v>4193</v>
      </c>
      <c r="E39" s="848" t="s">
        <v>2615</v>
      </c>
      <c r="F39" s="455">
        <v>200</v>
      </c>
      <c r="G39" s="456">
        <v>180</v>
      </c>
      <c r="H39" s="457" t="s">
        <v>2616</v>
      </c>
      <c r="I39" s="859" t="s">
        <v>3703</v>
      </c>
      <c r="J39" s="458"/>
    </row>
    <row r="40" spans="1:10" ht="18.75" customHeight="1">
      <c r="A40" s="1103"/>
      <c r="B40" s="1038"/>
      <c r="C40" s="453" t="s">
        <v>2617</v>
      </c>
      <c r="D40" s="454" t="s">
        <v>4194</v>
      </c>
      <c r="E40" s="848" t="s">
        <v>2615</v>
      </c>
      <c r="F40" s="455">
        <v>400</v>
      </c>
      <c r="G40" s="456">
        <v>400</v>
      </c>
      <c r="H40" s="457" t="s">
        <v>2620</v>
      </c>
      <c r="I40" s="859"/>
      <c r="J40" s="458"/>
    </row>
    <row r="41" spans="1:10" ht="18.75" customHeight="1">
      <c r="A41" s="1103"/>
      <c r="B41" s="1038"/>
      <c r="C41" s="453" t="s">
        <v>2618</v>
      </c>
      <c r="D41" s="454" t="s">
        <v>4195</v>
      </c>
      <c r="E41" s="848" t="s">
        <v>2615</v>
      </c>
      <c r="F41" s="455">
        <v>400</v>
      </c>
      <c r="G41" s="456">
        <v>250</v>
      </c>
      <c r="H41" s="457" t="s">
        <v>2620</v>
      </c>
      <c r="I41" s="859"/>
      <c r="J41" s="458"/>
    </row>
    <row r="42" spans="1:10" ht="18.75" customHeight="1" thickBot="1">
      <c r="A42" s="1103"/>
      <c r="B42" s="1038"/>
      <c r="C42" s="453" t="s">
        <v>2619</v>
      </c>
      <c r="D42" s="454" t="s">
        <v>4196</v>
      </c>
      <c r="E42" s="848" t="s">
        <v>2615</v>
      </c>
      <c r="F42" s="455">
        <v>10</v>
      </c>
      <c r="G42" s="456">
        <v>10</v>
      </c>
      <c r="H42" s="457" t="s">
        <v>2616</v>
      </c>
      <c r="I42" s="859" t="s">
        <v>2621</v>
      </c>
      <c r="J42" s="458"/>
    </row>
    <row r="43" spans="1:10" ht="18.75" customHeight="1">
      <c r="A43" s="1099" t="s">
        <v>2557</v>
      </c>
      <c r="B43" s="1063" t="s">
        <v>2556</v>
      </c>
      <c r="C43" s="423" t="s">
        <v>2747</v>
      </c>
      <c r="D43" s="423" t="s">
        <v>4197</v>
      </c>
      <c r="E43" s="443" t="s">
        <v>2757</v>
      </c>
      <c r="F43" s="444">
        <v>1000</v>
      </c>
      <c r="G43" s="445">
        <v>700</v>
      </c>
      <c r="H43" s="398" t="s">
        <v>2554</v>
      </c>
      <c r="I43" s="862"/>
      <c r="J43" s="459"/>
    </row>
    <row r="44" spans="1:10" ht="18.75" customHeight="1">
      <c r="A44" s="1100"/>
      <c r="B44" s="1064"/>
      <c r="C44" s="403" t="s">
        <v>2748</v>
      </c>
      <c r="D44" s="403" t="s">
        <v>4198</v>
      </c>
      <c r="E44" s="233" t="s">
        <v>2553</v>
      </c>
      <c r="F44" s="408">
        <v>500</v>
      </c>
      <c r="G44" s="410">
        <v>350</v>
      </c>
      <c r="H44" s="411" t="s">
        <v>2554</v>
      </c>
      <c r="I44" s="816"/>
      <c r="J44" s="875"/>
    </row>
    <row r="45" spans="1:10" ht="18.75" customHeight="1">
      <c r="A45" s="1100"/>
      <c r="B45" s="1064"/>
      <c r="C45" s="403" t="s">
        <v>2749</v>
      </c>
      <c r="D45" s="403" t="s">
        <v>4035</v>
      </c>
      <c r="E45" s="233" t="s">
        <v>2552</v>
      </c>
      <c r="F45" s="408">
        <v>50</v>
      </c>
      <c r="G45" s="410">
        <v>50</v>
      </c>
      <c r="H45" s="411" t="s">
        <v>2555</v>
      </c>
      <c r="I45" s="816"/>
      <c r="J45" s="875"/>
    </row>
    <row r="46" spans="1:10" ht="18.75" customHeight="1">
      <c r="A46" s="1100"/>
      <c r="B46" s="1064"/>
      <c r="C46" s="403" t="s">
        <v>2750</v>
      </c>
      <c r="D46" s="403" t="s">
        <v>4199</v>
      </c>
      <c r="E46" s="233" t="s">
        <v>2553</v>
      </c>
      <c r="F46" s="408">
        <v>900</v>
      </c>
      <c r="G46" s="410">
        <v>600</v>
      </c>
      <c r="H46" s="411" t="s">
        <v>2555</v>
      </c>
      <c r="I46" s="816"/>
      <c r="J46" s="875"/>
    </row>
    <row r="47" spans="1:10" ht="18.75" customHeight="1">
      <c r="A47" s="1100"/>
      <c r="B47" s="1064"/>
      <c r="C47" s="403" t="s">
        <v>2751</v>
      </c>
      <c r="D47" s="403" t="s">
        <v>4200</v>
      </c>
      <c r="E47" s="233" t="s">
        <v>2553</v>
      </c>
      <c r="F47" s="408">
        <v>900</v>
      </c>
      <c r="G47" s="410">
        <v>600</v>
      </c>
      <c r="H47" s="411" t="s">
        <v>2555</v>
      </c>
      <c r="I47" s="816"/>
      <c r="J47" s="875"/>
    </row>
    <row r="48" spans="1:10" ht="18.75" customHeight="1">
      <c r="A48" s="1100"/>
      <c r="B48" s="1064"/>
      <c r="C48" s="403" t="s">
        <v>2752</v>
      </c>
      <c r="D48" s="403" t="s">
        <v>4201</v>
      </c>
      <c r="E48" s="233" t="s">
        <v>2553</v>
      </c>
      <c r="F48" s="408">
        <v>950</v>
      </c>
      <c r="G48" s="410">
        <v>650</v>
      </c>
      <c r="H48" s="411" t="s">
        <v>2555</v>
      </c>
      <c r="I48" s="816"/>
      <c r="J48" s="875"/>
    </row>
    <row r="49" spans="1:10" ht="18.75" customHeight="1">
      <c r="A49" s="1100"/>
      <c r="B49" s="1064"/>
      <c r="C49" s="460" t="s">
        <v>2753</v>
      </c>
      <c r="D49" s="403" t="s">
        <v>4202</v>
      </c>
      <c r="E49" s="233" t="s">
        <v>2553</v>
      </c>
      <c r="F49" s="408">
        <v>1500</v>
      </c>
      <c r="G49" s="410">
        <v>900</v>
      </c>
      <c r="H49" s="411" t="s">
        <v>2555</v>
      </c>
      <c r="I49" s="816"/>
      <c r="J49" s="875"/>
    </row>
    <row r="50" spans="1:10" ht="18.75" customHeight="1">
      <c r="A50" s="1100"/>
      <c r="B50" s="1064"/>
      <c r="C50" s="460" t="s">
        <v>2754</v>
      </c>
      <c r="D50" s="403" t="s">
        <v>4203</v>
      </c>
      <c r="E50" s="233" t="s">
        <v>2552</v>
      </c>
      <c r="F50" s="408">
        <v>15</v>
      </c>
      <c r="G50" s="410">
        <v>15</v>
      </c>
      <c r="H50" s="411" t="s">
        <v>2554</v>
      </c>
      <c r="I50" s="816"/>
      <c r="J50" s="875"/>
    </row>
    <row r="51" spans="1:10" ht="18.75" customHeight="1">
      <c r="A51" s="1100"/>
      <c r="B51" s="1064"/>
      <c r="C51" s="460" t="s">
        <v>2764</v>
      </c>
      <c r="D51" s="403" t="s">
        <v>4204</v>
      </c>
      <c r="E51" s="233" t="s">
        <v>2552</v>
      </c>
      <c r="F51" s="408">
        <v>15</v>
      </c>
      <c r="G51" s="410">
        <v>15</v>
      </c>
      <c r="H51" s="411" t="s">
        <v>2554</v>
      </c>
      <c r="I51" s="816"/>
      <c r="J51" s="875"/>
    </row>
    <row r="52" spans="1:10" ht="18.75" customHeight="1">
      <c r="A52" s="1100"/>
      <c r="B52" s="1064"/>
      <c r="C52" s="460" t="s">
        <v>2763</v>
      </c>
      <c r="D52" s="403" t="s">
        <v>4205</v>
      </c>
      <c r="E52" s="233" t="s">
        <v>2553</v>
      </c>
      <c r="F52" s="408">
        <v>50</v>
      </c>
      <c r="G52" s="410">
        <v>50</v>
      </c>
      <c r="H52" s="411" t="s">
        <v>2555</v>
      </c>
      <c r="I52" s="816"/>
      <c r="J52" s="875"/>
    </row>
    <row r="53" spans="1:10" ht="18.75" customHeight="1">
      <c r="A53" s="1100"/>
      <c r="B53" s="1064"/>
      <c r="C53" s="460" t="s">
        <v>2755</v>
      </c>
      <c r="D53" s="403" t="s">
        <v>3847</v>
      </c>
      <c r="E53" s="233" t="s">
        <v>2552</v>
      </c>
      <c r="F53" s="408"/>
      <c r="G53" s="410"/>
      <c r="H53" s="411"/>
      <c r="I53" s="461">
        <v>0.12</v>
      </c>
      <c r="J53" s="875"/>
    </row>
    <row r="54" spans="1:10" ht="18.75" customHeight="1" thickBot="1">
      <c r="A54" s="1101"/>
      <c r="B54" s="1065"/>
      <c r="C54" s="462" t="s">
        <v>2756</v>
      </c>
      <c r="D54" s="437" t="s">
        <v>4206</v>
      </c>
      <c r="E54" s="463" t="s">
        <v>2552</v>
      </c>
      <c r="F54" s="439"/>
      <c r="G54" s="440"/>
      <c r="H54" s="464"/>
      <c r="I54" s="465">
        <v>0.03</v>
      </c>
      <c r="J54" s="833"/>
    </row>
    <row r="55" spans="1:10" ht="18.75" customHeight="1">
      <c r="A55" s="1044" t="s">
        <v>3846</v>
      </c>
      <c r="B55" s="1037" t="s">
        <v>1808</v>
      </c>
      <c r="C55" s="852" t="s">
        <v>1809</v>
      </c>
      <c r="D55" s="466" t="s">
        <v>771</v>
      </c>
      <c r="E55" s="400" t="s">
        <v>1810</v>
      </c>
      <c r="F55" s="401">
        <v>8000</v>
      </c>
      <c r="G55" s="402">
        <v>5000</v>
      </c>
      <c r="H55" s="399" t="s">
        <v>1786</v>
      </c>
      <c r="I55" s="1042"/>
      <c r="J55" s="1043"/>
    </row>
    <row r="56" spans="1:10" ht="18.75" customHeight="1">
      <c r="A56" s="1045"/>
      <c r="B56" s="1038"/>
      <c r="C56" s="467" t="s">
        <v>1803</v>
      </c>
      <c r="D56" s="468" t="s">
        <v>754</v>
      </c>
      <c r="E56" s="868" t="s">
        <v>1810</v>
      </c>
      <c r="F56" s="405">
        <v>4350</v>
      </c>
      <c r="G56" s="406">
        <v>3980</v>
      </c>
      <c r="H56" s="855" t="s">
        <v>761</v>
      </c>
      <c r="I56" s="1035"/>
      <c r="J56" s="1036"/>
    </row>
    <row r="57" spans="1:10" ht="18.75" customHeight="1">
      <c r="A57" s="1045"/>
      <c r="B57" s="1038"/>
      <c r="C57" s="467" t="s">
        <v>1811</v>
      </c>
      <c r="D57" s="468" t="s">
        <v>751</v>
      </c>
      <c r="E57" s="868" t="s">
        <v>1810</v>
      </c>
      <c r="F57" s="405">
        <v>2200</v>
      </c>
      <c r="G57" s="406">
        <v>1700</v>
      </c>
      <c r="H57" s="855" t="s">
        <v>761</v>
      </c>
      <c r="I57" s="1035"/>
      <c r="J57" s="1036"/>
    </row>
    <row r="58" spans="1:10" ht="18.75" customHeight="1">
      <c r="A58" s="1045"/>
      <c r="B58" s="1038"/>
      <c r="C58" s="467" t="s">
        <v>776</v>
      </c>
      <c r="D58" s="468" t="s">
        <v>759</v>
      </c>
      <c r="E58" s="868" t="s">
        <v>1810</v>
      </c>
      <c r="F58" s="408">
        <v>600</v>
      </c>
      <c r="G58" s="410">
        <v>400</v>
      </c>
      <c r="H58" s="855" t="s">
        <v>761</v>
      </c>
      <c r="I58" s="1035"/>
      <c r="J58" s="1036"/>
    </row>
    <row r="59" spans="1:10" ht="18.75" customHeight="1">
      <c r="A59" s="1045"/>
      <c r="B59" s="1038"/>
      <c r="C59" s="834" t="s">
        <v>777</v>
      </c>
      <c r="D59" s="878" t="s">
        <v>778</v>
      </c>
      <c r="E59" s="868" t="s">
        <v>1810</v>
      </c>
      <c r="F59" s="405">
        <v>6000</v>
      </c>
      <c r="G59" s="405">
        <v>6000</v>
      </c>
      <c r="H59" s="855" t="s">
        <v>1812</v>
      </c>
      <c r="I59" s="1035"/>
      <c r="J59" s="1036"/>
    </row>
    <row r="60" spans="1:10" ht="18.75" customHeight="1">
      <c r="A60" s="1045"/>
      <c r="B60" s="1038"/>
      <c r="C60" s="469" t="s">
        <v>1813</v>
      </c>
      <c r="D60" s="470" t="s">
        <v>759</v>
      </c>
      <c r="E60" s="868" t="s">
        <v>1810</v>
      </c>
      <c r="F60" s="405">
        <v>2100</v>
      </c>
      <c r="G60" s="406">
        <v>2000</v>
      </c>
      <c r="H60" s="855" t="s">
        <v>761</v>
      </c>
      <c r="I60" s="1035" t="s">
        <v>4036</v>
      </c>
      <c r="J60" s="1036"/>
    </row>
    <row r="61" spans="1:10" ht="18.75" customHeight="1">
      <c r="A61" s="1045"/>
      <c r="B61" s="1038"/>
      <c r="C61" s="469" t="s">
        <v>1813</v>
      </c>
      <c r="D61" s="469" t="s">
        <v>759</v>
      </c>
      <c r="E61" s="233" t="s">
        <v>1810</v>
      </c>
      <c r="F61" s="405">
        <v>3300</v>
      </c>
      <c r="G61" s="406">
        <v>3300</v>
      </c>
      <c r="H61" s="411" t="s">
        <v>761</v>
      </c>
      <c r="I61" s="1035" t="s">
        <v>1814</v>
      </c>
      <c r="J61" s="1036"/>
    </row>
    <row r="62" spans="1:10" ht="18.75" customHeight="1">
      <c r="A62" s="1045"/>
      <c r="B62" s="1038"/>
      <c r="C62" s="469" t="s">
        <v>3993</v>
      </c>
      <c r="D62" s="793" t="s">
        <v>3994</v>
      </c>
      <c r="E62" s="233" t="s">
        <v>1810</v>
      </c>
      <c r="F62" s="794">
        <v>800</v>
      </c>
      <c r="G62" s="473">
        <v>800</v>
      </c>
      <c r="H62" s="411" t="s">
        <v>761</v>
      </c>
      <c r="I62" s="813"/>
      <c r="J62" s="814"/>
    </row>
    <row r="63" spans="1:10" ht="18.75" customHeight="1">
      <c r="A63" s="1045"/>
      <c r="B63" s="1038"/>
      <c r="C63" s="469" t="s">
        <v>3238</v>
      </c>
      <c r="D63" s="469" t="s">
        <v>4207</v>
      </c>
      <c r="E63" s="471" t="s">
        <v>3239</v>
      </c>
      <c r="F63" s="472">
        <v>500</v>
      </c>
      <c r="G63" s="473">
        <v>300</v>
      </c>
      <c r="H63" s="474" t="s">
        <v>3240</v>
      </c>
      <c r="I63" s="813"/>
      <c r="J63" s="814"/>
    </row>
    <row r="64" spans="1:10" ht="18.75" customHeight="1" thickBot="1">
      <c r="A64" s="1046"/>
      <c r="B64" s="1039"/>
      <c r="C64" s="464" t="s">
        <v>1815</v>
      </c>
      <c r="D64" s="464" t="s">
        <v>779</v>
      </c>
      <c r="E64" s="463" t="s">
        <v>1791</v>
      </c>
      <c r="F64" s="439">
        <v>15</v>
      </c>
      <c r="G64" s="440">
        <v>0</v>
      </c>
      <c r="H64" s="441" t="s">
        <v>761</v>
      </c>
      <c r="I64" s="1040"/>
      <c r="J64" s="1041"/>
    </row>
    <row r="65" spans="1:10" ht="18.75" customHeight="1">
      <c r="A65" s="1044" t="s">
        <v>3846</v>
      </c>
      <c r="B65" s="1037" t="s">
        <v>1816</v>
      </c>
      <c r="C65" s="475" t="s">
        <v>2745</v>
      </c>
      <c r="D65" s="475" t="s">
        <v>755</v>
      </c>
      <c r="E65" s="443" t="s">
        <v>1818</v>
      </c>
      <c r="F65" s="401">
        <v>2500</v>
      </c>
      <c r="G65" s="402">
        <v>1950</v>
      </c>
      <c r="H65" s="398" t="s">
        <v>1786</v>
      </c>
      <c r="I65" s="1042"/>
      <c r="J65" s="1043"/>
    </row>
    <row r="66" spans="1:10" ht="18.75" customHeight="1">
      <c r="A66" s="1045"/>
      <c r="B66" s="1038"/>
      <c r="C66" s="403" t="s">
        <v>2744</v>
      </c>
      <c r="D66" s="403" t="s">
        <v>751</v>
      </c>
      <c r="E66" s="233" t="s">
        <v>1818</v>
      </c>
      <c r="F66" s="408">
        <v>380</v>
      </c>
      <c r="G66" s="410">
        <v>380</v>
      </c>
      <c r="H66" s="411" t="s">
        <v>1820</v>
      </c>
      <c r="I66" s="816"/>
      <c r="J66" s="817"/>
    </row>
    <row r="67" spans="1:10" ht="18.75" customHeight="1">
      <c r="A67" s="1045"/>
      <c r="B67" s="1038"/>
      <c r="C67" s="403" t="s">
        <v>1821</v>
      </c>
      <c r="D67" s="403" t="s">
        <v>769</v>
      </c>
      <c r="E67" s="233" t="s">
        <v>1791</v>
      </c>
      <c r="F67" s="408">
        <v>8</v>
      </c>
      <c r="G67" s="410">
        <v>0</v>
      </c>
      <c r="H67" s="855" t="s">
        <v>1786</v>
      </c>
      <c r="I67" s="1035"/>
      <c r="J67" s="1036"/>
    </row>
    <row r="68" spans="1:10" ht="18.75" customHeight="1" thickBot="1">
      <c r="A68" s="1046"/>
      <c r="B68" s="1039"/>
      <c r="C68" s="418" t="s">
        <v>3321</v>
      </c>
      <c r="D68" s="741" t="s">
        <v>3322</v>
      </c>
      <c r="E68" s="836" t="s">
        <v>1818</v>
      </c>
      <c r="F68" s="420">
        <v>100</v>
      </c>
      <c r="G68" s="421">
        <v>100</v>
      </c>
      <c r="H68" s="422" t="s">
        <v>3323</v>
      </c>
      <c r="I68" s="1068"/>
      <c r="J68" s="1069"/>
    </row>
    <row r="69" spans="1:10" ht="18.75" customHeight="1">
      <c r="A69" s="1044" t="s">
        <v>4208</v>
      </c>
      <c r="B69" s="1047" t="s">
        <v>1822</v>
      </c>
      <c r="C69" s="442" t="s">
        <v>1817</v>
      </c>
      <c r="D69" s="442" t="s">
        <v>755</v>
      </c>
      <c r="E69" s="443" t="s">
        <v>1818</v>
      </c>
      <c r="F69" s="401">
        <v>2500</v>
      </c>
      <c r="G69" s="402">
        <v>1950</v>
      </c>
      <c r="H69" s="398" t="s">
        <v>1786</v>
      </c>
      <c r="I69" s="1042"/>
      <c r="J69" s="1043"/>
    </row>
    <row r="70" spans="1:10" ht="18.75" customHeight="1">
      <c r="A70" s="1045"/>
      <c r="B70" s="1048"/>
      <c r="C70" s="447" t="s">
        <v>1819</v>
      </c>
      <c r="D70" s="447" t="s">
        <v>751</v>
      </c>
      <c r="E70" s="849" t="s">
        <v>1818</v>
      </c>
      <c r="F70" s="476">
        <v>380</v>
      </c>
      <c r="G70" s="449">
        <v>380</v>
      </c>
      <c r="H70" s="837" t="s">
        <v>1820</v>
      </c>
      <c r="I70" s="1066"/>
      <c r="J70" s="1067"/>
    </row>
    <row r="71" spans="1:10" ht="18.75" customHeight="1" thickBot="1">
      <c r="A71" s="1046"/>
      <c r="B71" s="1049"/>
      <c r="C71" s="437" t="s">
        <v>3321</v>
      </c>
      <c r="D71" s="742" t="s">
        <v>3322</v>
      </c>
      <c r="E71" s="463" t="s">
        <v>1818</v>
      </c>
      <c r="F71" s="420">
        <v>100</v>
      </c>
      <c r="G71" s="421">
        <v>100</v>
      </c>
      <c r="H71" s="441" t="s">
        <v>3323</v>
      </c>
      <c r="I71" s="1040"/>
      <c r="J71" s="1041"/>
    </row>
    <row r="72" spans="1:10" ht="18.75" customHeight="1">
      <c r="A72" s="1044" t="s">
        <v>3846</v>
      </c>
      <c r="B72" s="1047" t="s">
        <v>1823</v>
      </c>
      <c r="C72" s="442" t="s">
        <v>1817</v>
      </c>
      <c r="D72" s="442" t="s">
        <v>755</v>
      </c>
      <c r="E72" s="443" t="s">
        <v>1818</v>
      </c>
      <c r="F72" s="401">
        <v>2500</v>
      </c>
      <c r="G72" s="402">
        <v>1950</v>
      </c>
      <c r="H72" s="398" t="s">
        <v>1786</v>
      </c>
      <c r="I72" s="1042"/>
      <c r="J72" s="1043"/>
    </row>
    <row r="73" spans="1:10" ht="18.75" customHeight="1">
      <c r="A73" s="1045"/>
      <c r="B73" s="1048"/>
      <c r="C73" s="447" t="s">
        <v>1819</v>
      </c>
      <c r="D73" s="447" t="s">
        <v>751</v>
      </c>
      <c r="E73" s="849" t="s">
        <v>1818</v>
      </c>
      <c r="F73" s="476">
        <v>380</v>
      </c>
      <c r="G73" s="449">
        <v>380</v>
      </c>
      <c r="H73" s="837" t="s">
        <v>1820</v>
      </c>
      <c r="I73" s="1066"/>
      <c r="J73" s="1067"/>
    </row>
    <row r="74" spans="1:10" ht="18.75" customHeight="1" thickBot="1">
      <c r="A74" s="1046"/>
      <c r="B74" s="1049"/>
      <c r="C74" s="437" t="s">
        <v>3321</v>
      </c>
      <c r="D74" s="742" t="s">
        <v>3322</v>
      </c>
      <c r="E74" s="463" t="s">
        <v>1818</v>
      </c>
      <c r="F74" s="420">
        <v>100</v>
      </c>
      <c r="G74" s="421">
        <v>100</v>
      </c>
      <c r="H74" s="441" t="s">
        <v>3323</v>
      </c>
      <c r="I74" s="1040"/>
      <c r="J74" s="1041"/>
    </row>
    <row r="75" spans="1:10" ht="18.75" customHeight="1">
      <c r="A75" s="1044" t="s">
        <v>4209</v>
      </c>
      <c r="B75" s="1047" t="s">
        <v>1824</v>
      </c>
      <c r="C75" s="423" t="s">
        <v>1825</v>
      </c>
      <c r="D75" s="423" t="s">
        <v>780</v>
      </c>
      <c r="E75" s="443" t="s">
        <v>781</v>
      </c>
      <c r="F75" s="444">
        <v>105</v>
      </c>
      <c r="G75" s="445">
        <v>80</v>
      </c>
      <c r="H75" s="398" t="s">
        <v>1784</v>
      </c>
      <c r="I75" s="1042"/>
      <c r="J75" s="1043"/>
    </row>
    <row r="76" spans="1:10" ht="18.75" customHeight="1">
      <c r="A76" s="1045"/>
      <c r="B76" s="1048"/>
      <c r="C76" s="403" t="s">
        <v>1811</v>
      </c>
      <c r="D76" s="403" t="s">
        <v>751</v>
      </c>
      <c r="E76" s="233" t="s">
        <v>781</v>
      </c>
      <c r="F76" s="408">
        <v>25</v>
      </c>
      <c r="G76" s="410">
        <v>20</v>
      </c>
      <c r="H76" s="411" t="s">
        <v>1784</v>
      </c>
      <c r="I76" s="1035"/>
      <c r="J76" s="1036"/>
    </row>
    <row r="77" spans="1:10" ht="18.75" customHeight="1">
      <c r="A77" s="1045"/>
      <c r="B77" s="1048"/>
      <c r="C77" s="426" t="s">
        <v>1826</v>
      </c>
      <c r="D77" s="426" t="s">
        <v>4210</v>
      </c>
      <c r="E77" s="233" t="s">
        <v>781</v>
      </c>
      <c r="F77" s="408">
        <v>10</v>
      </c>
      <c r="G77" s="410">
        <v>10</v>
      </c>
      <c r="H77" s="411" t="s">
        <v>1784</v>
      </c>
      <c r="I77" s="1035"/>
      <c r="J77" s="1036"/>
    </row>
    <row r="78" spans="1:10" ht="18.75" customHeight="1">
      <c r="A78" s="1045"/>
      <c r="B78" s="1048"/>
      <c r="C78" s="403" t="s">
        <v>1809</v>
      </c>
      <c r="D78" s="403" t="s">
        <v>771</v>
      </c>
      <c r="E78" s="233" t="s">
        <v>781</v>
      </c>
      <c r="F78" s="408">
        <v>75</v>
      </c>
      <c r="G78" s="410">
        <v>60</v>
      </c>
      <c r="H78" s="855" t="s">
        <v>1786</v>
      </c>
      <c r="I78" s="1035"/>
      <c r="J78" s="1036"/>
    </row>
    <row r="79" spans="1:10" ht="18.75" customHeight="1">
      <c r="A79" s="1045"/>
      <c r="B79" s="1048"/>
      <c r="C79" s="403" t="s">
        <v>782</v>
      </c>
      <c r="D79" s="403" t="s">
        <v>783</v>
      </c>
      <c r="E79" s="233" t="s">
        <v>781</v>
      </c>
      <c r="F79" s="408">
        <v>25</v>
      </c>
      <c r="G79" s="410">
        <v>15</v>
      </c>
      <c r="H79" s="855" t="s">
        <v>1786</v>
      </c>
      <c r="I79" s="1035"/>
      <c r="J79" s="1036"/>
    </row>
    <row r="80" spans="1:10" ht="18.75" customHeight="1">
      <c r="A80" s="1045"/>
      <c r="B80" s="1048"/>
      <c r="C80" s="403" t="s">
        <v>784</v>
      </c>
      <c r="D80" s="403" t="s">
        <v>757</v>
      </c>
      <c r="E80" s="233" t="s">
        <v>781</v>
      </c>
      <c r="F80" s="408">
        <v>20</v>
      </c>
      <c r="G80" s="410">
        <v>0</v>
      </c>
      <c r="H80" s="855" t="s">
        <v>1786</v>
      </c>
      <c r="I80" s="1035"/>
      <c r="J80" s="1036"/>
    </row>
    <row r="81" spans="1:10" ht="18.75" customHeight="1">
      <c r="A81" s="1045"/>
      <c r="B81" s="1048"/>
      <c r="C81" s="403" t="s">
        <v>785</v>
      </c>
      <c r="D81" s="403" t="s">
        <v>755</v>
      </c>
      <c r="E81" s="233" t="s">
        <v>781</v>
      </c>
      <c r="F81" s="408">
        <v>20</v>
      </c>
      <c r="G81" s="410">
        <v>0</v>
      </c>
      <c r="H81" s="411" t="s">
        <v>1786</v>
      </c>
      <c r="I81" s="1035"/>
      <c r="J81" s="1036"/>
    </row>
    <row r="82" spans="1:10" ht="18.75" customHeight="1">
      <c r="A82" s="1045"/>
      <c r="B82" s="1048"/>
      <c r="C82" s="403" t="s">
        <v>1827</v>
      </c>
      <c r="D82" s="403" t="s">
        <v>759</v>
      </c>
      <c r="E82" s="233" t="s">
        <v>781</v>
      </c>
      <c r="F82" s="408">
        <v>5</v>
      </c>
      <c r="G82" s="410"/>
      <c r="H82" s="411" t="s">
        <v>1784</v>
      </c>
      <c r="I82" s="816"/>
      <c r="J82" s="817"/>
    </row>
    <row r="83" spans="1:10" ht="18.75" customHeight="1">
      <c r="A83" s="1045"/>
      <c r="B83" s="1048"/>
      <c r="C83" s="477" t="s">
        <v>1828</v>
      </c>
      <c r="D83" s="403" t="s">
        <v>815</v>
      </c>
      <c r="E83" s="849" t="s">
        <v>1829</v>
      </c>
      <c r="F83" s="476">
        <v>14</v>
      </c>
      <c r="G83" s="449">
        <v>7</v>
      </c>
      <c r="H83" s="411" t="s">
        <v>1784</v>
      </c>
      <c r="I83" s="1035"/>
      <c r="J83" s="1036"/>
    </row>
    <row r="84" spans="1:10" ht="18.75" customHeight="1">
      <c r="A84" s="1045"/>
      <c r="B84" s="1048"/>
      <c r="C84" s="403" t="s">
        <v>2897</v>
      </c>
      <c r="D84" s="403" t="s">
        <v>3267</v>
      </c>
      <c r="E84" s="233" t="s">
        <v>2898</v>
      </c>
      <c r="F84" s="408">
        <v>9.5</v>
      </c>
      <c r="G84" s="410">
        <v>9.5</v>
      </c>
      <c r="H84" s="411" t="s">
        <v>2876</v>
      </c>
      <c r="I84" s="811"/>
      <c r="J84" s="812"/>
    </row>
    <row r="85" spans="1:10" ht="18.75" customHeight="1" thickBot="1">
      <c r="A85" s="1046"/>
      <c r="B85" s="1049"/>
      <c r="C85" s="418" t="s">
        <v>3830</v>
      </c>
      <c r="D85" s="741" t="s">
        <v>786</v>
      </c>
      <c r="E85" s="836" t="s">
        <v>3832</v>
      </c>
      <c r="F85" s="420">
        <v>10</v>
      </c>
      <c r="G85" s="421">
        <v>5</v>
      </c>
      <c r="H85" s="838" t="s">
        <v>3831</v>
      </c>
      <c r="I85" s="811"/>
      <c r="J85" s="812"/>
    </row>
    <row r="86" spans="1:10" ht="18.75" customHeight="1">
      <c r="A86" s="1044" t="s">
        <v>3833</v>
      </c>
      <c r="B86" s="1047" t="s">
        <v>1830</v>
      </c>
      <c r="C86" s="423" t="s">
        <v>1825</v>
      </c>
      <c r="D86" s="423" t="s">
        <v>780</v>
      </c>
      <c r="E86" s="443" t="s">
        <v>781</v>
      </c>
      <c r="F86" s="444">
        <v>105</v>
      </c>
      <c r="G86" s="445">
        <v>80</v>
      </c>
      <c r="H86" s="398" t="s">
        <v>1784</v>
      </c>
      <c r="I86" s="1042"/>
      <c r="J86" s="1043"/>
    </row>
    <row r="87" spans="1:10" ht="18.75" customHeight="1">
      <c r="A87" s="1045"/>
      <c r="B87" s="1048"/>
      <c r="C87" s="403" t="s">
        <v>1811</v>
      </c>
      <c r="D87" s="403" t="s">
        <v>751</v>
      </c>
      <c r="E87" s="233" t="s">
        <v>781</v>
      </c>
      <c r="F87" s="408">
        <v>25</v>
      </c>
      <c r="G87" s="410">
        <v>20</v>
      </c>
      <c r="H87" s="411" t="s">
        <v>1784</v>
      </c>
      <c r="I87" s="1035"/>
      <c r="J87" s="1036"/>
    </row>
    <row r="88" spans="1:10" ht="18.75" customHeight="1">
      <c r="A88" s="1045"/>
      <c r="B88" s="1048"/>
      <c r="C88" s="426" t="s">
        <v>1826</v>
      </c>
      <c r="D88" s="426" t="s">
        <v>4211</v>
      </c>
      <c r="E88" s="233" t="s">
        <v>781</v>
      </c>
      <c r="F88" s="408">
        <v>10</v>
      </c>
      <c r="G88" s="410">
        <v>10</v>
      </c>
      <c r="H88" s="411" t="s">
        <v>1784</v>
      </c>
      <c r="I88" s="1035"/>
      <c r="J88" s="1036"/>
    </row>
    <row r="89" spans="1:10" ht="18.75" customHeight="1">
      <c r="A89" s="1045"/>
      <c r="B89" s="1048"/>
      <c r="C89" s="403" t="s">
        <v>1809</v>
      </c>
      <c r="D89" s="403" t="s">
        <v>771</v>
      </c>
      <c r="E89" s="233" t="s">
        <v>781</v>
      </c>
      <c r="F89" s="408">
        <v>75</v>
      </c>
      <c r="G89" s="410">
        <v>60</v>
      </c>
      <c r="H89" s="855" t="s">
        <v>1786</v>
      </c>
      <c r="I89" s="1035"/>
      <c r="J89" s="1036"/>
    </row>
    <row r="90" spans="1:10" ht="18.75" customHeight="1">
      <c r="A90" s="1045"/>
      <c r="B90" s="1048"/>
      <c r="C90" s="403" t="s">
        <v>782</v>
      </c>
      <c r="D90" s="403" t="s">
        <v>783</v>
      </c>
      <c r="E90" s="233" t="s">
        <v>781</v>
      </c>
      <c r="F90" s="408">
        <v>25</v>
      </c>
      <c r="G90" s="410">
        <v>15</v>
      </c>
      <c r="H90" s="855" t="s">
        <v>1786</v>
      </c>
      <c r="I90" s="1035"/>
      <c r="J90" s="1036"/>
    </row>
    <row r="91" spans="1:10" ht="18.75" customHeight="1">
      <c r="A91" s="1045"/>
      <c r="B91" s="1048"/>
      <c r="C91" s="403" t="s">
        <v>784</v>
      </c>
      <c r="D91" s="403" t="s">
        <v>757</v>
      </c>
      <c r="E91" s="233" t="s">
        <v>781</v>
      </c>
      <c r="F91" s="408">
        <v>20</v>
      </c>
      <c r="G91" s="410">
        <v>0</v>
      </c>
      <c r="H91" s="855" t="s">
        <v>1786</v>
      </c>
      <c r="I91" s="1035"/>
      <c r="J91" s="1036"/>
    </row>
    <row r="92" spans="1:10" ht="18.75" customHeight="1">
      <c r="A92" s="1045"/>
      <c r="B92" s="1048"/>
      <c r="C92" s="403" t="s">
        <v>785</v>
      </c>
      <c r="D92" s="403" t="s">
        <v>755</v>
      </c>
      <c r="E92" s="233" t="s">
        <v>781</v>
      </c>
      <c r="F92" s="408">
        <v>20</v>
      </c>
      <c r="G92" s="410">
        <v>0</v>
      </c>
      <c r="H92" s="411" t="s">
        <v>1786</v>
      </c>
      <c r="I92" s="1035"/>
      <c r="J92" s="1036"/>
    </row>
    <row r="93" spans="1:10" ht="18.75" customHeight="1">
      <c r="A93" s="1045"/>
      <c r="B93" s="1048"/>
      <c r="C93" s="403" t="s">
        <v>1827</v>
      </c>
      <c r="D93" s="403" t="s">
        <v>759</v>
      </c>
      <c r="E93" s="233" t="s">
        <v>781</v>
      </c>
      <c r="F93" s="408">
        <v>5</v>
      </c>
      <c r="G93" s="410"/>
      <c r="H93" s="411" t="s">
        <v>1784</v>
      </c>
      <c r="I93" s="816"/>
      <c r="J93" s="817"/>
    </row>
    <row r="94" spans="1:10" ht="18.75" customHeight="1">
      <c r="A94" s="1045"/>
      <c r="B94" s="1048"/>
      <c r="C94" s="403" t="s">
        <v>1828</v>
      </c>
      <c r="D94" s="403" t="s">
        <v>815</v>
      </c>
      <c r="E94" s="233" t="s">
        <v>1829</v>
      </c>
      <c r="F94" s="408">
        <v>14</v>
      </c>
      <c r="G94" s="410">
        <v>7</v>
      </c>
      <c r="H94" s="411" t="s">
        <v>1784</v>
      </c>
      <c r="I94" s="1035"/>
      <c r="J94" s="1036"/>
    </row>
    <row r="95" spans="1:10" ht="18.75" customHeight="1" thickBot="1">
      <c r="A95" s="1046"/>
      <c r="B95" s="1049"/>
      <c r="C95" s="418" t="s">
        <v>3830</v>
      </c>
      <c r="D95" s="741" t="s">
        <v>786</v>
      </c>
      <c r="E95" s="836" t="s">
        <v>3832</v>
      </c>
      <c r="F95" s="420">
        <v>10</v>
      </c>
      <c r="G95" s="421">
        <v>5</v>
      </c>
      <c r="H95" s="838" t="s">
        <v>3831</v>
      </c>
      <c r="I95" s="811"/>
      <c r="J95" s="812"/>
    </row>
    <row r="96" spans="1:10" ht="18.75" customHeight="1">
      <c r="A96" s="1044" t="s">
        <v>3833</v>
      </c>
      <c r="B96" s="1047" t="s">
        <v>1831</v>
      </c>
      <c r="C96" s="423" t="s">
        <v>1825</v>
      </c>
      <c r="D96" s="423" t="s">
        <v>780</v>
      </c>
      <c r="E96" s="443" t="s">
        <v>781</v>
      </c>
      <c r="F96" s="444">
        <v>105</v>
      </c>
      <c r="G96" s="445">
        <v>80</v>
      </c>
      <c r="H96" s="398" t="s">
        <v>1784</v>
      </c>
      <c r="I96" s="1042"/>
      <c r="J96" s="1043"/>
    </row>
    <row r="97" spans="1:10" ht="18.75" customHeight="1">
      <c r="A97" s="1045"/>
      <c r="B97" s="1048"/>
      <c r="C97" s="403" t="s">
        <v>1811</v>
      </c>
      <c r="D97" s="403" t="s">
        <v>751</v>
      </c>
      <c r="E97" s="233" t="s">
        <v>781</v>
      </c>
      <c r="F97" s="408">
        <v>25</v>
      </c>
      <c r="G97" s="410">
        <v>20</v>
      </c>
      <c r="H97" s="411" t="s">
        <v>1784</v>
      </c>
      <c r="I97" s="1035"/>
      <c r="J97" s="1036"/>
    </row>
    <row r="98" spans="1:10" ht="18.75" customHeight="1">
      <c r="A98" s="1045"/>
      <c r="B98" s="1048"/>
      <c r="C98" s="426" t="s">
        <v>1826</v>
      </c>
      <c r="D98" s="426" t="s">
        <v>4210</v>
      </c>
      <c r="E98" s="233" t="s">
        <v>781</v>
      </c>
      <c r="F98" s="408">
        <v>10</v>
      </c>
      <c r="G98" s="410">
        <v>10</v>
      </c>
      <c r="H98" s="411" t="s">
        <v>1784</v>
      </c>
      <c r="I98" s="1035"/>
      <c r="J98" s="1036"/>
    </row>
    <row r="99" spans="1:10" ht="18.75" customHeight="1">
      <c r="A99" s="1045"/>
      <c r="B99" s="1048"/>
      <c r="C99" s="403" t="s">
        <v>1809</v>
      </c>
      <c r="D99" s="403" t="s">
        <v>771</v>
      </c>
      <c r="E99" s="233" t="s">
        <v>781</v>
      </c>
      <c r="F99" s="408">
        <v>75</v>
      </c>
      <c r="G99" s="410">
        <v>60</v>
      </c>
      <c r="H99" s="855" t="s">
        <v>1786</v>
      </c>
      <c r="I99" s="1035"/>
      <c r="J99" s="1036"/>
    </row>
    <row r="100" spans="1:10" ht="18.75" customHeight="1">
      <c r="A100" s="1045"/>
      <c r="B100" s="1048"/>
      <c r="C100" s="403" t="s">
        <v>782</v>
      </c>
      <c r="D100" s="403" t="s">
        <v>783</v>
      </c>
      <c r="E100" s="233" t="s">
        <v>781</v>
      </c>
      <c r="F100" s="408">
        <v>25</v>
      </c>
      <c r="G100" s="410">
        <v>15</v>
      </c>
      <c r="H100" s="855" t="s">
        <v>1786</v>
      </c>
      <c r="I100" s="1035"/>
      <c r="J100" s="1036"/>
    </row>
    <row r="101" spans="1:10" ht="18.75" customHeight="1">
      <c r="A101" s="1045"/>
      <c r="B101" s="1048"/>
      <c r="C101" s="403" t="s">
        <v>784</v>
      </c>
      <c r="D101" s="403" t="s">
        <v>757</v>
      </c>
      <c r="E101" s="233" t="s">
        <v>781</v>
      </c>
      <c r="F101" s="408">
        <v>20</v>
      </c>
      <c r="G101" s="410">
        <v>0</v>
      </c>
      <c r="H101" s="855" t="s">
        <v>1786</v>
      </c>
      <c r="I101" s="1035"/>
      <c r="J101" s="1036"/>
    </row>
    <row r="102" spans="1:10" ht="18.75" customHeight="1">
      <c r="A102" s="1045"/>
      <c r="B102" s="1048"/>
      <c r="C102" s="403" t="s">
        <v>785</v>
      </c>
      <c r="D102" s="403" t="s">
        <v>755</v>
      </c>
      <c r="E102" s="233" t="s">
        <v>781</v>
      </c>
      <c r="F102" s="408">
        <v>20</v>
      </c>
      <c r="G102" s="410">
        <v>0</v>
      </c>
      <c r="H102" s="411" t="s">
        <v>1786</v>
      </c>
      <c r="I102" s="1035"/>
      <c r="J102" s="1036"/>
    </row>
    <row r="103" spans="1:10" ht="18.75" customHeight="1">
      <c r="A103" s="1045"/>
      <c r="B103" s="1048"/>
      <c r="C103" s="403" t="s">
        <v>1827</v>
      </c>
      <c r="D103" s="403" t="s">
        <v>759</v>
      </c>
      <c r="E103" s="233" t="s">
        <v>781</v>
      </c>
      <c r="F103" s="408">
        <v>5</v>
      </c>
      <c r="G103" s="410"/>
      <c r="H103" s="411" t="s">
        <v>1784</v>
      </c>
      <c r="I103" s="816"/>
      <c r="J103" s="817"/>
    </row>
    <row r="104" spans="1:10" ht="18.75" customHeight="1">
      <c r="A104" s="1045"/>
      <c r="B104" s="1048"/>
      <c r="C104" s="403" t="s">
        <v>1828</v>
      </c>
      <c r="D104" s="403" t="s">
        <v>815</v>
      </c>
      <c r="E104" s="233" t="s">
        <v>1829</v>
      </c>
      <c r="F104" s="408">
        <v>14</v>
      </c>
      <c r="G104" s="410">
        <v>7</v>
      </c>
      <c r="H104" s="411" t="s">
        <v>1784</v>
      </c>
      <c r="I104" s="1035"/>
      <c r="J104" s="1036"/>
    </row>
    <row r="105" spans="1:10" ht="18.75" customHeight="1" thickBot="1">
      <c r="A105" s="1046"/>
      <c r="B105" s="1049"/>
      <c r="C105" s="418" t="s">
        <v>3830</v>
      </c>
      <c r="D105" s="741" t="s">
        <v>786</v>
      </c>
      <c r="E105" s="836" t="s">
        <v>3832</v>
      </c>
      <c r="F105" s="420">
        <v>10</v>
      </c>
      <c r="G105" s="421">
        <v>5</v>
      </c>
      <c r="H105" s="838" t="s">
        <v>3831</v>
      </c>
      <c r="I105" s="811"/>
      <c r="J105" s="812"/>
    </row>
    <row r="106" spans="1:10" ht="18.75" customHeight="1">
      <c r="A106" s="1044" t="s">
        <v>4209</v>
      </c>
      <c r="B106" s="1047" t="s">
        <v>1832</v>
      </c>
      <c r="C106" s="423" t="s">
        <v>1825</v>
      </c>
      <c r="D106" s="423" t="s">
        <v>780</v>
      </c>
      <c r="E106" s="443" t="s">
        <v>781</v>
      </c>
      <c r="F106" s="444">
        <v>105</v>
      </c>
      <c r="G106" s="445">
        <v>80</v>
      </c>
      <c r="H106" s="398" t="s">
        <v>1784</v>
      </c>
      <c r="I106" s="1042"/>
      <c r="J106" s="1043"/>
    </row>
    <row r="107" spans="1:10" ht="18.75" customHeight="1">
      <c r="A107" s="1045"/>
      <c r="B107" s="1048"/>
      <c r="C107" s="403" t="s">
        <v>1811</v>
      </c>
      <c r="D107" s="403" t="s">
        <v>751</v>
      </c>
      <c r="E107" s="233" t="s">
        <v>781</v>
      </c>
      <c r="F107" s="408">
        <v>25</v>
      </c>
      <c r="G107" s="410">
        <v>20</v>
      </c>
      <c r="H107" s="411" t="s">
        <v>1784</v>
      </c>
      <c r="I107" s="1035"/>
      <c r="J107" s="1036"/>
    </row>
    <row r="108" spans="1:10" ht="18.75" customHeight="1">
      <c r="A108" s="1045"/>
      <c r="B108" s="1048"/>
      <c r="C108" s="426" t="s">
        <v>1826</v>
      </c>
      <c r="D108" s="426" t="s">
        <v>4211</v>
      </c>
      <c r="E108" s="233" t="s">
        <v>781</v>
      </c>
      <c r="F108" s="408">
        <v>10</v>
      </c>
      <c r="G108" s="410">
        <v>10</v>
      </c>
      <c r="H108" s="411" t="s">
        <v>1784</v>
      </c>
      <c r="I108" s="1035"/>
      <c r="J108" s="1036"/>
    </row>
    <row r="109" spans="1:10" ht="18.75" customHeight="1">
      <c r="A109" s="1045"/>
      <c r="B109" s="1048"/>
      <c r="C109" s="403" t="s">
        <v>1809</v>
      </c>
      <c r="D109" s="403" t="s">
        <v>771</v>
      </c>
      <c r="E109" s="233" t="s">
        <v>781</v>
      </c>
      <c r="F109" s="408">
        <v>75</v>
      </c>
      <c r="G109" s="410">
        <v>60</v>
      </c>
      <c r="H109" s="855" t="s">
        <v>1786</v>
      </c>
      <c r="I109" s="1035"/>
      <c r="J109" s="1036"/>
    </row>
    <row r="110" spans="1:10" ht="18.75" customHeight="1">
      <c r="A110" s="1045"/>
      <c r="B110" s="1048"/>
      <c r="C110" s="403" t="s">
        <v>782</v>
      </c>
      <c r="D110" s="403" t="s">
        <v>783</v>
      </c>
      <c r="E110" s="233" t="s">
        <v>781</v>
      </c>
      <c r="F110" s="408">
        <v>25</v>
      </c>
      <c r="G110" s="410">
        <v>15</v>
      </c>
      <c r="H110" s="855" t="s">
        <v>1786</v>
      </c>
      <c r="I110" s="1035"/>
      <c r="J110" s="1036"/>
    </row>
    <row r="111" spans="1:10" ht="18.75" customHeight="1">
      <c r="A111" s="1045"/>
      <c r="B111" s="1048"/>
      <c r="C111" s="403" t="s">
        <v>784</v>
      </c>
      <c r="D111" s="403" t="s">
        <v>757</v>
      </c>
      <c r="E111" s="233" t="s">
        <v>781</v>
      </c>
      <c r="F111" s="408">
        <v>20</v>
      </c>
      <c r="G111" s="410">
        <v>0</v>
      </c>
      <c r="H111" s="855" t="s">
        <v>1786</v>
      </c>
      <c r="I111" s="1035"/>
      <c r="J111" s="1036"/>
    </row>
    <row r="112" spans="1:10" ht="18.75" customHeight="1">
      <c r="A112" s="1045"/>
      <c r="B112" s="1048"/>
      <c r="C112" s="403" t="s">
        <v>785</v>
      </c>
      <c r="D112" s="403" t="s">
        <v>755</v>
      </c>
      <c r="E112" s="233" t="s">
        <v>781</v>
      </c>
      <c r="F112" s="408">
        <v>20</v>
      </c>
      <c r="G112" s="410">
        <v>0</v>
      </c>
      <c r="H112" s="411" t="s">
        <v>1786</v>
      </c>
      <c r="I112" s="1035"/>
      <c r="J112" s="1036"/>
    </row>
    <row r="113" spans="1:10" ht="18.75" customHeight="1">
      <c r="A113" s="1045"/>
      <c r="B113" s="1048"/>
      <c r="C113" s="403" t="s">
        <v>1827</v>
      </c>
      <c r="D113" s="403" t="s">
        <v>759</v>
      </c>
      <c r="E113" s="233" t="s">
        <v>781</v>
      </c>
      <c r="F113" s="408">
        <v>5</v>
      </c>
      <c r="G113" s="410"/>
      <c r="H113" s="411" t="s">
        <v>1784</v>
      </c>
      <c r="I113" s="816"/>
      <c r="J113" s="817"/>
    </row>
    <row r="114" spans="1:10" ht="18.75" customHeight="1">
      <c r="A114" s="1045"/>
      <c r="B114" s="1048"/>
      <c r="C114" s="403" t="s">
        <v>1828</v>
      </c>
      <c r="D114" s="403" t="s">
        <v>815</v>
      </c>
      <c r="E114" s="233" t="s">
        <v>1829</v>
      </c>
      <c r="F114" s="408">
        <v>14</v>
      </c>
      <c r="G114" s="410">
        <v>7</v>
      </c>
      <c r="H114" s="411" t="s">
        <v>1784</v>
      </c>
      <c r="I114" s="1035"/>
      <c r="J114" s="1036"/>
    </row>
    <row r="115" spans="1:10" ht="18.75" customHeight="1" thickBot="1">
      <c r="A115" s="1046"/>
      <c r="B115" s="1049"/>
      <c r="C115" s="418" t="s">
        <v>3830</v>
      </c>
      <c r="D115" s="741" t="s">
        <v>786</v>
      </c>
      <c r="E115" s="836" t="s">
        <v>3832</v>
      </c>
      <c r="F115" s="420">
        <v>10</v>
      </c>
      <c r="G115" s="421">
        <v>5</v>
      </c>
      <c r="H115" s="838" t="s">
        <v>3831</v>
      </c>
      <c r="I115" s="811"/>
      <c r="J115" s="812"/>
    </row>
    <row r="116" spans="1:10" ht="18.75" customHeight="1">
      <c r="A116" s="1044" t="s">
        <v>3833</v>
      </c>
      <c r="B116" s="1047" t="s">
        <v>1833</v>
      </c>
      <c r="C116" s="423" t="s">
        <v>1825</v>
      </c>
      <c r="D116" s="423" t="s">
        <v>780</v>
      </c>
      <c r="E116" s="443" t="s">
        <v>781</v>
      </c>
      <c r="F116" s="444">
        <v>115</v>
      </c>
      <c r="G116" s="445">
        <v>80</v>
      </c>
      <c r="H116" s="398" t="s">
        <v>1784</v>
      </c>
      <c r="I116" s="1042"/>
      <c r="J116" s="1043"/>
    </row>
    <row r="117" spans="1:10" ht="18.75" customHeight="1">
      <c r="A117" s="1045"/>
      <c r="B117" s="1048"/>
      <c r="C117" s="403" t="s">
        <v>1811</v>
      </c>
      <c r="D117" s="403" t="s">
        <v>751</v>
      </c>
      <c r="E117" s="233" t="s">
        <v>781</v>
      </c>
      <c r="F117" s="408">
        <v>25</v>
      </c>
      <c r="G117" s="410">
        <v>20</v>
      </c>
      <c r="H117" s="411" t="s">
        <v>1784</v>
      </c>
      <c r="I117" s="1035"/>
      <c r="J117" s="1036"/>
    </row>
    <row r="118" spans="1:10" ht="18.75" customHeight="1">
      <c r="A118" s="1045"/>
      <c r="B118" s="1048"/>
      <c r="C118" s="426" t="s">
        <v>1826</v>
      </c>
      <c r="D118" s="426" t="s">
        <v>4211</v>
      </c>
      <c r="E118" s="233" t="s">
        <v>781</v>
      </c>
      <c r="F118" s="408">
        <v>10</v>
      </c>
      <c r="G118" s="410">
        <v>10</v>
      </c>
      <c r="H118" s="411" t="s">
        <v>1784</v>
      </c>
      <c r="I118" s="1035"/>
      <c r="J118" s="1036"/>
    </row>
    <row r="119" spans="1:10" ht="18.75" customHeight="1">
      <c r="A119" s="1045"/>
      <c r="B119" s="1048"/>
      <c r="C119" s="403" t="s">
        <v>1809</v>
      </c>
      <c r="D119" s="403" t="s">
        <v>771</v>
      </c>
      <c r="E119" s="233" t="s">
        <v>781</v>
      </c>
      <c r="F119" s="408">
        <v>75</v>
      </c>
      <c r="G119" s="410">
        <v>60</v>
      </c>
      <c r="H119" s="855" t="s">
        <v>1786</v>
      </c>
      <c r="I119" s="1035"/>
      <c r="J119" s="1036"/>
    </row>
    <row r="120" spans="1:10" ht="18.75" customHeight="1">
      <c r="A120" s="1045"/>
      <c r="B120" s="1048"/>
      <c r="C120" s="403" t="s">
        <v>782</v>
      </c>
      <c r="D120" s="403" t="s">
        <v>783</v>
      </c>
      <c r="E120" s="233" t="s">
        <v>781</v>
      </c>
      <c r="F120" s="408">
        <v>25</v>
      </c>
      <c r="G120" s="410">
        <v>15</v>
      </c>
      <c r="H120" s="855" t="s">
        <v>1786</v>
      </c>
      <c r="I120" s="1035"/>
      <c r="J120" s="1036"/>
    </row>
    <row r="121" spans="1:10" ht="18.75" customHeight="1">
      <c r="A121" s="1045"/>
      <c r="B121" s="1048"/>
      <c r="C121" s="403" t="s">
        <v>784</v>
      </c>
      <c r="D121" s="403" t="s">
        <v>757</v>
      </c>
      <c r="E121" s="233" t="s">
        <v>781</v>
      </c>
      <c r="F121" s="408">
        <v>20</v>
      </c>
      <c r="G121" s="410">
        <v>0</v>
      </c>
      <c r="H121" s="855" t="s">
        <v>1786</v>
      </c>
      <c r="I121" s="1035"/>
      <c r="J121" s="1036"/>
    </row>
    <row r="122" spans="1:10" ht="18.75" customHeight="1">
      <c r="A122" s="1045"/>
      <c r="B122" s="1048"/>
      <c r="C122" s="403" t="s">
        <v>785</v>
      </c>
      <c r="D122" s="403" t="s">
        <v>755</v>
      </c>
      <c r="E122" s="233" t="s">
        <v>781</v>
      </c>
      <c r="F122" s="408">
        <v>20</v>
      </c>
      <c r="G122" s="410">
        <v>0</v>
      </c>
      <c r="H122" s="411" t="s">
        <v>1786</v>
      </c>
      <c r="I122" s="1035"/>
      <c r="J122" s="1036"/>
    </row>
    <row r="123" spans="1:10" ht="18.75" customHeight="1">
      <c r="A123" s="1045"/>
      <c r="B123" s="1048"/>
      <c r="C123" s="403" t="s">
        <v>1834</v>
      </c>
      <c r="D123" s="403" t="s">
        <v>787</v>
      </c>
      <c r="E123" s="233" t="s">
        <v>781</v>
      </c>
      <c r="F123" s="408">
        <v>7.5</v>
      </c>
      <c r="G123" s="410">
        <v>5</v>
      </c>
      <c r="H123" s="411" t="s">
        <v>1784</v>
      </c>
      <c r="I123" s="816"/>
      <c r="J123" s="817"/>
    </row>
    <row r="124" spans="1:10" ht="18.75" customHeight="1">
      <c r="A124" s="1045"/>
      <c r="B124" s="1048"/>
      <c r="C124" s="403" t="s">
        <v>1828</v>
      </c>
      <c r="D124" s="403" t="s">
        <v>815</v>
      </c>
      <c r="E124" s="233" t="s">
        <v>1829</v>
      </c>
      <c r="F124" s="408">
        <v>14</v>
      </c>
      <c r="G124" s="410">
        <v>7</v>
      </c>
      <c r="H124" s="411" t="s">
        <v>1784</v>
      </c>
      <c r="I124" s="1035"/>
      <c r="J124" s="1036"/>
    </row>
    <row r="125" spans="1:10" ht="18.75" customHeight="1" thickBot="1">
      <c r="A125" s="1046"/>
      <c r="B125" s="1049"/>
      <c r="C125" s="418" t="s">
        <v>3830</v>
      </c>
      <c r="D125" s="741" t="s">
        <v>786</v>
      </c>
      <c r="E125" s="836" t="s">
        <v>3832</v>
      </c>
      <c r="F125" s="420">
        <v>10</v>
      </c>
      <c r="G125" s="421">
        <v>5</v>
      </c>
      <c r="H125" s="838" t="s">
        <v>3831</v>
      </c>
      <c r="I125" s="811"/>
      <c r="J125" s="812"/>
    </row>
    <row r="126" spans="1:10" ht="18.75" customHeight="1">
      <c r="A126" s="1044" t="s">
        <v>4209</v>
      </c>
      <c r="B126" s="1037" t="s">
        <v>1835</v>
      </c>
      <c r="C126" s="398" t="s">
        <v>1836</v>
      </c>
      <c r="D126" s="399" t="s">
        <v>788</v>
      </c>
      <c r="E126" s="400" t="s">
        <v>1837</v>
      </c>
      <c r="F126" s="478">
        <v>100</v>
      </c>
      <c r="G126" s="478">
        <v>75</v>
      </c>
      <c r="H126" s="399" t="s">
        <v>1784</v>
      </c>
      <c r="I126" s="1042"/>
      <c r="J126" s="1043"/>
    </row>
    <row r="127" spans="1:10" ht="18.75" customHeight="1">
      <c r="A127" s="1045"/>
      <c r="B127" s="1038"/>
      <c r="C127" s="403" t="s">
        <v>1809</v>
      </c>
      <c r="D127" s="404" t="s">
        <v>771</v>
      </c>
      <c r="E127" s="868" t="s">
        <v>1837</v>
      </c>
      <c r="F127" s="408">
        <v>45</v>
      </c>
      <c r="G127" s="408">
        <v>35</v>
      </c>
      <c r="H127" s="855" t="s">
        <v>1786</v>
      </c>
      <c r="I127" s="1035"/>
      <c r="J127" s="1036"/>
    </row>
    <row r="128" spans="1:10" ht="18.75" customHeight="1">
      <c r="A128" s="1045"/>
      <c r="B128" s="1038"/>
      <c r="C128" s="403" t="s">
        <v>789</v>
      </c>
      <c r="D128" s="404" t="s">
        <v>790</v>
      </c>
      <c r="E128" s="868" t="s">
        <v>1837</v>
      </c>
      <c r="F128" s="408">
        <v>6.95</v>
      </c>
      <c r="G128" s="408">
        <v>4.5</v>
      </c>
      <c r="H128" s="855" t="s">
        <v>1784</v>
      </c>
      <c r="I128" s="1035"/>
      <c r="J128" s="1036"/>
    </row>
    <row r="129" spans="1:10" ht="18.75" customHeight="1">
      <c r="A129" s="1045"/>
      <c r="B129" s="1038"/>
      <c r="C129" s="1070" t="s">
        <v>1838</v>
      </c>
      <c r="D129" s="1070" t="s">
        <v>791</v>
      </c>
      <c r="E129" s="868" t="s">
        <v>1837</v>
      </c>
      <c r="F129" s="407">
        <v>9.9499999999999993</v>
      </c>
      <c r="G129" s="407">
        <v>5.95</v>
      </c>
      <c r="H129" s="855" t="s">
        <v>1784</v>
      </c>
      <c r="I129" s="1066" t="s">
        <v>1839</v>
      </c>
      <c r="J129" s="1067"/>
    </row>
    <row r="130" spans="1:10" ht="18.75" customHeight="1">
      <c r="A130" s="1045"/>
      <c r="B130" s="1038"/>
      <c r="C130" s="1072"/>
      <c r="D130" s="1072"/>
      <c r="E130" s="868" t="s">
        <v>1837</v>
      </c>
      <c r="F130" s="407">
        <v>45</v>
      </c>
      <c r="G130" s="407">
        <v>25</v>
      </c>
      <c r="H130" s="855" t="s">
        <v>1786</v>
      </c>
      <c r="I130" s="1058"/>
      <c r="J130" s="1059"/>
    </row>
    <row r="131" spans="1:10" ht="18.75" customHeight="1">
      <c r="A131" s="1045"/>
      <c r="B131" s="1038"/>
      <c r="C131" s="403" t="s">
        <v>1840</v>
      </c>
      <c r="D131" s="404" t="s">
        <v>792</v>
      </c>
      <c r="E131" s="868" t="s">
        <v>1837</v>
      </c>
      <c r="F131" s="407">
        <v>45</v>
      </c>
      <c r="G131" s="407">
        <v>15</v>
      </c>
      <c r="H131" s="855" t="s">
        <v>1786</v>
      </c>
      <c r="I131" s="1035"/>
      <c r="J131" s="1036"/>
    </row>
    <row r="132" spans="1:10" ht="18.75" customHeight="1">
      <c r="A132" s="1045"/>
      <c r="B132" s="1038"/>
      <c r="C132" s="403" t="s">
        <v>1841</v>
      </c>
      <c r="D132" s="404" t="s">
        <v>790</v>
      </c>
      <c r="E132" s="868" t="s">
        <v>1837</v>
      </c>
      <c r="F132" s="407">
        <v>10</v>
      </c>
      <c r="G132" s="407">
        <v>10</v>
      </c>
      <c r="H132" s="855" t="s">
        <v>1786</v>
      </c>
      <c r="I132" s="1035"/>
      <c r="J132" s="1036"/>
    </row>
    <row r="133" spans="1:10" ht="18.75" customHeight="1" thickBot="1">
      <c r="A133" s="1046"/>
      <c r="B133" s="1039"/>
      <c r="C133" s="437" t="s">
        <v>1842</v>
      </c>
      <c r="D133" s="419" t="s">
        <v>791</v>
      </c>
      <c r="E133" s="438" t="s">
        <v>1837</v>
      </c>
      <c r="F133" s="439">
        <v>25</v>
      </c>
      <c r="G133" s="479">
        <v>0</v>
      </c>
      <c r="H133" s="441" t="s">
        <v>1786</v>
      </c>
      <c r="I133" s="1035"/>
      <c r="J133" s="1036"/>
    </row>
    <row r="134" spans="1:10" ht="18.75" customHeight="1">
      <c r="A134" s="1081" t="s">
        <v>3803</v>
      </c>
      <c r="B134" s="1078" t="s">
        <v>1843</v>
      </c>
      <c r="C134" s="480" t="s">
        <v>1844</v>
      </c>
      <c r="D134" s="481" t="s">
        <v>751</v>
      </c>
      <c r="E134" s="482" t="s">
        <v>1845</v>
      </c>
      <c r="F134" s="483">
        <v>1080</v>
      </c>
      <c r="G134" s="483">
        <v>850</v>
      </c>
      <c r="H134" s="484" t="s">
        <v>1784</v>
      </c>
      <c r="I134" s="1042"/>
      <c r="J134" s="1043"/>
    </row>
    <row r="135" spans="1:10" ht="18.75" customHeight="1">
      <c r="A135" s="1082"/>
      <c r="B135" s="1079"/>
      <c r="C135" s="485" t="s">
        <v>1846</v>
      </c>
      <c r="D135" s="486" t="s">
        <v>793</v>
      </c>
      <c r="E135" s="487" t="s">
        <v>1845</v>
      </c>
      <c r="F135" s="488">
        <v>190</v>
      </c>
      <c r="G135" s="488">
        <v>185</v>
      </c>
      <c r="H135" s="489" t="s">
        <v>1784</v>
      </c>
      <c r="I135" s="1035"/>
      <c r="J135" s="1036"/>
    </row>
    <row r="136" spans="1:10" ht="18.75" customHeight="1">
      <c r="A136" s="1082"/>
      <c r="B136" s="1079"/>
      <c r="C136" s="485" t="s">
        <v>1847</v>
      </c>
      <c r="D136" s="486" t="s">
        <v>771</v>
      </c>
      <c r="E136" s="487" t="s">
        <v>1845</v>
      </c>
      <c r="F136" s="490">
        <v>725</v>
      </c>
      <c r="G136" s="488">
        <v>570</v>
      </c>
      <c r="H136" s="489" t="s">
        <v>1786</v>
      </c>
      <c r="I136" s="1035"/>
      <c r="J136" s="1036"/>
    </row>
    <row r="137" spans="1:10" ht="18.75" customHeight="1">
      <c r="A137" s="1082"/>
      <c r="B137" s="1079"/>
      <c r="C137" s="485" t="s">
        <v>1848</v>
      </c>
      <c r="D137" s="486" t="s">
        <v>794</v>
      </c>
      <c r="E137" s="487" t="s">
        <v>1845</v>
      </c>
      <c r="F137" s="490">
        <v>550</v>
      </c>
      <c r="G137" s="490">
        <v>380</v>
      </c>
      <c r="H137" s="489" t="s">
        <v>1786</v>
      </c>
      <c r="I137" s="1035"/>
      <c r="J137" s="1036"/>
    </row>
    <row r="138" spans="1:10" ht="18.75" customHeight="1">
      <c r="A138" s="1082"/>
      <c r="B138" s="1079"/>
      <c r="C138" s="485" t="s">
        <v>1849</v>
      </c>
      <c r="D138" s="486" t="s">
        <v>795</v>
      </c>
      <c r="E138" s="487" t="s">
        <v>1845</v>
      </c>
      <c r="F138" s="490">
        <v>11.5</v>
      </c>
      <c r="G138" s="490">
        <v>11.5</v>
      </c>
      <c r="H138" s="489" t="s">
        <v>1784</v>
      </c>
      <c r="I138" s="1035"/>
      <c r="J138" s="1036"/>
    </row>
    <row r="139" spans="1:10" ht="18.75" customHeight="1">
      <c r="A139" s="1082"/>
      <c r="B139" s="1079"/>
      <c r="C139" s="491" t="s">
        <v>1850</v>
      </c>
      <c r="D139" s="492" t="s">
        <v>796</v>
      </c>
      <c r="E139" s="487" t="s">
        <v>1845</v>
      </c>
      <c r="F139" s="490">
        <v>45</v>
      </c>
      <c r="G139" s="488">
        <v>45</v>
      </c>
      <c r="H139" s="489" t="s">
        <v>1786</v>
      </c>
      <c r="I139" s="1035"/>
      <c r="J139" s="1036"/>
    </row>
    <row r="140" spans="1:10" ht="18.75" customHeight="1">
      <c r="A140" s="1082"/>
      <c r="B140" s="1079"/>
      <c r="C140" s="485" t="s">
        <v>1851</v>
      </c>
      <c r="D140" s="486" t="s">
        <v>4212</v>
      </c>
      <c r="E140" s="487" t="s">
        <v>1845</v>
      </c>
      <c r="F140" s="493">
        <v>145</v>
      </c>
      <c r="G140" s="493">
        <v>145</v>
      </c>
      <c r="H140" s="489" t="s">
        <v>1784</v>
      </c>
      <c r="I140" s="1035" t="s">
        <v>1852</v>
      </c>
      <c r="J140" s="1036"/>
    </row>
    <row r="141" spans="1:10" ht="18.75" customHeight="1">
      <c r="A141" s="1082"/>
      <c r="B141" s="1079"/>
      <c r="C141" s="494" t="s">
        <v>1853</v>
      </c>
      <c r="D141" s="485" t="s">
        <v>797</v>
      </c>
      <c r="E141" s="495" t="s">
        <v>1845</v>
      </c>
      <c r="F141" s="496"/>
      <c r="G141" s="496"/>
      <c r="H141" s="496"/>
      <c r="I141" s="1035" t="s">
        <v>1854</v>
      </c>
      <c r="J141" s="1036"/>
    </row>
    <row r="142" spans="1:10" ht="18.75" customHeight="1">
      <c r="A142" s="1082"/>
      <c r="B142" s="1079"/>
      <c r="C142" s="497" t="s">
        <v>3255</v>
      </c>
      <c r="D142" s="485" t="s">
        <v>3268</v>
      </c>
      <c r="E142" s="498" t="s">
        <v>3256</v>
      </c>
      <c r="F142" s="493">
        <v>30</v>
      </c>
      <c r="G142" s="493">
        <v>30</v>
      </c>
      <c r="H142" s="499" t="s">
        <v>3257</v>
      </c>
      <c r="I142" s="816"/>
      <c r="J142" s="817"/>
    </row>
    <row r="143" spans="1:10" ht="18.75" customHeight="1" thickBot="1">
      <c r="A143" s="1083"/>
      <c r="B143" s="1080"/>
      <c r="C143" s="426" t="s">
        <v>1855</v>
      </c>
      <c r="D143" s="426" t="s">
        <v>763</v>
      </c>
      <c r="E143" s="500"/>
      <c r="F143" s="501">
        <v>0.15</v>
      </c>
      <c r="G143" s="501">
        <v>0.15</v>
      </c>
      <c r="H143" s="501"/>
      <c r="I143" s="859"/>
      <c r="J143" s="860"/>
    </row>
    <row r="144" spans="1:10" ht="18.75" customHeight="1">
      <c r="A144" s="1075" t="s">
        <v>3803</v>
      </c>
      <c r="B144" s="1078" t="s">
        <v>1856</v>
      </c>
      <c r="C144" s="480" t="s">
        <v>3255</v>
      </c>
      <c r="D144" s="481" t="s">
        <v>4055</v>
      </c>
      <c r="E144" s="482" t="s">
        <v>1791</v>
      </c>
      <c r="F144" s="483">
        <v>30</v>
      </c>
      <c r="G144" s="483">
        <v>30</v>
      </c>
      <c r="H144" s="484" t="s">
        <v>4054</v>
      </c>
      <c r="I144" s="1042"/>
      <c r="J144" s="1043"/>
    </row>
    <row r="145" spans="1:10" ht="18.75" customHeight="1">
      <c r="A145" s="1076"/>
      <c r="B145" s="1079"/>
      <c r="C145" s="491" t="s">
        <v>4052</v>
      </c>
      <c r="D145" s="494" t="s">
        <v>751</v>
      </c>
      <c r="E145" s="795" t="s">
        <v>4053</v>
      </c>
      <c r="F145" s="796">
        <v>1080</v>
      </c>
      <c r="G145" s="796">
        <v>850</v>
      </c>
      <c r="H145" s="797" t="s">
        <v>761</v>
      </c>
      <c r="I145" s="811"/>
      <c r="J145" s="812"/>
    </row>
    <row r="146" spans="1:10" ht="18.75" customHeight="1">
      <c r="A146" s="1076"/>
      <c r="B146" s="1079"/>
      <c r="C146" s="485" t="s">
        <v>1846</v>
      </c>
      <c r="D146" s="486" t="s">
        <v>793</v>
      </c>
      <c r="E146" s="487" t="s">
        <v>1845</v>
      </c>
      <c r="F146" s="488">
        <v>190</v>
      </c>
      <c r="G146" s="488">
        <v>185</v>
      </c>
      <c r="H146" s="489" t="s">
        <v>1784</v>
      </c>
      <c r="I146" s="1035"/>
      <c r="J146" s="1036"/>
    </row>
    <row r="147" spans="1:10" ht="18.75" customHeight="1">
      <c r="A147" s="1076"/>
      <c r="B147" s="1079"/>
      <c r="C147" s="485" t="s">
        <v>1847</v>
      </c>
      <c r="D147" s="486" t="s">
        <v>771</v>
      </c>
      <c r="E147" s="487" t="s">
        <v>1845</v>
      </c>
      <c r="F147" s="488">
        <v>725</v>
      </c>
      <c r="G147" s="488">
        <v>570</v>
      </c>
      <c r="H147" s="489" t="s">
        <v>1786</v>
      </c>
      <c r="I147" s="1035"/>
      <c r="J147" s="1036"/>
    </row>
    <row r="148" spans="1:10" ht="18.75" customHeight="1">
      <c r="A148" s="1076"/>
      <c r="B148" s="1079"/>
      <c r="C148" s="485" t="s">
        <v>1848</v>
      </c>
      <c r="D148" s="486" t="s">
        <v>794</v>
      </c>
      <c r="E148" s="487" t="s">
        <v>1845</v>
      </c>
      <c r="F148" s="490">
        <v>550</v>
      </c>
      <c r="G148" s="490">
        <v>380</v>
      </c>
      <c r="H148" s="489" t="s">
        <v>1786</v>
      </c>
      <c r="I148" s="1035"/>
      <c r="J148" s="1036"/>
    </row>
    <row r="149" spans="1:10" ht="18.75" customHeight="1">
      <c r="A149" s="1076"/>
      <c r="B149" s="1079"/>
      <c r="C149" s="485" t="s">
        <v>1849</v>
      </c>
      <c r="D149" s="486" t="s">
        <v>795</v>
      </c>
      <c r="E149" s="487" t="s">
        <v>1845</v>
      </c>
      <c r="F149" s="490">
        <v>11.5</v>
      </c>
      <c r="G149" s="490">
        <v>11.5</v>
      </c>
      <c r="H149" s="489" t="s">
        <v>1784</v>
      </c>
      <c r="I149" s="1035"/>
      <c r="J149" s="1036"/>
    </row>
    <row r="150" spans="1:10" ht="18.75" customHeight="1">
      <c r="A150" s="1076"/>
      <c r="B150" s="1079"/>
      <c r="C150" s="491" t="s">
        <v>1850</v>
      </c>
      <c r="D150" s="492" t="s">
        <v>796</v>
      </c>
      <c r="E150" s="487" t="s">
        <v>1845</v>
      </c>
      <c r="F150" s="490">
        <v>45</v>
      </c>
      <c r="G150" s="488">
        <v>45</v>
      </c>
      <c r="H150" s="489" t="s">
        <v>1786</v>
      </c>
      <c r="I150" s="1035"/>
      <c r="J150" s="1036"/>
    </row>
    <row r="151" spans="1:10" ht="18.75" customHeight="1">
      <c r="A151" s="1076"/>
      <c r="B151" s="1079"/>
      <c r="C151" s="403" t="s">
        <v>1855</v>
      </c>
      <c r="D151" s="403" t="s">
        <v>763</v>
      </c>
      <c r="E151" s="502"/>
      <c r="F151" s="501">
        <v>0.15</v>
      </c>
      <c r="G151" s="501">
        <v>0.15</v>
      </c>
      <c r="H151" s="503"/>
      <c r="I151" s="813"/>
      <c r="J151" s="814"/>
    </row>
    <row r="152" spans="1:10" ht="18.75" customHeight="1" thickBot="1">
      <c r="A152" s="1077"/>
      <c r="B152" s="1080"/>
      <c r="C152" s="504" t="s">
        <v>1853</v>
      </c>
      <c r="D152" s="504" t="s">
        <v>797</v>
      </c>
      <c r="E152" s="505" t="s">
        <v>1845</v>
      </c>
      <c r="F152" s="506"/>
      <c r="G152" s="506"/>
      <c r="H152" s="506"/>
      <c r="I152" s="1040" t="s">
        <v>1854</v>
      </c>
      <c r="J152" s="1041"/>
    </row>
    <row r="153" spans="1:10" ht="18.75" customHeight="1">
      <c r="A153" s="1081" t="s">
        <v>3803</v>
      </c>
      <c r="B153" s="1104" t="s">
        <v>1857</v>
      </c>
      <c r="C153" s="507" t="s">
        <v>1858</v>
      </c>
      <c r="D153" s="507" t="s">
        <v>755</v>
      </c>
      <c r="E153" s="508" t="s">
        <v>760</v>
      </c>
      <c r="F153" s="509">
        <v>60</v>
      </c>
      <c r="G153" s="509">
        <v>60</v>
      </c>
      <c r="H153" s="509" t="s">
        <v>773</v>
      </c>
      <c r="I153" s="1042"/>
      <c r="J153" s="1043"/>
    </row>
    <row r="154" spans="1:10" ht="18.75" customHeight="1">
      <c r="A154" s="1082"/>
      <c r="B154" s="1105"/>
      <c r="C154" s="494" t="s">
        <v>1859</v>
      </c>
      <c r="D154" s="494" t="s">
        <v>764</v>
      </c>
      <c r="E154" s="510" t="s">
        <v>760</v>
      </c>
      <c r="F154" s="488">
        <v>95</v>
      </c>
      <c r="G154" s="488">
        <v>95</v>
      </c>
      <c r="H154" s="511" t="s">
        <v>1784</v>
      </c>
      <c r="I154" s="1035"/>
      <c r="J154" s="1036"/>
    </row>
    <row r="155" spans="1:10" ht="18.75" customHeight="1">
      <c r="A155" s="1082"/>
      <c r="B155" s="1105"/>
      <c r="C155" s="512" t="s">
        <v>1860</v>
      </c>
      <c r="D155" s="512" t="s">
        <v>798</v>
      </c>
      <c r="E155" s="513" t="s">
        <v>1791</v>
      </c>
      <c r="F155" s="514">
        <v>20</v>
      </c>
      <c r="G155" s="514">
        <v>20</v>
      </c>
      <c r="H155" s="515" t="s">
        <v>1784</v>
      </c>
      <c r="I155" s="1066" t="s">
        <v>2393</v>
      </c>
      <c r="J155" s="1067"/>
    </row>
    <row r="156" spans="1:10" ht="18.75" customHeight="1">
      <c r="A156" s="1082"/>
      <c r="B156" s="1105"/>
      <c r="C156" s="512" t="s">
        <v>3315</v>
      </c>
      <c r="D156" s="512" t="s">
        <v>3320</v>
      </c>
      <c r="E156" s="513" t="s">
        <v>1791</v>
      </c>
      <c r="F156" s="514"/>
      <c r="G156" s="514"/>
      <c r="H156" s="503"/>
      <c r="I156" s="1066" t="s">
        <v>2393</v>
      </c>
      <c r="J156" s="1067"/>
    </row>
    <row r="157" spans="1:10" ht="18.75" customHeight="1" thickBot="1">
      <c r="A157" s="1082"/>
      <c r="B157" s="1105"/>
      <c r="C157" s="494" t="s">
        <v>1862</v>
      </c>
      <c r="D157" s="494" t="s">
        <v>788</v>
      </c>
      <c r="E157" s="516" t="s">
        <v>760</v>
      </c>
      <c r="F157" s="517"/>
      <c r="G157" s="517"/>
      <c r="H157" s="749"/>
      <c r="I157" s="1040" t="s">
        <v>1861</v>
      </c>
      <c r="J157" s="1041"/>
    </row>
    <row r="158" spans="1:10" ht="18.75" customHeight="1">
      <c r="A158" s="1081" t="s">
        <v>4213</v>
      </c>
      <c r="B158" s="1104" t="s">
        <v>1863</v>
      </c>
      <c r="C158" s="1107" t="s">
        <v>2964</v>
      </c>
      <c r="D158" s="1107" t="s">
        <v>751</v>
      </c>
      <c r="E158" s="518" t="s">
        <v>1791</v>
      </c>
      <c r="F158" s="519">
        <v>238.05</v>
      </c>
      <c r="G158" s="519">
        <v>238.05</v>
      </c>
      <c r="H158" s="519" t="s">
        <v>1786</v>
      </c>
      <c r="I158" s="1058" t="s">
        <v>1864</v>
      </c>
      <c r="J158" s="1059"/>
    </row>
    <row r="159" spans="1:10" ht="18.75" customHeight="1">
      <c r="A159" s="1082"/>
      <c r="B159" s="1105"/>
      <c r="C159" s="1108"/>
      <c r="D159" s="1108"/>
      <c r="E159" s="520" t="s">
        <v>1791</v>
      </c>
      <c r="F159" s="521">
        <v>322</v>
      </c>
      <c r="G159" s="521">
        <v>322</v>
      </c>
      <c r="H159" s="521" t="s">
        <v>1786</v>
      </c>
      <c r="I159" s="1035" t="s">
        <v>1865</v>
      </c>
      <c r="J159" s="1036"/>
    </row>
    <row r="160" spans="1:10" ht="18.75" customHeight="1">
      <c r="A160" s="1082"/>
      <c r="B160" s="1105"/>
      <c r="C160" s="1108"/>
      <c r="D160" s="1108"/>
      <c r="E160" s="520" t="s">
        <v>1791</v>
      </c>
      <c r="F160" s="521">
        <v>386.4</v>
      </c>
      <c r="G160" s="521">
        <v>386.4</v>
      </c>
      <c r="H160" s="521" t="s">
        <v>1786</v>
      </c>
      <c r="I160" s="1035" t="s">
        <v>1866</v>
      </c>
      <c r="J160" s="1036"/>
    </row>
    <row r="161" spans="1:10" ht="18.75" customHeight="1">
      <c r="A161" s="1082"/>
      <c r="B161" s="1105"/>
      <c r="C161" s="1108"/>
      <c r="D161" s="1108"/>
      <c r="E161" s="520" t="s">
        <v>1791</v>
      </c>
      <c r="F161" s="521">
        <v>434.7</v>
      </c>
      <c r="G161" s="521">
        <v>434.7</v>
      </c>
      <c r="H161" s="521" t="s">
        <v>1786</v>
      </c>
      <c r="I161" s="1035" t="s">
        <v>1867</v>
      </c>
      <c r="J161" s="1036"/>
    </row>
    <row r="162" spans="1:10" ht="18.75" customHeight="1">
      <c r="A162" s="1082"/>
      <c r="B162" s="1105"/>
      <c r="C162" s="1108"/>
      <c r="D162" s="1108"/>
      <c r="E162" s="520" t="s">
        <v>1791</v>
      </c>
      <c r="F162" s="521">
        <v>499.1</v>
      </c>
      <c r="G162" s="521">
        <v>499.1</v>
      </c>
      <c r="H162" s="521" t="s">
        <v>1786</v>
      </c>
      <c r="I162" s="1035" t="s">
        <v>1868</v>
      </c>
      <c r="J162" s="1036"/>
    </row>
    <row r="163" spans="1:10" ht="18.75" customHeight="1">
      <c r="A163" s="1082"/>
      <c r="B163" s="1105"/>
      <c r="C163" s="1108"/>
      <c r="D163" s="1108"/>
      <c r="E163" s="520" t="s">
        <v>1791</v>
      </c>
      <c r="F163" s="521">
        <v>531.29999999999995</v>
      </c>
      <c r="G163" s="521">
        <v>531.29999999999995</v>
      </c>
      <c r="H163" s="521" t="s">
        <v>1786</v>
      </c>
      <c r="I163" s="1035" t="s">
        <v>1869</v>
      </c>
      <c r="J163" s="1036"/>
    </row>
    <row r="164" spans="1:10" ht="18.75" customHeight="1">
      <c r="A164" s="1082"/>
      <c r="B164" s="1105"/>
      <c r="C164" s="1108"/>
      <c r="D164" s="1108"/>
      <c r="E164" s="520" t="s">
        <v>1791</v>
      </c>
      <c r="F164" s="521">
        <v>563.5</v>
      </c>
      <c r="G164" s="521">
        <v>563.5</v>
      </c>
      <c r="H164" s="521" t="s">
        <v>1786</v>
      </c>
      <c r="I164" s="1035" t="s">
        <v>1870</v>
      </c>
      <c r="J164" s="1036"/>
    </row>
    <row r="165" spans="1:10" ht="18.75" customHeight="1">
      <c r="A165" s="1082"/>
      <c r="B165" s="1105"/>
      <c r="C165" s="1108"/>
      <c r="D165" s="1108"/>
      <c r="E165" s="520" t="s">
        <v>1791</v>
      </c>
      <c r="F165" s="521">
        <v>611.79999999999995</v>
      </c>
      <c r="G165" s="521">
        <v>611.79999999999995</v>
      </c>
      <c r="H165" s="521" t="s">
        <v>1786</v>
      </c>
      <c r="I165" s="1035" t="s">
        <v>1871</v>
      </c>
      <c r="J165" s="1036"/>
    </row>
    <row r="166" spans="1:10" ht="18.75" customHeight="1">
      <c r="A166" s="1082"/>
      <c r="B166" s="1105"/>
      <c r="C166" s="1108"/>
      <c r="D166" s="1108"/>
      <c r="E166" s="520" t="s">
        <v>1791</v>
      </c>
      <c r="F166" s="521">
        <v>626.75</v>
      </c>
      <c r="G166" s="521">
        <v>626.75</v>
      </c>
      <c r="H166" s="521" t="s">
        <v>1786</v>
      </c>
      <c r="I166" s="1035" t="s">
        <v>1872</v>
      </c>
      <c r="J166" s="1036"/>
    </row>
    <row r="167" spans="1:10" ht="18.75" customHeight="1">
      <c r="A167" s="1082"/>
      <c r="B167" s="1105"/>
      <c r="C167" s="1108"/>
      <c r="D167" s="1108"/>
      <c r="E167" s="520" t="s">
        <v>1791</v>
      </c>
      <c r="F167" s="521">
        <v>661.25</v>
      </c>
      <c r="G167" s="521">
        <v>661.25</v>
      </c>
      <c r="H167" s="521" t="s">
        <v>1786</v>
      </c>
      <c r="I167" s="1035" t="s">
        <v>1873</v>
      </c>
      <c r="J167" s="1036"/>
    </row>
    <row r="168" spans="1:10" ht="18.75" customHeight="1">
      <c r="A168" s="1082"/>
      <c r="B168" s="1105"/>
      <c r="C168" s="1109"/>
      <c r="D168" s="1109"/>
      <c r="E168" s="520" t="s">
        <v>1791</v>
      </c>
      <c r="F168" s="521">
        <v>691.25</v>
      </c>
      <c r="G168" s="521">
        <v>691.25</v>
      </c>
      <c r="H168" s="521" t="s">
        <v>1786</v>
      </c>
      <c r="I168" s="1035" t="s">
        <v>1874</v>
      </c>
      <c r="J168" s="1036"/>
    </row>
    <row r="169" spans="1:10" ht="18.75" customHeight="1">
      <c r="A169" s="1082"/>
      <c r="B169" s="1105"/>
      <c r="C169" s="834" t="s">
        <v>1860</v>
      </c>
      <c r="D169" s="834" t="s">
        <v>798</v>
      </c>
      <c r="E169" s="495" t="s">
        <v>1791</v>
      </c>
      <c r="F169" s="514">
        <v>20</v>
      </c>
      <c r="G169" s="514">
        <v>20</v>
      </c>
      <c r="H169" s="515" t="s">
        <v>1784</v>
      </c>
      <c r="I169" s="1035" t="s">
        <v>1861</v>
      </c>
      <c r="J169" s="1036"/>
    </row>
    <row r="170" spans="1:10" ht="18.75" customHeight="1">
      <c r="A170" s="1082"/>
      <c r="B170" s="1105"/>
      <c r="C170" s="834" t="s">
        <v>799</v>
      </c>
      <c r="D170" s="834" t="s">
        <v>800</v>
      </c>
      <c r="E170" s="495" t="s">
        <v>1791</v>
      </c>
      <c r="F170" s="495"/>
      <c r="G170" s="495"/>
      <c r="H170" s="522"/>
      <c r="I170" s="1035" t="s">
        <v>1854</v>
      </c>
      <c r="J170" s="1036"/>
    </row>
    <row r="171" spans="1:10" ht="18.75" customHeight="1" thickBot="1">
      <c r="A171" s="1083"/>
      <c r="B171" s="1106"/>
      <c r="C171" s="523" t="s">
        <v>801</v>
      </c>
      <c r="D171" s="524" t="s">
        <v>793</v>
      </c>
      <c r="E171" s="525" t="s">
        <v>1791</v>
      </c>
      <c r="F171" s="525"/>
      <c r="G171" s="525"/>
      <c r="H171" s="526"/>
      <c r="I171" s="1040" t="s">
        <v>1854</v>
      </c>
      <c r="J171" s="1041"/>
    </row>
    <row r="172" spans="1:10" ht="18.75" customHeight="1">
      <c r="A172" s="1110" t="s">
        <v>4214</v>
      </c>
      <c r="B172" s="1078" t="s">
        <v>4215</v>
      </c>
      <c r="C172" s="480" t="s">
        <v>753</v>
      </c>
      <c r="D172" s="527" t="s">
        <v>754</v>
      </c>
      <c r="E172" s="528" t="s">
        <v>802</v>
      </c>
      <c r="F172" s="529">
        <v>1200</v>
      </c>
      <c r="G172" s="530">
        <v>960</v>
      </c>
      <c r="H172" s="531" t="s">
        <v>1784</v>
      </c>
      <c r="I172" s="1042"/>
      <c r="J172" s="1043"/>
    </row>
    <row r="173" spans="1:10" ht="18.75" customHeight="1">
      <c r="A173" s="1111"/>
      <c r="B173" s="1079"/>
      <c r="C173" s="494" t="s">
        <v>1875</v>
      </c>
      <c r="D173" s="485" t="s">
        <v>3985</v>
      </c>
      <c r="E173" s="532" t="s">
        <v>802</v>
      </c>
      <c r="F173" s="533">
        <v>88</v>
      </c>
      <c r="G173" s="533">
        <v>88</v>
      </c>
      <c r="H173" s="511" t="s">
        <v>1784</v>
      </c>
      <c r="I173" s="1035"/>
      <c r="J173" s="1036"/>
    </row>
    <row r="174" spans="1:10" ht="18.75" customHeight="1">
      <c r="A174" s="1111"/>
      <c r="B174" s="1079"/>
      <c r="C174" s="494" t="s">
        <v>803</v>
      </c>
      <c r="D174" s="485" t="s">
        <v>755</v>
      </c>
      <c r="E174" s="532" t="s">
        <v>802</v>
      </c>
      <c r="F174" s="488">
        <v>1200</v>
      </c>
      <c r="G174" s="533">
        <v>1100</v>
      </c>
      <c r="H174" s="511" t="s">
        <v>1786</v>
      </c>
      <c r="I174" s="1035"/>
      <c r="J174" s="1036"/>
    </row>
    <row r="175" spans="1:10" ht="18.75" customHeight="1">
      <c r="A175" s="1111"/>
      <c r="B175" s="1079"/>
      <c r="C175" s="494" t="s">
        <v>1876</v>
      </c>
      <c r="D175" s="485" t="s">
        <v>4037</v>
      </c>
      <c r="E175" s="532" t="s">
        <v>802</v>
      </c>
      <c r="F175" s="533">
        <v>325</v>
      </c>
      <c r="G175" s="533">
        <v>325</v>
      </c>
      <c r="H175" s="511" t="s">
        <v>1786</v>
      </c>
      <c r="I175" s="1035"/>
      <c r="J175" s="1036"/>
    </row>
    <row r="176" spans="1:10" ht="18.75" customHeight="1">
      <c r="A176" s="1111"/>
      <c r="B176" s="1079"/>
      <c r="C176" s="494" t="s">
        <v>804</v>
      </c>
      <c r="D176" s="485" t="s">
        <v>805</v>
      </c>
      <c r="E176" s="532" t="s">
        <v>802</v>
      </c>
      <c r="F176" s="533">
        <v>100</v>
      </c>
      <c r="G176" s="533">
        <v>100</v>
      </c>
      <c r="H176" s="489" t="s">
        <v>1786</v>
      </c>
      <c r="I176" s="1035"/>
      <c r="J176" s="1036"/>
    </row>
    <row r="177" spans="1:10" ht="18.75" customHeight="1">
      <c r="A177" s="1111"/>
      <c r="B177" s="1079"/>
      <c r="C177" s="534" t="s">
        <v>806</v>
      </c>
      <c r="D177" s="494" t="s">
        <v>807</v>
      </c>
      <c r="E177" s="535" t="s">
        <v>802</v>
      </c>
      <c r="F177" s="533">
        <v>1000</v>
      </c>
      <c r="G177" s="533">
        <v>0</v>
      </c>
      <c r="H177" s="489" t="s">
        <v>1786</v>
      </c>
      <c r="I177" s="1035"/>
      <c r="J177" s="1036"/>
    </row>
    <row r="178" spans="1:10" ht="18.75" customHeight="1" thickBot="1">
      <c r="A178" s="1098"/>
      <c r="B178" s="1080"/>
      <c r="C178" s="523" t="s">
        <v>801</v>
      </c>
      <c r="D178" s="524" t="s">
        <v>4216</v>
      </c>
      <c r="E178" s="525" t="s">
        <v>1877</v>
      </c>
      <c r="F178" s="525"/>
      <c r="G178" s="525"/>
      <c r="H178" s="526"/>
      <c r="I178" s="1040" t="s">
        <v>1854</v>
      </c>
      <c r="J178" s="1041"/>
    </row>
    <row r="179" spans="1:10" ht="18.75" customHeight="1">
      <c r="A179" s="1044" t="s">
        <v>4217</v>
      </c>
      <c r="B179" s="1037" t="s">
        <v>1878</v>
      </c>
      <c r="C179" s="442" t="s">
        <v>1879</v>
      </c>
      <c r="D179" s="442" t="s">
        <v>4050</v>
      </c>
      <c r="E179" s="443" t="s">
        <v>1880</v>
      </c>
      <c r="F179" s="445">
        <v>50</v>
      </c>
      <c r="G179" s="444">
        <v>35</v>
      </c>
      <c r="H179" s="398" t="s">
        <v>1784</v>
      </c>
      <c r="I179" s="1042"/>
      <c r="J179" s="1043"/>
    </row>
    <row r="180" spans="1:10" ht="18.75" customHeight="1">
      <c r="A180" s="1045"/>
      <c r="B180" s="1038"/>
      <c r="C180" s="536" t="s">
        <v>1881</v>
      </c>
      <c r="D180" s="536" t="s">
        <v>808</v>
      </c>
      <c r="E180" s="233" t="s">
        <v>1880</v>
      </c>
      <c r="F180" s="410">
        <v>1.75</v>
      </c>
      <c r="G180" s="410">
        <v>1.75</v>
      </c>
      <c r="H180" s="411" t="s">
        <v>1784</v>
      </c>
      <c r="I180" s="1035" t="s">
        <v>1882</v>
      </c>
      <c r="J180" s="1036"/>
    </row>
    <row r="181" spans="1:10" ht="18.75" customHeight="1">
      <c r="A181" s="1045"/>
      <c r="B181" s="1038"/>
      <c r="C181" s="536" t="s">
        <v>1811</v>
      </c>
      <c r="D181" s="536" t="s">
        <v>751</v>
      </c>
      <c r="E181" s="233" t="s">
        <v>1880</v>
      </c>
      <c r="F181" s="410">
        <v>17</v>
      </c>
      <c r="G181" s="408">
        <v>14</v>
      </c>
      <c r="H181" s="411" t="s">
        <v>1784</v>
      </c>
      <c r="I181" s="1035" t="s">
        <v>1882</v>
      </c>
      <c r="J181" s="1036"/>
    </row>
    <row r="182" spans="1:10" ht="18.75" customHeight="1">
      <c r="A182" s="1045"/>
      <c r="B182" s="1038"/>
      <c r="C182" s="446" t="s">
        <v>1883</v>
      </c>
      <c r="D182" s="446" t="s">
        <v>771</v>
      </c>
      <c r="E182" s="233" t="s">
        <v>1880</v>
      </c>
      <c r="F182" s="410">
        <v>130</v>
      </c>
      <c r="G182" s="410">
        <v>130</v>
      </c>
      <c r="H182" s="411" t="s">
        <v>1786</v>
      </c>
      <c r="I182" s="1035"/>
      <c r="J182" s="1036"/>
    </row>
    <row r="183" spans="1:10" ht="18.75" customHeight="1">
      <c r="A183" s="1045"/>
      <c r="B183" s="1038"/>
      <c r="C183" s="446" t="s">
        <v>1884</v>
      </c>
      <c r="D183" s="446" t="s">
        <v>807</v>
      </c>
      <c r="E183" s="233" t="s">
        <v>1880</v>
      </c>
      <c r="F183" s="410">
        <v>60</v>
      </c>
      <c r="G183" s="408">
        <v>50</v>
      </c>
      <c r="H183" s="411" t="s">
        <v>1786</v>
      </c>
      <c r="I183" s="1035"/>
      <c r="J183" s="1036"/>
    </row>
    <row r="184" spans="1:10" ht="18.75" customHeight="1" thickBot="1">
      <c r="A184" s="1045"/>
      <c r="B184" s="1038"/>
      <c r="C184" s="537" t="s">
        <v>1885</v>
      </c>
      <c r="D184" s="537" t="s">
        <v>809</v>
      </c>
      <c r="E184" s="463" t="s">
        <v>1791</v>
      </c>
      <c r="F184" s="440">
        <v>9</v>
      </c>
      <c r="G184" s="439">
        <v>0</v>
      </c>
      <c r="H184" s="464" t="s">
        <v>1784</v>
      </c>
      <c r="I184" s="1040"/>
      <c r="J184" s="1041"/>
    </row>
    <row r="185" spans="1:10" ht="18.75" customHeight="1">
      <c r="A185" s="1045"/>
      <c r="B185" s="1038"/>
      <c r="C185" s="1112" t="s">
        <v>3228</v>
      </c>
      <c r="D185" s="1113"/>
      <c r="E185" s="1113"/>
      <c r="F185" s="1113"/>
      <c r="G185" s="1113"/>
      <c r="H185" s="1113"/>
      <c r="I185" s="1113"/>
      <c r="J185" s="1114"/>
    </row>
    <row r="186" spans="1:10" ht="18.75" customHeight="1">
      <c r="A186" s="1045"/>
      <c r="B186" s="1038"/>
      <c r="C186" s="447" t="s">
        <v>3229</v>
      </c>
      <c r="D186" s="447" t="s">
        <v>4218</v>
      </c>
      <c r="E186" s="471" t="s">
        <v>3230</v>
      </c>
      <c r="F186" s="1115" t="s">
        <v>3231</v>
      </c>
      <c r="G186" s="1116"/>
      <c r="H186" s="1116"/>
      <c r="I186" s="1116"/>
      <c r="J186" s="1117"/>
    </row>
    <row r="187" spans="1:10" ht="18.75" customHeight="1">
      <c r="A187" s="1045"/>
      <c r="B187" s="1038"/>
      <c r="C187" s="447" t="s">
        <v>3232</v>
      </c>
      <c r="D187" s="447" t="s">
        <v>4219</v>
      </c>
      <c r="E187" s="471" t="s">
        <v>3233</v>
      </c>
      <c r="F187" s="1118"/>
      <c r="G187" s="1119"/>
      <c r="H187" s="1119"/>
      <c r="I187" s="1119"/>
      <c r="J187" s="1120"/>
    </row>
    <row r="188" spans="1:10" ht="18.75" customHeight="1">
      <c r="A188" s="1045"/>
      <c r="B188" s="1038"/>
      <c r="C188" s="447" t="s">
        <v>3234</v>
      </c>
      <c r="D188" s="447" t="s">
        <v>4220</v>
      </c>
      <c r="E188" s="471" t="s">
        <v>3233</v>
      </c>
      <c r="F188" s="1118"/>
      <c r="G188" s="1119"/>
      <c r="H188" s="1119"/>
      <c r="I188" s="1119"/>
      <c r="J188" s="1120"/>
    </row>
    <row r="189" spans="1:10" ht="18.75" customHeight="1">
      <c r="A189" s="1045"/>
      <c r="B189" s="1038"/>
      <c r="C189" s="447" t="s">
        <v>3376</v>
      </c>
      <c r="D189" s="653" t="s">
        <v>3377</v>
      </c>
      <c r="E189" s="471" t="s">
        <v>3638</v>
      </c>
      <c r="F189" s="1118"/>
      <c r="G189" s="1119"/>
      <c r="H189" s="1119"/>
      <c r="I189" s="1119"/>
      <c r="J189" s="1120"/>
    </row>
    <row r="190" spans="1:10" ht="18.75" customHeight="1">
      <c r="A190" s="1045"/>
      <c r="B190" s="1038"/>
      <c r="C190" s="447" t="s">
        <v>3235</v>
      </c>
      <c r="D190" s="447" t="s">
        <v>4221</v>
      </c>
      <c r="E190" s="471" t="s">
        <v>3233</v>
      </c>
      <c r="F190" s="1118"/>
      <c r="G190" s="1119"/>
      <c r="H190" s="1119"/>
      <c r="I190" s="1119"/>
      <c r="J190" s="1120"/>
    </row>
    <row r="191" spans="1:10" ht="18.75" customHeight="1">
      <c r="A191" s="1045"/>
      <c r="B191" s="1038"/>
      <c r="C191" s="447" t="s">
        <v>3236</v>
      </c>
      <c r="D191" s="447" t="s">
        <v>4222</v>
      </c>
      <c r="E191" s="471" t="s">
        <v>3233</v>
      </c>
      <c r="F191" s="1118"/>
      <c r="G191" s="1119"/>
      <c r="H191" s="1119"/>
      <c r="I191" s="1119"/>
      <c r="J191" s="1120"/>
    </row>
    <row r="192" spans="1:10" ht="18.75" customHeight="1" thickBot="1">
      <c r="A192" s="1046"/>
      <c r="B192" s="1039"/>
      <c r="C192" s="538" t="s">
        <v>3237</v>
      </c>
      <c r="D192" s="538" t="s">
        <v>4038</v>
      </c>
      <c r="E192" s="539" t="s">
        <v>3233</v>
      </c>
      <c r="F192" s="1121"/>
      <c r="G192" s="1122"/>
      <c r="H192" s="1122"/>
      <c r="I192" s="1122"/>
      <c r="J192" s="1123"/>
    </row>
    <row r="193" spans="1:10" ht="20.25" customHeight="1">
      <c r="A193" s="1307" t="s">
        <v>3716</v>
      </c>
      <c r="B193" s="1304" t="s">
        <v>4223</v>
      </c>
      <c r="C193" s="573" t="s">
        <v>3717</v>
      </c>
      <c r="D193" s="573" t="s">
        <v>780</v>
      </c>
      <c r="E193" s="573" t="s">
        <v>760</v>
      </c>
      <c r="F193" s="573">
        <v>12</v>
      </c>
      <c r="G193" s="573">
        <v>12</v>
      </c>
      <c r="H193" s="573" t="s">
        <v>761</v>
      </c>
      <c r="I193" s="1029"/>
      <c r="J193" s="1030"/>
    </row>
    <row r="194" spans="1:10" ht="20.25" customHeight="1">
      <c r="A194" s="1308"/>
      <c r="B194" s="1305"/>
      <c r="C194" s="536" t="s">
        <v>3718</v>
      </c>
      <c r="D194" s="536" t="s">
        <v>751</v>
      </c>
      <c r="E194" s="536" t="s">
        <v>760</v>
      </c>
      <c r="F194" s="536">
        <v>14</v>
      </c>
      <c r="G194" s="536">
        <v>14</v>
      </c>
      <c r="H194" s="536" t="s">
        <v>761</v>
      </c>
      <c r="I194" s="1031"/>
      <c r="J194" s="1032"/>
    </row>
    <row r="195" spans="1:10" ht="20.25" customHeight="1">
      <c r="A195" s="1308"/>
      <c r="B195" s="1305"/>
      <c r="C195" s="536" t="s">
        <v>3719</v>
      </c>
      <c r="D195" s="536" t="s">
        <v>792</v>
      </c>
      <c r="E195" s="536" t="s">
        <v>760</v>
      </c>
      <c r="F195" s="536">
        <v>2</v>
      </c>
      <c r="G195" s="536">
        <v>2</v>
      </c>
      <c r="H195" s="536" t="s">
        <v>761</v>
      </c>
      <c r="I195" s="1031"/>
      <c r="J195" s="1032"/>
    </row>
    <row r="196" spans="1:10" ht="20.25" customHeight="1">
      <c r="A196" s="1308"/>
      <c r="B196" s="1305"/>
      <c r="C196" s="536" t="s">
        <v>821</v>
      </c>
      <c r="D196" s="536" t="s">
        <v>807</v>
      </c>
      <c r="E196" s="536" t="s">
        <v>760</v>
      </c>
      <c r="F196" s="536">
        <v>70</v>
      </c>
      <c r="G196" s="536">
        <v>70</v>
      </c>
      <c r="H196" s="536" t="s">
        <v>773</v>
      </c>
      <c r="I196" s="1031"/>
      <c r="J196" s="1032"/>
    </row>
    <row r="197" spans="1:10" ht="20.25" customHeight="1">
      <c r="A197" s="1308"/>
      <c r="B197" s="1305"/>
      <c r="C197" s="536" t="s">
        <v>820</v>
      </c>
      <c r="D197" s="536" t="s">
        <v>771</v>
      </c>
      <c r="E197" s="536" t="s">
        <v>760</v>
      </c>
      <c r="F197" s="536">
        <v>80</v>
      </c>
      <c r="G197" s="536">
        <v>80</v>
      </c>
      <c r="H197" s="536" t="s">
        <v>773</v>
      </c>
      <c r="I197" s="1031"/>
      <c r="J197" s="1032"/>
    </row>
    <row r="198" spans="1:10" ht="20.25" customHeight="1">
      <c r="A198" s="1308"/>
      <c r="B198" s="1305"/>
      <c r="C198" s="536" t="s">
        <v>3720</v>
      </c>
      <c r="D198" s="536" t="s">
        <v>941</v>
      </c>
      <c r="E198" s="536" t="s">
        <v>760</v>
      </c>
      <c r="F198" s="536">
        <v>20</v>
      </c>
      <c r="G198" s="536">
        <v>20</v>
      </c>
      <c r="H198" s="536" t="s">
        <v>773</v>
      </c>
      <c r="I198" s="1031"/>
      <c r="J198" s="1032"/>
    </row>
    <row r="199" spans="1:10" ht="20.25" customHeight="1">
      <c r="A199" s="1308"/>
      <c r="B199" s="1305"/>
      <c r="C199" s="536" t="s">
        <v>3721</v>
      </c>
      <c r="D199" s="536" t="s">
        <v>3722</v>
      </c>
      <c r="E199" s="536" t="s">
        <v>760</v>
      </c>
      <c r="F199" s="536">
        <v>6</v>
      </c>
      <c r="G199" s="536">
        <v>6</v>
      </c>
      <c r="H199" s="536" t="s">
        <v>773</v>
      </c>
      <c r="I199" s="1031"/>
      <c r="J199" s="1032"/>
    </row>
    <row r="200" spans="1:10" ht="20.25" customHeight="1">
      <c r="A200" s="1308"/>
      <c r="B200" s="1305"/>
      <c r="C200" s="536" t="s">
        <v>3723</v>
      </c>
      <c r="D200" s="536" t="s">
        <v>769</v>
      </c>
      <c r="E200" s="536" t="s">
        <v>760</v>
      </c>
      <c r="F200" s="536">
        <v>10</v>
      </c>
      <c r="G200" s="536">
        <v>10</v>
      </c>
      <c r="H200" s="536" t="s">
        <v>761</v>
      </c>
      <c r="I200" s="1031"/>
      <c r="J200" s="1032"/>
    </row>
    <row r="201" spans="1:10" ht="20.25" customHeight="1">
      <c r="A201" s="1308"/>
      <c r="B201" s="1305"/>
      <c r="C201" s="728" t="s">
        <v>3724</v>
      </c>
      <c r="D201" s="728" t="s">
        <v>3725</v>
      </c>
      <c r="E201" s="728" t="s">
        <v>760</v>
      </c>
      <c r="F201" s="728">
        <v>10</v>
      </c>
      <c r="G201" s="728">
        <v>10</v>
      </c>
      <c r="H201" s="728" t="s">
        <v>761</v>
      </c>
      <c r="I201" s="1033" t="s">
        <v>3727</v>
      </c>
      <c r="J201" s="1034"/>
    </row>
    <row r="202" spans="1:10" ht="20.25" customHeight="1" thickBot="1">
      <c r="A202" s="1309"/>
      <c r="B202" s="1306"/>
      <c r="C202" s="537" t="s">
        <v>3726</v>
      </c>
      <c r="D202" s="537" t="s">
        <v>3167</v>
      </c>
      <c r="E202" s="537" t="s">
        <v>760</v>
      </c>
      <c r="F202" s="537" t="s">
        <v>3167</v>
      </c>
      <c r="G202" s="537" t="s">
        <v>3167</v>
      </c>
      <c r="H202" s="537" t="s">
        <v>3167</v>
      </c>
      <c r="I202" s="537" t="s">
        <v>3728</v>
      </c>
      <c r="J202" s="880"/>
    </row>
    <row r="203" spans="1:10" ht="18.75" customHeight="1">
      <c r="A203" s="1044" t="s">
        <v>4217</v>
      </c>
      <c r="B203" s="1037" t="s">
        <v>1886</v>
      </c>
      <c r="C203" s="442" t="s">
        <v>1803</v>
      </c>
      <c r="D203" s="442" t="s">
        <v>3269</v>
      </c>
      <c r="E203" s="443" t="s">
        <v>1791</v>
      </c>
      <c r="F203" s="445">
        <v>21</v>
      </c>
      <c r="G203" s="444">
        <v>15</v>
      </c>
      <c r="H203" s="398" t="s">
        <v>1784</v>
      </c>
      <c r="I203" s="1042"/>
      <c r="J203" s="1043"/>
    </row>
    <row r="204" spans="1:10" ht="18.75" customHeight="1">
      <c r="A204" s="1045"/>
      <c r="B204" s="1038"/>
      <c r="C204" s="536" t="s">
        <v>1809</v>
      </c>
      <c r="D204" s="536" t="s">
        <v>771</v>
      </c>
      <c r="E204" s="233" t="s">
        <v>1791</v>
      </c>
      <c r="F204" s="410">
        <v>25</v>
      </c>
      <c r="G204" s="410">
        <v>25</v>
      </c>
      <c r="H204" s="411" t="s">
        <v>1786</v>
      </c>
      <c r="I204" s="1035"/>
      <c r="J204" s="1036"/>
    </row>
    <row r="205" spans="1:10" ht="18.75" customHeight="1">
      <c r="A205" s="1045"/>
      <c r="B205" s="1038"/>
      <c r="C205" s="536" t="s">
        <v>1811</v>
      </c>
      <c r="D205" s="536" t="s">
        <v>751</v>
      </c>
      <c r="E205" s="233" t="s">
        <v>1791</v>
      </c>
      <c r="F205" s="410">
        <v>9</v>
      </c>
      <c r="G205" s="408">
        <v>5</v>
      </c>
      <c r="H205" s="411" t="s">
        <v>1784</v>
      </c>
      <c r="I205" s="1035"/>
      <c r="J205" s="1036"/>
    </row>
    <row r="206" spans="1:10" ht="18.75" customHeight="1">
      <c r="A206" s="1045"/>
      <c r="B206" s="1038"/>
      <c r="C206" s="446" t="s">
        <v>1887</v>
      </c>
      <c r="D206" s="446" t="s">
        <v>810</v>
      </c>
      <c r="E206" s="233" t="s">
        <v>1791</v>
      </c>
      <c r="F206" s="410">
        <v>5</v>
      </c>
      <c r="G206" s="410">
        <v>3</v>
      </c>
      <c r="H206" s="411" t="s">
        <v>1784</v>
      </c>
      <c r="I206" s="1035"/>
      <c r="J206" s="1036"/>
    </row>
    <row r="207" spans="1:10" ht="18.75" customHeight="1" thickBot="1">
      <c r="A207" s="1045"/>
      <c r="B207" s="1038"/>
      <c r="C207" s="446" t="s">
        <v>1788</v>
      </c>
      <c r="D207" s="446" t="s">
        <v>764</v>
      </c>
      <c r="E207" s="233" t="s">
        <v>1791</v>
      </c>
      <c r="F207" s="410">
        <v>25</v>
      </c>
      <c r="G207" s="408">
        <v>0</v>
      </c>
      <c r="H207" s="411" t="s">
        <v>1786</v>
      </c>
      <c r="I207" s="1035"/>
      <c r="J207" s="1036"/>
    </row>
    <row r="208" spans="1:10" ht="18.75" customHeight="1">
      <c r="A208" s="1044" t="s">
        <v>4224</v>
      </c>
      <c r="B208" s="1047" t="s">
        <v>1888</v>
      </c>
      <c r="C208" s="442" t="s">
        <v>1803</v>
      </c>
      <c r="D208" s="442" t="s">
        <v>754</v>
      </c>
      <c r="E208" s="443" t="s">
        <v>1889</v>
      </c>
      <c r="F208" s="444">
        <v>840</v>
      </c>
      <c r="G208" s="445">
        <v>690</v>
      </c>
      <c r="H208" s="398" t="s">
        <v>1784</v>
      </c>
      <c r="I208" s="1042"/>
      <c r="J208" s="1043"/>
    </row>
    <row r="209" spans="1:10" ht="18.75" customHeight="1">
      <c r="A209" s="1045"/>
      <c r="B209" s="1048"/>
      <c r="C209" s="446" t="s">
        <v>1890</v>
      </c>
      <c r="D209" s="446" t="s">
        <v>811</v>
      </c>
      <c r="E209" s="233" t="s">
        <v>1889</v>
      </c>
      <c r="F209" s="408">
        <v>390</v>
      </c>
      <c r="G209" s="410">
        <v>140</v>
      </c>
      <c r="H209" s="411" t="s">
        <v>1784</v>
      </c>
      <c r="I209" s="1035"/>
      <c r="J209" s="1036"/>
    </row>
    <row r="210" spans="1:10" ht="18.75" customHeight="1">
      <c r="A210" s="1045"/>
      <c r="B210" s="1048"/>
      <c r="C210" s="446" t="s">
        <v>1811</v>
      </c>
      <c r="D210" s="446" t="s">
        <v>751</v>
      </c>
      <c r="E210" s="233" t="s">
        <v>1889</v>
      </c>
      <c r="F210" s="408">
        <v>510</v>
      </c>
      <c r="G210" s="410">
        <v>460</v>
      </c>
      <c r="H210" s="411" t="s">
        <v>1784</v>
      </c>
      <c r="I210" s="1035"/>
      <c r="J210" s="1036"/>
    </row>
    <row r="211" spans="1:10" ht="18.75" customHeight="1">
      <c r="A211" s="1045"/>
      <c r="B211" s="1048"/>
      <c r="C211" s="446" t="s">
        <v>1809</v>
      </c>
      <c r="D211" s="446" t="s">
        <v>771</v>
      </c>
      <c r="E211" s="233" t="s">
        <v>1889</v>
      </c>
      <c r="F211" s="408">
        <v>1600</v>
      </c>
      <c r="G211" s="410">
        <v>1450</v>
      </c>
      <c r="H211" s="411" t="s">
        <v>1786</v>
      </c>
      <c r="I211" s="1035"/>
      <c r="J211" s="1036"/>
    </row>
    <row r="212" spans="1:10" ht="18.75" customHeight="1">
      <c r="A212" s="1045"/>
      <c r="B212" s="1048"/>
      <c r="C212" s="834" t="s">
        <v>812</v>
      </c>
      <c r="D212" s="834" t="s">
        <v>3354</v>
      </c>
      <c r="E212" s="884" t="s">
        <v>813</v>
      </c>
      <c r="F212" s="540">
        <v>200</v>
      </c>
      <c r="G212" s="540">
        <v>200</v>
      </c>
      <c r="H212" s="834" t="s">
        <v>761</v>
      </c>
      <c r="I212" s="1033"/>
      <c r="J212" s="1034"/>
    </row>
    <row r="213" spans="1:10" ht="18.75" customHeight="1">
      <c r="A213" s="1045"/>
      <c r="B213" s="1048"/>
      <c r="C213" s="541" t="s">
        <v>814</v>
      </c>
      <c r="D213" s="541" t="s">
        <v>815</v>
      </c>
      <c r="E213" s="542" t="s">
        <v>1791</v>
      </c>
      <c r="F213" s="543">
        <v>6</v>
      </c>
      <c r="G213" s="544">
        <v>3</v>
      </c>
      <c r="H213" s="838" t="s">
        <v>1784</v>
      </c>
      <c r="I213" s="1058"/>
      <c r="J213" s="1059"/>
    </row>
    <row r="214" spans="1:10" ht="18.75" customHeight="1" thickBot="1">
      <c r="A214" s="1046"/>
      <c r="B214" s="1049"/>
      <c r="C214" s="538" t="s">
        <v>1788</v>
      </c>
      <c r="D214" s="538" t="s">
        <v>764</v>
      </c>
      <c r="E214" s="463" t="s">
        <v>1889</v>
      </c>
      <c r="F214" s="439">
        <v>750</v>
      </c>
      <c r="G214" s="440">
        <v>0</v>
      </c>
      <c r="H214" s="464" t="s">
        <v>1786</v>
      </c>
      <c r="I214" s="1040"/>
      <c r="J214" s="1041"/>
    </row>
    <row r="215" spans="1:10" ht="18.75" customHeight="1">
      <c r="A215" s="1044" t="s">
        <v>4225</v>
      </c>
      <c r="B215" s="1047" t="s">
        <v>1891</v>
      </c>
      <c r="C215" s="442" t="s">
        <v>1803</v>
      </c>
      <c r="D215" s="442" t="s">
        <v>754</v>
      </c>
      <c r="E215" s="443" t="s">
        <v>1889</v>
      </c>
      <c r="F215" s="444">
        <v>740</v>
      </c>
      <c r="G215" s="445">
        <v>590</v>
      </c>
      <c r="H215" s="398" t="s">
        <v>1784</v>
      </c>
      <c r="I215" s="1042"/>
      <c r="J215" s="1043"/>
    </row>
    <row r="216" spans="1:10" ht="18.75" customHeight="1">
      <c r="A216" s="1045"/>
      <c r="B216" s="1048"/>
      <c r="C216" s="446" t="s">
        <v>1890</v>
      </c>
      <c r="D216" s="446" t="s">
        <v>811</v>
      </c>
      <c r="E216" s="233" t="s">
        <v>1889</v>
      </c>
      <c r="F216" s="408">
        <v>360</v>
      </c>
      <c r="G216" s="410">
        <v>110</v>
      </c>
      <c r="H216" s="411" t="s">
        <v>1784</v>
      </c>
      <c r="I216" s="1035"/>
      <c r="J216" s="1036"/>
    </row>
    <row r="217" spans="1:10" ht="18.75" customHeight="1">
      <c r="A217" s="1045"/>
      <c r="B217" s="1048"/>
      <c r="C217" s="446" t="s">
        <v>1811</v>
      </c>
      <c r="D217" s="446" t="s">
        <v>751</v>
      </c>
      <c r="E217" s="233" t="s">
        <v>1889</v>
      </c>
      <c r="F217" s="408">
        <v>480</v>
      </c>
      <c r="G217" s="410">
        <v>430</v>
      </c>
      <c r="H217" s="411" t="s">
        <v>1784</v>
      </c>
      <c r="I217" s="1035"/>
      <c r="J217" s="1036"/>
    </row>
    <row r="218" spans="1:10" ht="18.75" customHeight="1">
      <c r="A218" s="1045"/>
      <c r="B218" s="1048"/>
      <c r="C218" s="446" t="s">
        <v>1809</v>
      </c>
      <c r="D218" s="446" t="s">
        <v>771</v>
      </c>
      <c r="E218" s="233" t="s">
        <v>1889</v>
      </c>
      <c r="F218" s="408">
        <v>1600</v>
      </c>
      <c r="G218" s="410">
        <v>1450</v>
      </c>
      <c r="H218" s="411" t="s">
        <v>1786</v>
      </c>
      <c r="I218" s="1035"/>
      <c r="J218" s="1036"/>
    </row>
    <row r="219" spans="1:10" ht="18.75" customHeight="1" thickBot="1">
      <c r="A219" s="1046"/>
      <c r="B219" s="1049"/>
      <c r="C219" s="538" t="s">
        <v>1788</v>
      </c>
      <c r="D219" s="538" t="s">
        <v>764</v>
      </c>
      <c r="E219" s="463" t="s">
        <v>1889</v>
      </c>
      <c r="F219" s="439">
        <v>750</v>
      </c>
      <c r="G219" s="440">
        <v>0</v>
      </c>
      <c r="H219" s="464" t="s">
        <v>1786</v>
      </c>
      <c r="I219" s="1040"/>
      <c r="J219" s="1041"/>
    </row>
    <row r="220" spans="1:10" ht="18.75" customHeight="1">
      <c r="A220" s="1044" t="s">
        <v>4226</v>
      </c>
      <c r="B220" s="1037" t="s">
        <v>1892</v>
      </c>
      <c r="C220" s="442" t="s">
        <v>1803</v>
      </c>
      <c r="D220" s="545" t="s">
        <v>754</v>
      </c>
      <c r="E220" s="400" t="s">
        <v>1791</v>
      </c>
      <c r="F220" s="444">
        <v>21</v>
      </c>
      <c r="G220" s="445">
        <v>15</v>
      </c>
      <c r="H220" s="398" t="s">
        <v>1784</v>
      </c>
      <c r="I220" s="1042"/>
      <c r="J220" s="1043"/>
    </row>
    <row r="221" spans="1:10" ht="18.75" customHeight="1">
      <c r="A221" s="1045"/>
      <c r="B221" s="1038"/>
      <c r="C221" s="446" t="s">
        <v>1809</v>
      </c>
      <c r="D221" s="546" t="s">
        <v>771</v>
      </c>
      <c r="E221" s="868" t="s">
        <v>1791</v>
      </c>
      <c r="F221" s="408">
        <v>25</v>
      </c>
      <c r="G221" s="410">
        <v>25</v>
      </c>
      <c r="H221" s="855" t="s">
        <v>1786</v>
      </c>
      <c r="I221" s="1035"/>
      <c r="J221" s="1036"/>
    </row>
    <row r="222" spans="1:10" ht="18.75" customHeight="1">
      <c r="A222" s="1045"/>
      <c r="B222" s="1038"/>
      <c r="C222" s="446" t="s">
        <v>1811</v>
      </c>
      <c r="D222" s="546" t="s">
        <v>751</v>
      </c>
      <c r="E222" s="868" t="s">
        <v>1791</v>
      </c>
      <c r="F222" s="408">
        <v>10</v>
      </c>
      <c r="G222" s="410">
        <v>6</v>
      </c>
      <c r="H222" s="411" t="s">
        <v>1784</v>
      </c>
      <c r="I222" s="1035"/>
      <c r="J222" s="1036"/>
    </row>
    <row r="223" spans="1:10" ht="18.75" customHeight="1">
      <c r="A223" s="1045"/>
      <c r="B223" s="1038"/>
      <c r="C223" s="446" t="s">
        <v>816</v>
      </c>
      <c r="D223" s="546" t="s">
        <v>810</v>
      </c>
      <c r="E223" s="868" t="s">
        <v>1791</v>
      </c>
      <c r="F223" s="408">
        <v>6</v>
      </c>
      <c r="G223" s="410">
        <v>5</v>
      </c>
      <c r="H223" s="411" t="s">
        <v>1784</v>
      </c>
      <c r="I223" s="1035"/>
      <c r="J223" s="1036"/>
    </row>
    <row r="224" spans="1:10" ht="18.75" customHeight="1" thickBot="1">
      <c r="A224" s="1046"/>
      <c r="B224" s="1039"/>
      <c r="C224" s="437" t="s">
        <v>1788</v>
      </c>
      <c r="D224" s="419" t="s">
        <v>764</v>
      </c>
      <c r="E224" s="438" t="s">
        <v>1791</v>
      </c>
      <c r="F224" s="439">
        <v>25</v>
      </c>
      <c r="G224" s="440">
        <v>0</v>
      </c>
      <c r="H224" s="441" t="s">
        <v>1786</v>
      </c>
      <c r="I224" s="1040"/>
      <c r="J224" s="1041"/>
    </row>
    <row r="225" spans="1:10" ht="18.75" customHeight="1">
      <c r="A225" s="1044" t="s">
        <v>3746</v>
      </c>
      <c r="B225" s="1037" t="s">
        <v>2606</v>
      </c>
      <c r="C225" s="423" t="s">
        <v>1803</v>
      </c>
      <c r="D225" s="424" t="s">
        <v>754</v>
      </c>
      <c r="E225" s="400" t="s">
        <v>1791</v>
      </c>
      <c r="F225" s="444">
        <v>22</v>
      </c>
      <c r="G225" s="445">
        <v>16</v>
      </c>
      <c r="H225" s="398" t="s">
        <v>1784</v>
      </c>
      <c r="I225" s="1042"/>
      <c r="J225" s="1043"/>
    </row>
    <row r="226" spans="1:10" ht="18.75" customHeight="1">
      <c r="A226" s="1045"/>
      <c r="B226" s="1038"/>
      <c r="C226" s="403" t="s">
        <v>1809</v>
      </c>
      <c r="D226" s="404" t="s">
        <v>771</v>
      </c>
      <c r="E226" s="868" t="s">
        <v>1791</v>
      </c>
      <c r="F226" s="408">
        <v>25</v>
      </c>
      <c r="G226" s="410">
        <v>25</v>
      </c>
      <c r="H226" s="855" t="s">
        <v>1786</v>
      </c>
      <c r="I226" s="1035"/>
      <c r="J226" s="1036"/>
    </row>
    <row r="227" spans="1:10" ht="18.75" customHeight="1">
      <c r="A227" s="1045"/>
      <c r="B227" s="1038"/>
      <c r="C227" s="403" t="s">
        <v>1811</v>
      </c>
      <c r="D227" s="404" t="s">
        <v>751</v>
      </c>
      <c r="E227" s="868" t="s">
        <v>1791</v>
      </c>
      <c r="F227" s="408">
        <v>12</v>
      </c>
      <c r="G227" s="410">
        <v>8</v>
      </c>
      <c r="H227" s="411" t="s">
        <v>1784</v>
      </c>
      <c r="I227" s="1035"/>
      <c r="J227" s="1036"/>
    </row>
    <row r="228" spans="1:10" ht="18.75" customHeight="1">
      <c r="A228" s="1045"/>
      <c r="B228" s="1038"/>
      <c r="C228" s="403" t="s">
        <v>816</v>
      </c>
      <c r="D228" s="404" t="s">
        <v>810</v>
      </c>
      <c r="E228" s="868" t="s">
        <v>1791</v>
      </c>
      <c r="F228" s="410">
        <v>5</v>
      </c>
      <c r="G228" s="410">
        <v>3</v>
      </c>
      <c r="H228" s="411" t="s">
        <v>1784</v>
      </c>
      <c r="I228" s="1035"/>
      <c r="J228" s="1036"/>
    </row>
    <row r="229" spans="1:10" ht="18.75" customHeight="1" thickBot="1">
      <c r="A229" s="1045"/>
      <c r="B229" s="1038"/>
      <c r="C229" s="403" t="s">
        <v>1788</v>
      </c>
      <c r="D229" s="404" t="s">
        <v>764</v>
      </c>
      <c r="E229" s="868" t="s">
        <v>1791</v>
      </c>
      <c r="F229" s="408">
        <v>25</v>
      </c>
      <c r="G229" s="410">
        <v>0</v>
      </c>
      <c r="H229" s="411" t="s">
        <v>1786</v>
      </c>
      <c r="I229" s="828"/>
      <c r="J229" s="829"/>
    </row>
    <row r="230" spans="1:10" ht="18.75" customHeight="1">
      <c r="A230" s="1044" t="s">
        <v>3746</v>
      </c>
      <c r="B230" s="1037" t="s">
        <v>1893</v>
      </c>
      <c r="C230" s="475" t="s">
        <v>817</v>
      </c>
      <c r="D230" s="475" t="s">
        <v>4050</v>
      </c>
      <c r="E230" s="443" t="s">
        <v>1894</v>
      </c>
      <c r="F230" s="444">
        <v>40</v>
      </c>
      <c r="G230" s="444">
        <v>40</v>
      </c>
      <c r="H230" s="398" t="s">
        <v>1784</v>
      </c>
      <c r="I230" s="1042" t="s">
        <v>1882</v>
      </c>
      <c r="J230" s="1043"/>
    </row>
    <row r="231" spans="1:10" ht="18.75" customHeight="1">
      <c r="A231" s="1045"/>
      <c r="B231" s="1038"/>
      <c r="C231" s="403" t="s">
        <v>818</v>
      </c>
      <c r="D231" s="403" t="s">
        <v>819</v>
      </c>
      <c r="E231" s="233" t="s">
        <v>1894</v>
      </c>
      <c r="F231" s="408">
        <v>7.5</v>
      </c>
      <c r="G231" s="410">
        <v>7.5</v>
      </c>
      <c r="H231" s="411" t="s">
        <v>1784</v>
      </c>
      <c r="I231" s="1035" t="s">
        <v>1882</v>
      </c>
      <c r="J231" s="1036"/>
    </row>
    <row r="232" spans="1:10" ht="18.75" customHeight="1">
      <c r="A232" s="1045"/>
      <c r="B232" s="1038"/>
      <c r="C232" s="403" t="s">
        <v>820</v>
      </c>
      <c r="D232" s="403" t="s">
        <v>771</v>
      </c>
      <c r="E232" s="233" t="s">
        <v>1894</v>
      </c>
      <c r="F232" s="547">
        <v>170</v>
      </c>
      <c r="G232" s="548">
        <v>170</v>
      </c>
      <c r="H232" s="855" t="s">
        <v>1786</v>
      </c>
      <c r="I232" s="1035"/>
      <c r="J232" s="1036"/>
    </row>
    <row r="233" spans="1:10" ht="18.75" customHeight="1">
      <c r="A233" s="1045"/>
      <c r="B233" s="1038"/>
      <c r="C233" s="403" t="s">
        <v>1895</v>
      </c>
      <c r="D233" s="403" t="s">
        <v>796</v>
      </c>
      <c r="E233" s="233" t="s">
        <v>1894</v>
      </c>
      <c r="F233" s="408">
        <v>30</v>
      </c>
      <c r="G233" s="410">
        <v>30</v>
      </c>
      <c r="H233" s="855" t="s">
        <v>1786</v>
      </c>
      <c r="I233" s="1035"/>
      <c r="J233" s="1036"/>
    </row>
    <row r="234" spans="1:10" ht="18.75" customHeight="1">
      <c r="A234" s="1045"/>
      <c r="B234" s="1038"/>
      <c r="C234" s="403" t="s">
        <v>821</v>
      </c>
      <c r="D234" s="403" t="s">
        <v>807</v>
      </c>
      <c r="E234" s="233" t="s">
        <v>822</v>
      </c>
      <c r="F234" s="408">
        <v>140</v>
      </c>
      <c r="G234" s="410">
        <v>120</v>
      </c>
      <c r="H234" s="855" t="s">
        <v>773</v>
      </c>
      <c r="I234" s="1035"/>
      <c r="J234" s="1036"/>
    </row>
    <row r="235" spans="1:10" ht="18.75" customHeight="1">
      <c r="A235" s="1045"/>
      <c r="B235" s="1038"/>
      <c r="C235" s="403" t="s">
        <v>1855</v>
      </c>
      <c r="D235" s="403" t="s">
        <v>763</v>
      </c>
      <c r="E235" s="233" t="s">
        <v>1791</v>
      </c>
      <c r="F235" s="408">
        <v>5</v>
      </c>
      <c r="G235" s="408">
        <v>0</v>
      </c>
      <c r="H235" s="411" t="s">
        <v>1784</v>
      </c>
      <c r="I235" s="1060"/>
      <c r="J235" s="1061"/>
    </row>
    <row r="236" spans="1:10" ht="18.75" customHeight="1" thickBot="1">
      <c r="A236" s="1046"/>
      <c r="B236" s="1039"/>
      <c r="C236" s="418" t="s">
        <v>1896</v>
      </c>
      <c r="D236" s="451" t="s">
        <v>823</v>
      </c>
      <c r="E236" s="836"/>
      <c r="F236" s="420"/>
      <c r="G236" s="549"/>
      <c r="H236" s="550"/>
      <c r="I236" s="551" t="s">
        <v>824</v>
      </c>
      <c r="J236" s="552"/>
    </row>
    <row r="237" spans="1:10" ht="18.75" customHeight="1">
      <c r="A237" s="1044" t="s">
        <v>4226</v>
      </c>
      <c r="B237" s="1037" t="s">
        <v>1897</v>
      </c>
      <c r="C237" s="442" t="s">
        <v>825</v>
      </c>
      <c r="D237" s="442" t="s">
        <v>4227</v>
      </c>
      <c r="E237" s="443" t="s">
        <v>822</v>
      </c>
      <c r="F237" s="444">
        <v>45</v>
      </c>
      <c r="G237" s="445">
        <v>45</v>
      </c>
      <c r="H237" s="398" t="s">
        <v>1784</v>
      </c>
      <c r="I237" s="1042" t="s">
        <v>1882</v>
      </c>
      <c r="J237" s="1043"/>
    </row>
    <row r="238" spans="1:10" ht="18.75" customHeight="1">
      <c r="A238" s="1045"/>
      <c r="B238" s="1038"/>
      <c r="C238" s="446" t="s">
        <v>1883</v>
      </c>
      <c r="D238" s="446" t="s">
        <v>771</v>
      </c>
      <c r="E238" s="233" t="s">
        <v>822</v>
      </c>
      <c r="F238" s="547">
        <v>190</v>
      </c>
      <c r="G238" s="548">
        <v>190</v>
      </c>
      <c r="H238" s="411" t="s">
        <v>1786</v>
      </c>
      <c r="I238" s="1035"/>
      <c r="J238" s="1036"/>
    </row>
    <row r="239" spans="1:10" ht="18.75" customHeight="1">
      <c r="A239" s="1045"/>
      <c r="B239" s="1038"/>
      <c r="C239" s="446" t="s">
        <v>821</v>
      </c>
      <c r="D239" s="446" t="s">
        <v>807</v>
      </c>
      <c r="E239" s="233" t="s">
        <v>822</v>
      </c>
      <c r="F239" s="408">
        <v>160</v>
      </c>
      <c r="G239" s="410">
        <v>110</v>
      </c>
      <c r="H239" s="411" t="s">
        <v>1786</v>
      </c>
      <c r="I239" s="1035"/>
      <c r="J239" s="1036"/>
    </row>
    <row r="240" spans="1:10" ht="18.75" customHeight="1">
      <c r="A240" s="1045"/>
      <c r="B240" s="1038"/>
      <c r="C240" s="446" t="s">
        <v>1898</v>
      </c>
      <c r="D240" s="446" t="s">
        <v>826</v>
      </c>
      <c r="E240" s="233" t="s">
        <v>822</v>
      </c>
      <c r="F240" s="408">
        <v>30</v>
      </c>
      <c r="G240" s="410">
        <v>30</v>
      </c>
      <c r="H240" s="411" t="s">
        <v>1786</v>
      </c>
      <c r="I240" s="1035"/>
      <c r="J240" s="1036"/>
    </row>
    <row r="241" spans="1:10" ht="18.75" customHeight="1">
      <c r="A241" s="1045"/>
      <c r="B241" s="1038"/>
      <c r="C241" s="446" t="s">
        <v>1899</v>
      </c>
      <c r="D241" s="446" t="s">
        <v>827</v>
      </c>
      <c r="E241" s="233" t="s">
        <v>822</v>
      </c>
      <c r="F241" s="408">
        <v>6</v>
      </c>
      <c r="G241" s="410">
        <v>6</v>
      </c>
      <c r="H241" s="411" t="s">
        <v>1786</v>
      </c>
      <c r="I241" s="1035"/>
      <c r="J241" s="1036"/>
    </row>
    <row r="242" spans="1:10" ht="18.75" customHeight="1">
      <c r="A242" s="1045"/>
      <c r="B242" s="1038"/>
      <c r="C242" s="446" t="s">
        <v>828</v>
      </c>
      <c r="D242" s="446" t="s">
        <v>764</v>
      </c>
      <c r="E242" s="233" t="s">
        <v>760</v>
      </c>
      <c r="F242" s="408">
        <v>50</v>
      </c>
      <c r="G242" s="410">
        <v>0</v>
      </c>
      <c r="H242" s="411" t="s">
        <v>773</v>
      </c>
      <c r="I242" s="1035"/>
      <c r="J242" s="1036"/>
    </row>
    <row r="243" spans="1:10" ht="18.75" customHeight="1">
      <c r="A243" s="1045"/>
      <c r="B243" s="1038"/>
      <c r="C243" s="403" t="s">
        <v>762</v>
      </c>
      <c r="D243" s="446" t="s">
        <v>763</v>
      </c>
      <c r="E243" s="233" t="s">
        <v>760</v>
      </c>
      <c r="F243" s="408">
        <v>5</v>
      </c>
      <c r="G243" s="410">
        <v>0</v>
      </c>
      <c r="H243" s="411" t="s">
        <v>761</v>
      </c>
      <c r="I243" s="1035"/>
      <c r="J243" s="1036"/>
    </row>
    <row r="244" spans="1:10" ht="18.75" customHeight="1">
      <c r="A244" s="1045"/>
      <c r="B244" s="1038"/>
      <c r="C244" s="403" t="s">
        <v>1900</v>
      </c>
      <c r="D244" s="403"/>
      <c r="E244" s="403" t="s">
        <v>1901</v>
      </c>
      <c r="F244" s="403">
        <v>1.4</v>
      </c>
      <c r="G244" s="403">
        <v>1.4</v>
      </c>
      <c r="H244" s="403" t="s">
        <v>761</v>
      </c>
      <c r="I244" s="404" t="s">
        <v>829</v>
      </c>
      <c r="J244" s="875"/>
    </row>
    <row r="245" spans="1:10" ht="18.75" customHeight="1" thickBot="1">
      <c r="A245" s="1046"/>
      <c r="B245" s="1039"/>
      <c r="C245" s="418" t="s">
        <v>1896</v>
      </c>
      <c r="D245" s="538" t="s">
        <v>823</v>
      </c>
      <c r="E245" s="538"/>
      <c r="F245" s="538"/>
      <c r="G245" s="538"/>
      <c r="H245" s="538"/>
      <c r="I245" s="419" t="s">
        <v>824</v>
      </c>
      <c r="J245" s="833"/>
    </row>
    <row r="246" spans="1:10" ht="18.75" customHeight="1">
      <c r="A246" s="1044" t="s">
        <v>4224</v>
      </c>
      <c r="B246" s="1037" t="s">
        <v>1902</v>
      </c>
      <c r="C246" s="423" t="s">
        <v>750</v>
      </c>
      <c r="D246" s="423" t="s">
        <v>751</v>
      </c>
      <c r="E246" s="443" t="s">
        <v>1894</v>
      </c>
      <c r="F246" s="444">
        <v>45</v>
      </c>
      <c r="G246" s="445">
        <v>45</v>
      </c>
      <c r="H246" s="398" t="s">
        <v>1784</v>
      </c>
      <c r="I246" s="1042" t="s">
        <v>1882</v>
      </c>
      <c r="J246" s="1043"/>
    </row>
    <row r="247" spans="1:10" ht="18.75" customHeight="1">
      <c r="A247" s="1045"/>
      <c r="B247" s="1038"/>
      <c r="C247" s="834" t="s">
        <v>1883</v>
      </c>
      <c r="D247" s="834" t="s">
        <v>771</v>
      </c>
      <c r="E247" s="233" t="s">
        <v>1894</v>
      </c>
      <c r="F247" s="251">
        <v>170</v>
      </c>
      <c r="G247" s="548">
        <v>170</v>
      </c>
      <c r="H247" s="411" t="s">
        <v>1786</v>
      </c>
      <c r="I247" s="1035"/>
      <c r="J247" s="1036"/>
    </row>
    <row r="248" spans="1:10" ht="18.75" customHeight="1">
      <c r="A248" s="1045"/>
      <c r="B248" s="1038"/>
      <c r="C248" s="834" t="s">
        <v>1903</v>
      </c>
      <c r="D248" s="834" t="s">
        <v>796</v>
      </c>
      <c r="E248" s="233" t="s">
        <v>1894</v>
      </c>
      <c r="F248" s="408">
        <v>30</v>
      </c>
      <c r="G248" s="408">
        <v>30</v>
      </c>
      <c r="H248" s="411" t="s">
        <v>1786</v>
      </c>
      <c r="I248" s="1035"/>
      <c r="J248" s="1036"/>
    </row>
    <row r="249" spans="1:10" ht="18.75" customHeight="1">
      <c r="A249" s="1045"/>
      <c r="B249" s="1038"/>
      <c r="C249" s="834" t="s">
        <v>1884</v>
      </c>
      <c r="D249" s="834" t="s">
        <v>807</v>
      </c>
      <c r="E249" s="233" t="s">
        <v>1894</v>
      </c>
      <c r="F249" s="408">
        <v>160</v>
      </c>
      <c r="G249" s="410">
        <v>130</v>
      </c>
      <c r="H249" s="411" t="s">
        <v>1786</v>
      </c>
      <c r="I249" s="1035"/>
      <c r="J249" s="1036"/>
    </row>
    <row r="250" spans="1:10" ht="18.75" customHeight="1">
      <c r="A250" s="1045"/>
      <c r="B250" s="1038"/>
      <c r="C250" s="834" t="s">
        <v>830</v>
      </c>
      <c r="D250" s="834" t="s">
        <v>831</v>
      </c>
      <c r="E250" s="233" t="s">
        <v>822</v>
      </c>
      <c r="F250" s="408">
        <v>5</v>
      </c>
      <c r="G250" s="410">
        <v>5</v>
      </c>
      <c r="H250" s="411" t="s">
        <v>773</v>
      </c>
      <c r="I250" s="1035"/>
      <c r="J250" s="1036"/>
    </row>
    <row r="251" spans="1:10" ht="18.75" customHeight="1" thickBot="1">
      <c r="A251" s="1046"/>
      <c r="B251" s="1039"/>
      <c r="C251" s="426" t="s">
        <v>1896</v>
      </c>
      <c r="D251" s="446" t="s">
        <v>823</v>
      </c>
      <c r="E251" s="542"/>
      <c r="F251" s="543"/>
      <c r="G251" s="544"/>
      <c r="H251" s="838"/>
      <c r="I251" s="1124" t="s">
        <v>824</v>
      </c>
      <c r="J251" s="1125"/>
    </row>
    <row r="252" spans="1:10" ht="18.75" customHeight="1">
      <c r="A252" s="1044" t="s">
        <v>3746</v>
      </c>
      <c r="B252" s="1037" t="s">
        <v>1904</v>
      </c>
      <c r="C252" s="553" t="s">
        <v>1811</v>
      </c>
      <c r="D252" s="553" t="s">
        <v>751</v>
      </c>
      <c r="E252" s="443" t="s">
        <v>1905</v>
      </c>
      <c r="F252" s="444">
        <v>400</v>
      </c>
      <c r="G252" s="445">
        <v>250</v>
      </c>
      <c r="H252" s="398" t="s">
        <v>1784</v>
      </c>
      <c r="I252" s="1042" t="s">
        <v>1882</v>
      </c>
      <c r="J252" s="1043"/>
    </row>
    <row r="253" spans="1:10" ht="18.75" customHeight="1">
      <c r="A253" s="1045"/>
      <c r="B253" s="1038"/>
      <c r="C253" s="446" t="s">
        <v>1906</v>
      </c>
      <c r="D253" s="541" t="s">
        <v>4050</v>
      </c>
      <c r="E253" s="542" t="s">
        <v>1905</v>
      </c>
      <c r="F253" s="408">
        <v>800</v>
      </c>
      <c r="G253" s="410">
        <v>500</v>
      </c>
      <c r="H253" s="411" t="s">
        <v>1784</v>
      </c>
      <c r="I253" s="1035" t="s">
        <v>1882</v>
      </c>
      <c r="J253" s="1036"/>
    </row>
    <row r="254" spans="1:10" ht="18.75" customHeight="1">
      <c r="A254" s="1045"/>
      <c r="B254" s="1038"/>
      <c r="C254" s="446" t="s">
        <v>1907</v>
      </c>
      <c r="D254" s="541" t="s">
        <v>755</v>
      </c>
      <c r="E254" s="542" t="s">
        <v>1905</v>
      </c>
      <c r="F254" s="408">
        <v>800</v>
      </c>
      <c r="G254" s="410">
        <v>500</v>
      </c>
      <c r="H254" s="855" t="s">
        <v>1786</v>
      </c>
      <c r="I254" s="1035"/>
      <c r="J254" s="1036"/>
    </row>
    <row r="255" spans="1:10" ht="18.75" customHeight="1">
      <c r="A255" s="1045"/>
      <c r="B255" s="1038"/>
      <c r="C255" s="446" t="s">
        <v>1908</v>
      </c>
      <c r="D255" s="541" t="s">
        <v>832</v>
      </c>
      <c r="E255" s="542" t="s">
        <v>1905</v>
      </c>
      <c r="F255" s="408">
        <v>800</v>
      </c>
      <c r="G255" s="410">
        <v>500</v>
      </c>
      <c r="H255" s="855" t="s">
        <v>1786</v>
      </c>
      <c r="I255" s="1035"/>
      <c r="J255" s="1036"/>
    </row>
    <row r="256" spans="1:10" ht="18.75" customHeight="1">
      <c r="A256" s="1045"/>
      <c r="B256" s="1038"/>
      <c r="C256" s="446" t="s">
        <v>833</v>
      </c>
      <c r="D256" s="541" t="s">
        <v>834</v>
      </c>
      <c r="E256" s="542" t="s">
        <v>1905</v>
      </c>
      <c r="F256" s="408">
        <v>800</v>
      </c>
      <c r="G256" s="410">
        <v>500</v>
      </c>
      <c r="H256" s="855" t="s">
        <v>1786</v>
      </c>
      <c r="I256" s="1035"/>
      <c r="J256" s="1036"/>
    </row>
    <row r="257" spans="1:10" ht="18.75" customHeight="1">
      <c r="A257" s="1045"/>
      <c r="B257" s="1038"/>
      <c r="C257" s="446" t="s">
        <v>828</v>
      </c>
      <c r="D257" s="541" t="s">
        <v>764</v>
      </c>
      <c r="E257" s="542" t="s">
        <v>1905</v>
      </c>
      <c r="F257" s="408">
        <v>800</v>
      </c>
      <c r="G257" s="410">
        <v>500</v>
      </c>
      <c r="H257" s="855" t="s">
        <v>1786</v>
      </c>
      <c r="I257" s="1035"/>
      <c r="J257" s="1036"/>
    </row>
    <row r="258" spans="1:10" ht="18.75" customHeight="1">
      <c r="A258" s="1045"/>
      <c r="B258" s="1038"/>
      <c r="C258" s="446" t="s">
        <v>814</v>
      </c>
      <c r="D258" s="541" t="s">
        <v>4039</v>
      </c>
      <c r="E258" s="542" t="s">
        <v>1791</v>
      </c>
      <c r="F258" s="408">
        <v>15</v>
      </c>
      <c r="G258" s="410">
        <v>15</v>
      </c>
      <c r="H258" s="855" t="s">
        <v>1784</v>
      </c>
      <c r="I258" s="816" t="s">
        <v>835</v>
      </c>
      <c r="J258" s="817"/>
    </row>
    <row r="259" spans="1:10" ht="18.75" customHeight="1">
      <c r="A259" s="1045"/>
      <c r="B259" s="1038"/>
      <c r="C259" s="447" t="s">
        <v>1887</v>
      </c>
      <c r="D259" s="403" t="s">
        <v>810</v>
      </c>
      <c r="E259" s="233" t="s">
        <v>1791</v>
      </c>
      <c r="F259" s="476">
        <v>10</v>
      </c>
      <c r="G259" s="449">
        <v>10</v>
      </c>
      <c r="H259" s="855" t="s">
        <v>1784</v>
      </c>
      <c r="I259" s="1033"/>
      <c r="J259" s="1034"/>
    </row>
    <row r="260" spans="1:10" ht="18.75" customHeight="1">
      <c r="A260" s="1045"/>
      <c r="B260" s="1038"/>
      <c r="C260" s="446" t="s">
        <v>836</v>
      </c>
      <c r="D260" s="541" t="s">
        <v>837</v>
      </c>
      <c r="E260" s="542" t="s">
        <v>1791</v>
      </c>
      <c r="F260" s="408">
        <v>15</v>
      </c>
      <c r="G260" s="410">
        <v>15</v>
      </c>
      <c r="H260" s="855" t="s">
        <v>1784</v>
      </c>
      <c r="I260" s="1138"/>
      <c r="J260" s="1036"/>
    </row>
    <row r="261" spans="1:10" ht="18.75" customHeight="1">
      <c r="A261" s="1045"/>
      <c r="B261" s="1038"/>
      <c r="C261" s="447" t="s">
        <v>1909</v>
      </c>
      <c r="D261" s="832" t="s">
        <v>763</v>
      </c>
      <c r="E261" s="835" t="s">
        <v>1791</v>
      </c>
      <c r="F261" s="476">
        <v>100</v>
      </c>
      <c r="G261" s="449">
        <v>100</v>
      </c>
      <c r="H261" s="450" t="s">
        <v>1784</v>
      </c>
      <c r="I261" s="554" t="s">
        <v>838</v>
      </c>
      <c r="J261" s="814"/>
    </row>
    <row r="262" spans="1:10" ht="18.75" customHeight="1" thickBot="1">
      <c r="A262" s="1046"/>
      <c r="B262" s="1039"/>
      <c r="C262" s="538" t="s">
        <v>1910</v>
      </c>
      <c r="D262" s="538" t="s">
        <v>771</v>
      </c>
      <c r="E262" s="463" t="s">
        <v>1791</v>
      </c>
      <c r="F262" s="439">
        <v>40</v>
      </c>
      <c r="G262" s="440">
        <v>40</v>
      </c>
      <c r="H262" s="441" t="s">
        <v>1786</v>
      </c>
      <c r="I262" s="1040"/>
      <c r="J262" s="1041"/>
    </row>
    <row r="263" spans="1:10" ht="18.75" customHeight="1">
      <c r="A263" s="1126" t="s">
        <v>3355</v>
      </c>
      <c r="B263" s="1129" t="s">
        <v>1392</v>
      </c>
      <c r="C263" s="555" t="s">
        <v>821</v>
      </c>
      <c r="D263" s="555" t="s">
        <v>807</v>
      </c>
      <c r="E263" s="556" t="s">
        <v>760</v>
      </c>
      <c r="F263" s="557">
        <v>35</v>
      </c>
      <c r="G263" s="558">
        <v>35</v>
      </c>
      <c r="H263" s="559" t="s">
        <v>773</v>
      </c>
      <c r="I263" s="1132"/>
      <c r="J263" s="1133"/>
    </row>
    <row r="264" spans="1:10" ht="18.75" customHeight="1">
      <c r="A264" s="1127"/>
      <c r="B264" s="1130"/>
      <c r="C264" s="560" t="s">
        <v>828</v>
      </c>
      <c r="D264" s="561" t="s">
        <v>764</v>
      </c>
      <c r="E264" s="386" t="s">
        <v>760</v>
      </c>
      <c r="F264" s="413">
        <v>35</v>
      </c>
      <c r="G264" s="414">
        <v>35</v>
      </c>
      <c r="H264" s="562" t="s">
        <v>773</v>
      </c>
      <c r="I264" s="1134"/>
      <c r="J264" s="1135"/>
    </row>
    <row r="265" spans="1:10" ht="18.75" customHeight="1">
      <c r="A265" s="1127"/>
      <c r="B265" s="1130"/>
      <c r="C265" s="563" t="s">
        <v>2815</v>
      </c>
      <c r="D265" s="563" t="s">
        <v>839</v>
      </c>
      <c r="E265" s="386" t="s">
        <v>760</v>
      </c>
      <c r="F265" s="413">
        <v>30</v>
      </c>
      <c r="G265" s="413">
        <v>30</v>
      </c>
      <c r="H265" s="562" t="s">
        <v>773</v>
      </c>
      <c r="I265" s="1134"/>
      <c r="J265" s="1135"/>
    </row>
    <row r="266" spans="1:10" ht="18.75" customHeight="1">
      <c r="A266" s="1127"/>
      <c r="B266" s="1130"/>
      <c r="C266" s="560" t="s">
        <v>876</v>
      </c>
      <c r="D266" s="560" t="s">
        <v>771</v>
      </c>
      <c r="E266" s="386" t="s">
        <v>760</v>
      </c>
      <c r="F266" s="413">
        <v>30</v>
      </c>
      <c r="G266" s="413">
        <v>30</v>
      </c>
      <c r="H266" s="562" t="s">
        <v>773</v>
      </c>
      <c r="I266" s="1134"/>
      <c r="J266" s="1135"/>
    </row>
    <row r="267" spans="1:10" ht="18.75" customHeight="1">
      <c r="A267" s="1127"/>
      <c r="B267" s="1130"/>
      <c r="C267" s="560" t="s">
        <v>2816</v>
      </c>
      <c r="D267" s="560" t="s">
        <v>755</v>
      </c>
      <c r="E267" s="386" t="s">
        <v>760</v>
      </c>
      <c r="F267" s="413">
        <v>25</v>
      </c>
      <c r="G267" s="414">
        <v>25</v>
      </c>
      <c r="H267" s="562" t="s">
        <v>773</v>
      </c>
      <c r="I267" s="1134"/>
      <c r="J267" s="1135"/>
    </row>
    <row r="268" spans="1:10" ht="18.75" customHeight="1">
      <c r="A268" s="1127"/>
      <c r="B268" s="1130"/>
      <c r="C268" s="560" t="s">
        <v>2817</v>
      </c>
      <c r="D268" s="560" t="s">
        <v>790</v>
      </c>
      <c r="E268" s="386" t="s">
        <v>760</v>
      </c>
      <c r="F268" s="413">
        <v>25</v>
      </c>
      <c r="G268" s="413">
        <v>25</v>
      </c>
      <c r="H268" s="562" t="s">
        <v>773</v>
      </c>
      <c r="I268" s="1134"/>
      <c r="J268" s="1135"/>
    </row>
    <row r="269" spans="1:10" ht="18.75" customHeight="1">
      <c r="A269" s="1127"/>
      <c r="B269" s="1130"/>
      <c r="C269" s="1136" t="s">
        <v>753</v>
      </c>
      <c r="D269" s="1136" t="s">
        <v>754</v>
      </c>
      <c r="E269" s="386" t="s">
        <v>760</v>
      </c>
      <c r="F269" s="564">
        <v>30</v>
      </c>
      <c r="G269" s="564">
        <v>30</v>
      </c>
      <c r="H269" s="564" t="s">
        <v>761</v>
      </c>
      <c r="I269" s="1141" t="s">
        <v>3164</v>
      </c>
      <c r="J269" s="1142"/>
    </row>
    <row r="270" spans="1:10" ht="18.75" customHeight="1">
      <c r="A270" s="1127"/>
      <c r="B270" s="1130"/>
      <c r="C270" s="1137"/>
      <c r="D270" s="1137"/>
      <c r="E270" s="565" t="s">
        <v>760</v>
      </c>
      <c r="F270" s="566">
        <v>90</v>
      </c>
      <c r="G270" s="566">
        <v>90</v>
      </c>
      <c r="H270" s="566" t="s">
        <v>773</v>
      </c>
      <c r="I270" s="1143"/>
      <c r="J270" s="1144"/>
    </row>
    <row r="271" spans="1:10" ht="18.75" customHeight="1">
      <c r="A271" s="1127"/>
      <c r="B271" s="1130"/>
      <c r="C271" s="567" t="s">
        <v>840</v>
      </c>
      <c r="D271" s="567" t="s">
        <v>807</v>
      </c>
      <c r="E271" s="386" t="s">
        <v>760</v>
      </c>
      <c r="F271" s="568">
        <v>50</v>
      </c>
      <c r="G271" s="568">
        <v>50</v>
      </c>
      <c r="H271" s="564" t="s">
        <v>773</v>
      </c>
      <c r="I271" s="1134"/>
      <c r="J271" s="1135"/>
    </row>
    <row r="272" spans="1:10" ht="18.75" customHeight="1">
      <c r="A272" s="1127"/>
      <c r="B272" s="1130"/>
      <c r="C272" s="567" t="s">
        <v>841</v>
      </c>
      <c r="D272" s="567" t="s">
        <v>780</v>
      </c>
      <c r="E272" s="386" t="s">
        <v>760</v>
      </c>
      <c r="F272" s="569">
        <v>80</v>
      </c>
      <c r="G272" s="569">
        <v>80</v>
      </c>
      <c r="H272" s="564" t="s">
        <v>761</v>
      </c>
      <c r="I272" s="1134" t="s">
        <v>2818</v>
      </c>
      <c r="J272" s="1135"/>
    </row>
    <row r="273" spans="1:10" ht="18.75" customHeight="1" thickBot="1">
      <c r="A273" s="1128"/>
      <c r="B273" s="1131"/>
      <c r="C273" s="570" t="s">
        <v>842</v>
      </c>
      <c r="D273" s="699" t="s">
        <v>3623</v>
      </c>
      <c r="E273" s="386" t="s">
        <v>760</v>
      </c>
      <c r="F273" s="571">
        <v>75</v>
      </c>
      <c r="G273" s="571">
        <v>75</v>
      </c>
      <c r="H273" s="572" t="s">
        <v>761</v>
      </c>
      <c r="I273" s="1145" t="s">
        <v>2819</v>
      </c>
      <c r="J273" s="1146"/>
    </row>
    <row r="274" spans="1:10" ht="18.75" customHeight="1">
      <c r="A274" s="1044" t="s">
        <v>4228</v>
      </c>
      <c r="B274" s="1037" t="s">
        <v>1912</v>
      </c>
      <c r="C274" s="573" t="s">
        <v>1809</v>
      </c>
      <c r="D274" s="573" t="s">
        <v>771</v>
      </c>
      <c r="E274" s="443" t="s">
        <v>760</v>
      </c>
      <c r="F274" s="445">
        <v>180</v>
      </c>
      <c r="G274" s="445">
        <v>170</v>
      </c>
      <c r="H274" s="398" t="s">
        <v>773</v>
      </c>
      <c r="I274" s="1042"/>
      <c r="J274" s="1043"/>
    </row>
    <row r="275" spans="1:10" ht="18.75" customHeight="1">
      <c r="A275" s="1045"/>
      <c r="B275" s="1038"/>
      <c r="C275" s="1070" t="s">
        <v>1803</v>
      </c>
      <c r="D275" s="1070" t="s">
        <v>754</v>
      </c>
      <c r="E275" s="542" t="s">
        <v>760</v>
      </c>
      <c r="F275" s="544">
        <v>30</v>
      </c>
      <c r="G275" s="544">
        <v>30</v>
      </c>
      <c r="H275" s="838" t="s">
        <v>1784</v>
      </c>
      <c r="I275" s="1066" t="s">
        <v>1839</v>
      </c>
      <c r="J275" s="1067"/>
    </row>
    <row r="276" spans="1:10" ht="18.75" customHeight="1">
      <c r="A276" s="1045"/>
      <c r="B276" s="1038"/>
      <c r="C276" s="1072"/>
      <c r="D276" s="1072"/>
      <c r="E276" s="542" t="s">
        <v>760</v>
      </c>
      <c r="F276" s="408">
        <v>90</v>
      </c>
      <c r="G276" s="410">
        <v>60</v>
      </c>
      <c r="H276" s="411" t="s">
        <v>1786</v>
      </c>
      <c r="I276" s="1058"/>
      <c r="J276" s="1059"/>
    </row>
    <row r="277" spans="1:10" ht="18.75" customHeight="1" thickBot="1">
      <c r="A277" s="1046"/>
      <c r="B277" s="1039"/>
      <c r="C277" s="538" t="s">
        <v>1913</v>
      </c>
      <c r="D277" s="538" t="s">
        <v>844</v>
      </c>
      <c r="E277" s="463" t="s">
        <v>845</v>
      </c>
      <c r="F277" s="574">
        <v>330000</v>
      </c>
      <c r="G277" s="574">
        <v>330000</v>
      </c>
      <c r="H277" s="464" t="s">
        <v>1784</v>
      </c>
      <c r="I277" s="1040" t="s">
        <v>1911</v>
      </c>
      <c r="J277" s="1041"/>
    </row>
    <row r="278" spans="1:10" ht="18.75" customHeight="1">
      <c r="A278" s="1044" t="s">
        <v>4226</v>
      </c>
      <c r="B278" s="1037" t="s">
        <v>749</v>
      </c>
      <c r="C278" s="475" t="s">
        <v>1809</v>
      </c>
      <c r="D278" s="475" t="s">
        <v>771</v>
      </c>
      <c r="E278" s="575" t="s">
        <v>1791</v>
      </c>
      <c r="F278" s="475">
        <v>170</v>
      </c>
      <c r="G278" s="475">
        <v>160</v>
      </c>
      <c r="H278" s="475" t="s">
        <v>1786</v>
      </c>
      <c r="I278" s="1042"/>
      <c r="J278" s="1043"/>
    </row>
    <row r="279" spans="1:10" ht="18.75" customHeight="1">
      <c r="A279" s="1045"/>
      <c r="B279" s="1038"/>
      <c r="C279" s="1139" t="s">
        <v>1803</v>
      </c>
      <c r="D279" s="1139" t="s">
        <v>754</v>
      </c>
      <c r="E279" s="576" t="s">
        <v>1791</v>
      </c>
      <c r="F279" s="577">
        <v>35</v>
      </c>
      <c r="G279" s="577">
        <v>35</v>
      </c>
      <c r="H279" s="577" t="s">
        <v>1784</v>
      </c>
      <c r="I279" s="1066" t="s">
        <v>1839</v>
      </c>
      <c r="J279" s="1067"/>
    </row>
    <row r="280" spans="1:10" ht="18.75" customHeight="1">
      <c r="A280" s="1045"/>
      <c r="B280" s="1038"/>
      <c r="C280" s="1140"/>
      <c r="D280" s="1140"/>
      <c r="E280" s="830" t="s">
        <v>1791</v>
      </c>
      <c r="F280" s="578">
        <v>105</v>
      </c>
      <c r="G280" s="578">
        <v>70</v>
      </c>
      <c r="H280" s="578" t="s">
        <v>1786</v>
      </c>
      <c r="I280" s="1058"/>
      <c r="J280" s="1059"/>
    </row>
    <row r="281" spans="1:10" ht="18.75" customHeight="1" thickBot="1">
      <c r="A281" s="1045"/>
      <c r="B281" s="1038"/>
      <c r="C281" s="579" t="s">
        <v>846</v>
      </c>
      <c r="D281" s="579" t="s">
        <v>844</v>
      </c>
      <c r="E281" s="580" t="s">
        <v>1914</v>
      </c>
      <c r="F281" s="574">
        <v>375000</v>
      </c>
      <c r="G281" s="574">
        <v>375000</v>
      </c>
      <c r="H281" s="579" t="s">
        <v>1784</v>
      </c>
      <c r="I281" s="1040" t="s">
        <v>1911</v>
      </c>
      <c r="J281" s="1041"/>
    </row>
    <row r="282" spans="1:10" ht="18.75" customHeight="1">
      <c r="A282" s="1044" t="s">
        <v>3746</v>
      </c>
      <c r="B282" s="1047" t="s">
        <v>2395</v>
      </c>
      <c r="C282" s="398" t="s">
        <v>1915</v>
      </c>
      <c r="D282" s="398" t="s">
        <v>4229</v>
      </c>
      <c r="E282" s="443" t="s">
        <v>1791</v>
      </c>
      <c r="F282" s="444">
        <v>9</v>
      </c>
      <c r="G282" s="444">
        <v>8</v>
      </c>
      <c r="H282" s="398" t="s">
        <v>1784</v>
      </c>
      <c r="I282" s="1042"/>
      <c r="J282" s="1043"/>
    </row>
    <row r="283" spans="1:10" ht="18.75" customHeight="1">
      <c r="A283" s="1045"/>
      <c r="B283" s="1048"/>
      <c r="C283" s="834" t="s">
        <v>1916</v>
      </c>
      <c r="D283" s="834" t="s">
        <v>751</v>
      </c>
      <c r="E283" s="233" t="s">
        <v>1791</v>
      </c>
      <c r="F283" s="408">
        <v>8</v>
      </c>
      <c r="G283" s="410">
        <v>6</v>
      </c>
      <c r="H283" s="411" t="s">
        <v>1784</v>
      </c>
      <c r="I283" s="1035"/>
      <c r="J283" s="1036"/>
    </row>
    <row r="284" spans="1:10" ht="18.75" customHeight="1">
      <c r="A284" s="1045"/>
      <c r="B284" s="1048"/>
      <c r="C284" s="834" t="s">
        <v>1817</v>
      </c>
      <c r="D284" s="834" t="s">
        <v>755</v>
      </c>
      <c r="E284" s="233" t="s">
        <v>1791</v>
      </c>
      <c r="F284" s="408">
        <v>25</v>
      </c>
      <c r="G284" s="408">
        <v>25</v>
      </c>
      <c r="H284" s="411" t="s">
        <v>1786</v>
      </c>
      <c r="I284" s="1035"/>
      <c r="J284" s="1036"/>
    </row>
    <row r="285" spans="1:10" ht="18.75" customHeight="1">
      <c r="A285" s="1045"/>
      <c r="B285" s="1048"/>
      <c r="C285" s="834" t="s">
        <v>1884</v>
      </c>
      <c r="D285" s="834" t="s">
        <v>807</v>
      </c>
      <c r="E285" s="233" t="s">
        <v>1791</v>
      </c>
      <c r="F285" s="408">
        <v>40</v>
      </c>
      <c r="G285" s="410">
        <v>30</v>
      </c>
      <c r="H285" s="411" t="s">
        <v>1786</v>
      </c>
      <c r="I285" s="1035"/>
      <c r="J285" s="1036"/>
    </row>
    <row r="286" spans="1:10" ht="18.75" customHeight="1">
      <c r="A286" s="1045"/>
      <c r="B286" s="1048"/>
      <c r="C286" s="834" t="s">
        <v>1917</v>
      </c>
      <c r="D286" s="834" t="s">
        <v>771</v>
      </c>
      <c r="E286" s="233" t="s">
        <v>1791</v>
      </c>
      <c r="F286" s="408">
        <v>10</v>
      </c>
      <c r="G286" s="408">
        <v>10</v>
      </c>
      <c r="H286" s="411" t="s">
        <v>1786</v>
      </c>
      <c r="I286" s="1035"/>
      <c r="J286" s="1036"/>
    </row>
    <row r="287" spans="1:10" ht="18.75" customHeight="1">
      <c r="A287" s="1045"/>
      <c r="B287" s="1048"/>
      <c r="C287" s="834" t="s">
        <v>1918</v>
      </c>
      <c r="D287" s="834" t="s">
        <v>847</v>
      </c>
      <c r="E287" s="233" t="s">
        <v>1791</v>
      </c>
      <c r="F287" s="408">
        <v>6</v>
      </c>
      <c r="G287" s="408">
        <v>5</v>
      </c>
      <c r="H287" s="411" t="s">
        <v>1784</v>
      </c>
      <c r="I287" s="1035"/>
      <c r="J287" s="1036"/>
    </row>
    <row r="288" spans="1:10" ht="18.75" customHeight="1">
      <c r="A288" s="1045"/>
      <c r="B288" s="1048"/>
      <c r="C288" s="831" t="s">
        <v>1919</v>
      </c>
      <c r="D288" s="831" t="s">
        <v>848</v>
      </c>
      <c r="E288" s="849" t="s">
        <v>1791</v>
      </c>
      <c r="F288" s="476">
        <v>5</v>
      </c>
      <c r="G288" s="449">
        <v>4</v>
      </c>
      <c r="H288" s="837" t="s">
        <v>1784</v>
      </c>
      <c r="I288" s="1066"/>
      <c r="J288" s="1067"/>
    </row>
    <row r="289" spans="1:10" ht="18.75" customHeight="1" thickBot="1">
      <c r="A289" s="1046"/>
      <c r="B289" s="1049"/>
      <c r="C289" s="581" t="s">
        <v>2391</v>
      </c>
      <c r="D289" s="581" t="s">
        <v>4230</v>
      </c>
      <c r="E289" s="463" t="s">
        <v>2392</v>
      </c>
      <c r="F289" s="439"/>
      <c r="G289" s="440"/>
      <c r="H289" s="441"/>
      <c r="I289" s="828" t="s">
        <v>2394</v>
      </c>
      <c r="J289" s="829"/>
    </row>
    <row r="290" spans="1:10" ht="18.75" customHeight="1">
      <c r="A290" s="1150" t="s">
        <v>2779</v>
      </c>
      <c r="B290" s="1047" t="s">
        <v>2780</v>
      </c>
      <c r="C290" s="882" t="s">
        <v>770</v>
      </c>
      <c r="D290" s="882" t="s">
        <v>771</v>
      </c>
      <c r="E290" s="835" t="s">
        <v>3617</v>
      </c>
      <c r="F290" s="455">
        <v>30000</v>
      </c>
      <c r="G290" s="456">
        <v>30000</v>
      </c>
      <c r="H290" s="457" t="s">
        <v>773</v>
      </c>
      <c r="I290" s="859"/>
      <c r="J290" s="860"/>
    </row>
    <row r="291" spans="1:10" ht="18.75" customHeight="1">
      <c r="A291" s="1151"/>
      <c r="B291" s="1048"/>
      <c r="C291" s="882" t="s">
        <v>825</v>
      </c>
      <c r="D291" s="882" t="s">
        <v>751</v>
      </c>
      <c r="E291" s="835" t="s">
        <v>3617</v>
      </c>
      <c r="F291" s="455">
        <v>25000</v>
      </c>
      <c r="G291" s="456">
        <v>25000</v>
      </c>
      <c r="H291" s="457" t="s">
        <v>761</v>
      </c>
      <c r="I291" s="859"/>
      <c r="J291" s="860"/>
    </row>
    <row r="292" spans="1:10" ht="18.75" customHeight="1" thickBot="1">
      <c r="A292" s="1152"/>
      <c r="B292" s="1049"/>
      <c r="C292" s="882" t="s">
        <v>3642</v>
      </c>
      <c r="D292" s="882" t="s">
        <v>3643</v>
      </c>
      <c r="E292" s="835" t="s">
        <v>3617</v>
      </c>
      <c r="F292" s="455">
        <v>35000</v>
      </c>
      <c r="G292" s="455">
        <v>35000</v>
      </c>
      <c r="H292" s="457" t="s">
        <v>773</v>
      </c>
      <c r="I292" s="859"/>
      <c r="J292" s="860"/>
    </row>
    <row r="293" spans="1:10" ht="18.75" customHeight="1">
      <c r="A293" s="1044" t="s">
        <v>4231</v>
      </c>
      <c r="B293" s="1147" t="s">
        <v>1920</v>
      </c>
      <c r="C293" s="852" t="s">
        <v>1915</v>
      </c>
      <c r="D293" s="852" t="s">
        <v>751</v>
      </c>
      <c r="E293" s="443" t="s">
        <v>1921</v>
      </c>
      <c r="F293" s="444">
        <v>125</v>
      </c>
      <c r="G293" s="445">
        <v>125</v>
      </c>
      <c r="H293" s="399" t="s">
        <v>1784</v>
      </c>
      <c r="I293" s="1042"/>
      <c r="J293" s="1043"/>
    </row>
    <row r="294" spans="1:10" ht="18.75" customHeight="1">
      <c r="A294" s="1045"/>
      <c r="B294" s="1148"/>
      <c r="C294" s="403" t="s">
        <v>1922</v>
      </c>
      <c r="D294" s="403" t="s">
        <v>4232</v>
      </c>
      <c r="E294" s="233" t="s">
        <v>1921</v>
      </c>
      <c r="F294" s="408">
        <v>30</v>
      </c>
      <c r="G294" s="410">
        <v>30</v>
      </c>
      <c r="H294" s="855" t="s">
        <v>1784</v>
      </c>
      <c r="I294" s="1035" t="s">
        <v>1923</v>
      </c>
      <c r="J294" s="1036"/>
    </row>
    <row r="295" spans="1:10" ht="18.75" customHeight="1">
      <c r="A295" s="1045"/>
      <c r="B295" s="1148"/>
      <c r="C295" s="403" t="s">
        <v>849</v>
      </c>
      <c r="D295" s="403" t="s">
        <v>755</v>
      </c>
      <c r="E295" s="233" t="s">
        <v>1921</v>
      </c>
      <c r="F295" s="408">
        <v>125</v>
      </c>
      <c r="G295" s="410">
        <v>125</v>
      </c>
      <c r="H295" s="411" t="s">
        <v>1786</v>
      </c>
      <c r="I295" s="1035"/>
      <c r="J295" s="1036"/>
    </row>
    <row r="296" spans="1:10" ht="18.75" customHeight="1">
      <c r="A296" s="1045"/>
      <c r="B296" s="1148"/>
      <c r="C296" s="403" t="s">
        <v>1917</v>
      </c>
      <c r="D296" s="403" t="s">
        <v>771</v>
      </c>
      <c r="E296" s="233" t="s">
        <v>1921</v>
      </c>
      <c r="F296" s="408">
        <v>450</v>
      </c>
      <c r="G296" s="410">
        <v>450</v>
      </c>
      <c r="H296" s="411" t="s">
        <v>1786</v>
      </c>
      <c r="I296" s="1035"/>
      <c r="J296" s="1036"/>
    </row>
    <row r="297" spans="1:10" ht="18.75" customHeight="1">
      <c r="A297" s="1045"/>
      <c r="B297" s="1148"/>
      <c r="C297" s="403" t="s">
        <v>1924</v>
      </c>
      <c r="D297" s="403" t="s">
        <v>4233</v>
      </c>
      <c r="E297" s="233" t="s">
        <v>1921</v>
      </c>
      <c r="F297" s="408">
        <v>25</v>
      </c>
      <c r="G297" s="410">
        <v>25</v>
      </c>
      <c r="H297" s="411" t="s">
        <v>1786</v>
      </c>
      <c r="I297" s="1035"/>
      <c r="J297" s="1036"/>
    </row>
    <row r="298" spans="1:10" ht="18.75" customHeight="1">
      <c r="A298" s="1045"/>
      <c r="B298" s="1148"/>
      <c r="C298" s="403" t="s">
        <v>1925</v>
      </c>
      <c r="D298" s="403" t="s">
        <v>759</v>
      </c>
      <c r="E298" s="233" t="s">
        <v>1791</v>
      </c>
      <c r="F298" s="408">
        <v>23</v>
      </c>
      <c r="G298" s="410">
        <v>23</v>
      </c>
      <c r="H298" s="855" t="s">
        <v>1784</v>
      </c>
      <c r="I298" s="1035"/>
      <c r="J298" s="1036"/>
    </row>
    <row r="299" spans="1:10" ht="18.75" customHeight="1">
      <c r="A299" s="1045"/>
      <c r="B299" s="1148"/>
      <c r="C299" s="403" t="s">
        <v>1926</v>
      </c>
      <c r="D299" s="403" t="s">
        <v>837</v>
      </c>
      <c r="E299" s="233" t="s">
        <v>1791</v>
      </c>
      <c r="F299" s="408">
        <v>10</v>
      </c>
      <c r="G299" s="410">
        <v>10</v>
      </c>
      <c r="H299" s="855" t="s">
        <v>1784</v>
      </c>
      <c r="I299" s="1035"/>
      <c r="J299" s="1036"/>
    </row>
    <row r="300" spans="1:10" ht="18.75" customHeight="1">
      <c r="A300" s="1045"/>
      <c r="B300" s="1148"/>
      <c r="C300" s="403" t="s">
        <v>1927</v>
      </c>
      <c r="D300" s="403" t="s">
        <v>4040</v>
      </c>
      <c r="E300" s="884" t="s">
        <v>1921</v>
      </c>
      <c r="F300" s="403">
        <v>25</v>
      </c>
      <c r="G300" s="403">
        <v>25</v>
      </c>
      <c r="H300" s="403" t="s">
        <v>1786</v>
      </c>
      <c r="I300" s="1035"/>
      <c r="J300" s="1036"/>
    </row>
    <row r="301" spans="1:10" ht="18.75" customHeight="1">
      <c r="A301" s="1045"/>
      <c r="B301" s="1148"/>
      <c r="C301" s="403" t="s">
        <v>854</v>
      </c>
      <c r="D301" s="403" t="s">
        <v>3356</v>
      </c>
      <c r="E301" s="233" t="s">
        <v>1791</v>
      </c>
      <c r="F301" s="403">
        <v>10</v>
      </c>
      <c r="G301" s="403">
        <v>10</v>
      </c>
      <c r="H301" s="411" t="s">
        <v>1784</v>
      </c>
      <c r="I301" s="1035"/>
      <c r="J301" s="1036"/>
    </row>
    <row r="302" spans="1:10" ht="18.75" customHeight="1" thickBot="1">
      <c r="A302" s="1046"/>
      <c r="B302" s="1149"/>
      <c r="C302" s="418" t="s">
        <v>2947</v>
      </c>
      <c r="D302" s="418" t="s">
        <v>4234</v>
      </c>
      <c r="E302" s="542" t="s">
        <v>1791</v>
      </c>
      <c r="F302" s="582">
        <v>0.05</v>
      </c>
      <c r="G302" s="583">
        <v>0.05</v>
      </c>
      <c r="H302" s="422"/>
      <c r="I302" s="1040"/>
      <c r="J302" s="1041"/>
    </row>
    <row r="303" spans="1:10" ht="18.75" customHeight="1">
      <c r="A303" s="1044" t="s">
        <v>4231</v>
      </c>
      <c r="B303" s="1037" t="s">
        <v>2668</v>
      </c>
      <c r="C303" s="423" t="s">
        <v>1929</v>
      </c>
      <c r="D303" s="423" t="s">
        <v>771</v>
      </c>
      <c r="E303" s="443" t="s">
        <v>1930</v>
      </c>
      <c r="F303" s="444">
        <v>35</v>
      </c>
      <c r="G303" s="445">
        <v>35</v>
      </c>
      <c r="H303" s="398" t="s">
        <v>1786</v>
      </c>
      <c r="I303" s="1042"/>
      <c r="J303" s="1043"/>
    </row>
    <row r="304" spans="1:10" ht="18.75" customHeight="1">
      <c r="A304" s="1045"/>
      <c r="B304" s="1038"/>
      <c r="C304" s="403" t="s">
        <v>1931</v>
      </c>
      <c r="D304" s="403" t="s">
        <v>851</v>
      </c>
      <c r="E304" s="233" t="s">
        <v>1930</v>
      </c>
      <c r="F304" s="408">
        <v>9.5</v>
      </c>
      <c r="G304" s="410">
        <v>9.5</v>
      </c>
      <c r="H304" s="855" t="s">
        <v>1784</v>
      </c>
      <c r="I304" s="1035"/>
      <c r="J304" s="1036"/>
    </row>
    <row r="305" spans="1:10" ht="18.75" customHeight="1">
      <c r="A305" s="1045"/>
      <c r="B305" s="1038"/>
      <c r="C305" s="403" t="s">
        <v>1932</v>
      </c>
      <c r="D305" s="403" t="s">
        <v>852</v>
      </c>
      <c r="E305" s="233" t="s">
        <v>1930</v>
      </c>
      <c r="F305" s="408">
        <v>5</v>
      </c>
      <c r="G305" s="410">
        <v>5</v>
      </c>
      <c r="H305" s="411" t="s">
        <v>1786</v>
      </c>
      <c r="I305" s="1035" t="s">
        <v>853</v>
      </c>
      <c r="J305" s="1036"/>
    </row>
    <row r="306" spans="1:10" ht="18.75" customHeight="1">
      <c r="A306" s="1045"/>
      <c r="B306" s="1038"/>
      <c r="C306" s="403" t="s">
        <v>1933</v>
      </c>
      <c r="D306" s="403" t="s">
        <v>769</v>
      </c>
      <c r="E306" s="233" t="s">
        <v>1930</v>
      </c>
      <c r="F306" s="408">
        <v>1</v>
      </c>
      <c r="G306" s="410">
        <v>1</v>
      </c>
      <c r="H306" s="411" t="s">
        <v>1786</v>
      </c>
      <c r="I306" s="1035"/>
      <c r="J306" s="1036"/>
    </row>
    <row r="307" spans="1:10" ht="18.75" customHeight="1">
      <c r="A307" s="1045"/>
      <c r="B307" s="1038"/>
      <c r="C307" s="403" t="s">
        <v>1821</v>
      </c>
      <c r="D307" s="403" t="s">
        <v>764</v>
      </c>
      <c r="E307" s="233" t="s">
        <v>1930</v>
      </c>
      <c r="F307" s="408">
        <v>15</v>
      </c>
      <c r="G307" s="410">
        <v>15</v>
      </c>
      <c r="H307" s="411" t="s">
        <v>1786</v>
      </c>
      <c r="I307" s="1035"/>
      <c r="J307" s="1036"/>
    </row>
    <row r="308" spans="1:10" ht="18.75" customHeight="1">
      <c r="A308" s="1045"/>
      <c r="B308" s="1038"/>
      <c r="C308" s="403" t="s">
        <v>2667</v>
      </c>
      <c r="D308" s="403" t="s">
        <v>3270</v>
      </c>
      <c r="E308" s="233" t="s">
        <v>1930</v>
      </c>
      <c r="F308" s="403">
        <v>5</v>
      </c>
      <c r="G308" s="403">
        <v>5</v>
      </c>
      <c r="H308" s="411" t="s">
        <v>1786</v>
      </c>
      <c r="I308" s="1035"/>
      <c r="J308" s="1036"/>
    </row>
    <row r="309" spans="1:10" ht="18.75" customHeight="1">
      <c r="A309" s="1045"/>
      <c r="B309" s="1038"/>
      <c r="C309" s="403" t="s">
        <v>2666</v>
      </c>
      <c r="D309" s="403" t="s">
        <v>3271</v>
      </c>
      <c r="E309" s="233" t="s">
        <v>1930</v>
      </c>
      <c r="F309" s="403">
        <v>5</v>
      </c>
      <c r="G309" s="403">
        <v>5</v>
      </c>
      <c r="H309" s="411" t="s">
        <v>1786</v>
      </c>
      <c r="I309" s="1035"/>
      <c r="J309" s="1036"/>
    </row>
    <row r="310" spans="1:10" ht="18.75" customHeight="1">
      <c r="A310" s="1045"/>
      <c r="B310" s="1038"/>
      <c r="C310" s="403" t="s">
        <v>3203</v>
      </c>
      <c r="D310" s="403" t="s">
        <v>759</v>
      </c>
      <c r="E310" s="233" t="s">
        <v>1791</v>
      </c>
      <c r="F310" s="408">
        <v>20</v>
      </c>
      <c r="G310" s="410">
        <v>20</v>
      </c>
      <c r="H310" s="855" t="s">
        <v>1784</v>
      </c>
      <c r="I310" s="1035"/>
      <c r="J310" s="1036"/>
    </row>
    <row r="311" spans="1:10" ht="18.75" customHeight="1">
      <c r="A311" s="1045"/>
      <c r="B311" s="1038"/>
      <c r="C311" s="403" t="s">
        <v>854</v>
      </c>
      <c r="D311" s="403" t="s">
        <v>4235</v>
      </c>
      <c r="E311" s="233" t="s">
        <v>1791</v>
      </c>
      <c r="F311" s="408">
        <v>15</v>
      </c>
      <c r="G311" s="410">
        <v>15</v>
      </c>
      <c r="H311" s="855" t="s">
        <v>1784</v>
      </c>
      <c r="I311" s="1035"/>
      <c r="J311" s="1036"/>
    </row>
    <row r="312" spans="1:10" ht="18.75" customHeight="1">
      <c r="A312" s="1045"/>
      <c r="B312" s="1038"/>
      <c r="C312" s="403" t="s">
        <v>775</v>
      </c>
      <c r="D312" s="403" t="s">
        <v>837</v>
      </c>
      <c r="E312" s="233" t="s">
        <v>1791</v>
      </c>
      <c r="F312" s="408">
        <v>15</v>
      </c>
      <c r="G312" s="410">
        <v>15</v>
      </c>
      <c r="H312" s="855" t="s">
        <v>1784</v>
      </c>
      <c r="I312" s="1035"/>
      <c r="J312" s="1036"/>
    </row>
    <row r="313" spans="1:10" ht="18.75" customHeight="1" thickBot="1">
      <c r="A313" s="1098"/>
      <c r="B313" s="1039"/>
      <c r="C313" s="453" t="s">
        <v>814</v>
      </c>
      <c r="D313" s="403" t="s">
        <v>3272</v>
      </c>
      <c r="E313" s="835"/>
      <c r="F313" s="455"/>
      <c r="G313" s="456"/>
      <c r="H313" s="457"/>
      <c r="I313" s="1035" t="s">
        <v>2665</v>
      </c>
      <c r="J313" s="1036"/>
    </row>
    <row r="314" spans="1:10" ht="18.75" customHeight="1">
      <c r="A314" s="1044" t="s">
        <v>4236</v>
      </c>
      <c r="B314" s="1047" t="s">
        <v>1934</v>
      </c>
      <c r="C314" s="442" t="s">
        <v>1935</v>
      </c>
      <c r="D314" s="442" t="s">
        <v>780</v>
      </c>
      <c r="E314" s="443" t="s">
        <v>1791</v>
      </c>
      <c r="F314" s="444">
        <v>30</v>
      </c>
      <c r="G314" s="445">
        <v>30</v>
      </c>
      <c r="H314" s="399" t="s">
        <v>1784</v>
      </c>
      <c r="I314" s="1042" t="s">
        <v>1936</v>
      </c>
      <c r="J314" s="1043"/>
    </row>
    <row r="315" spans="1:10" ht="18.75" customHeight="1">
      <c r="A315" s="1045"/>
      <c r="B315" s="1048"/>
      <c r="C315" s="403" t="s">
        <v>1821</v>
      </c>
      <c r="D315" s="403" t="s">
        <v>764</v>
      </c>
      <c r="E315" s="233" t="s">
        <v>1791</v>
      </c>
      <c r="F315" s="408">
        <v>54</v>
      </c>
      <c r="G315" s="410">
        <v>54</v>
      </c>
      <c r="H315" s="411" t="s">
        <v>1786</v>
      </c>
      <c r="I315" s="1035"/>
      <c r="J315" s="1036"/>
    </row>
    <row r="316" spans="1:10" ht="18.75" customHeight="1">
      <c r="A316" s="1045"/>
      <c r="B316" s="1048"/>
      <c r="C316" s="403" t="s">
        <v>1937</v>
      </c>
      <c r="D316" s="403" t="s">
        <v>771</v>
      </c>
      <c r="E316" s="233" t="s">
        <v>1791</v>
      </c>
      <c r="F316" s="408">
        <v>81</v>
      </c>
      <c r="G316" s="410">
        <v>81</v>
      </c>
      <c r="H316" s="411" t="s">
        <v>1786</v>
      </c>
      <c r="I316" s="1035"/>
      <c r="J316" s="1036"/>
    </row>
    <row r="317" spans="1:10" ht="18.75" customHeight="1">
      <c r="A317" s="1045"/>
      <c r="B317" s="1048"/>
      <c r="C317" s="403" t="s">
        <v>1860</v>
      </c>
      <c r="D317" s="403" t="s">
        <v>798</v>
      </c>
      <c r="E317" s="233" t="s">
        <v>1791</v>
      </c>
      <c r="F317" s="408">
        <v>9.34</v>
      </c>
      <c r="G317" s="410">
        <v>9.34</v>
      </c>
      <c r="H317" s="411" t="s">
        <v>1784</v>
      </c>
      <c r="I317" s="1035"/>
      <c r="J317" s="1036"/>
    </row>
    <row r="318" spans="1:10" ht="18.75" customHeight="1">
      <c r="A318" s="1045"/>
      <c r="B318" s="1048"/>
      <c r="C318" s="403" t="s">
        <v>855</v>
      </c>
      <c r="D318" s="403" t="s">
        <v>810</v>
      </c>
      <c r="E318" s="233" t="s">
        <v>1791</v>
      </c>
      <c r="F318" s="408">
        <v>4</v>
      </c>
      <c r="G318" s="410">
        <v>4</v>
      </c>
      <c r="H318" s="411" t="s">
        <v>1786</v>
      </c>
      <c r="I318" s="1035"/>
      <c r="J318" s="1036"/>
    </row>
    <row r="319" spans="1:10" ht="18.75" customHeight="1">
      <c r="A319" s="1045"/>
      <c r="B319" s="1048"/>
      <c r="C319" s="876" t="s">
        <v>1938</v>
      </c>
      <c r="D319" s="876" t="s">
        <v>796</v>
      </c>
      <c r="E319" s="233" t="s">
        <v>1791</v>
      </c>
      <c r="F319" s="408">
        <v>20</v>
      </c>
      <c r="G319" s="410">
        <v>20</v>
      </c>
      <c r="H319" s="411" t="s">
        <v>773</v>
      </c>
      <c r="I319" s="1035"/>
      <c r="J319" s="1036"/>
    </row>
    <row r="320" spans="1:10" ht="18.75" customHeight="1">
      <c r="A320" s="1045"/>
      <c r="B320" s="1048"/>
      <c r="C320" s="403" t="s">
        <v>1925</v>
      </c>
      <c r="D320" s="403" t="s">
        <v>759</v>
      </c>
      <c r="E320" s="233" t="s">
        <v>1791</v>
      </c>
      <c r="F320" s="408">
        <v>20</v>
      </c>
      <c r="G320" s="410">
        <v>20</v>
      </c>
      <c r="H320" s="855" t="s">
        <v>1784</v>
      </c>
      <c r="I320" s="1035"/>
      <c r="J320" s="1036"/>
    </row>
    <row r="321" spans="1:10" ht="18.75" customHeight="1">
      <c r="A321" s="1045"/>
      <c r="B321" s="1048"/>
      <c r="C321" s="834" t="s">
        <v>856</v>
      </c>
      <c r="D321" s="834" t="s">
        <v>850</v>
      </c>
      <c r="E321" s="233" t="s">
        <v>1791</v>
      </c>
      <c r="F321" s="408">
        <v>10</v>
      </c>
      <c r="G321" s="410">
        <v>10</v>
      </c>
      <c r="H321" s="855" t="s">
        <v>1784</v>
      </c>
      <c r="I321" s="1035"/>
      <c r="J321" s="1036"/>
    </row>
    <row r="322" spans="1:10" ht="18.75" customHeight="1">
      <c r="A322" s="1045"/>
      <c r="B322" s="1048"/>
      <c r="C322" s="834" t="s">
        <v>857</v>
      </c>
      <c r="D322" s="834" t="s">
        <v>858</v>
      </c>
      <c r="E322" s="233" t="s">
        <v>1791</v>
      </c>
      <c r="F322" s="408">
        <v>5</v>
      </c>
      <c r="G322" s="410">
        <v>5</v>
      </c>
      <c r="H322" s="855" t="s">
        <v>1784</v>
      </c>
      <c r="I322" s="1035"/>
      <c r="J322" s="1036"/>
    </row>
    <row r="323" spans="1:10" ht="18.75" customHeight="1">
      <c r="A323" s="1045"/>
      <c r="B323" s="1048"/>
      <c r="C323" s="834" t="s">
        <v>2949</v>
      </c>
      <c r="D323" s="834" t="s">
        <v>4237</v>
      </c>
      <c r="E323" s="233" t="s">
        <v>2950</v>
      </c>
      <c r="F323" s="408">
        <v>13</v>
      </c>
      <c r="G323" s="410">
        <v>13</v>
      </c>
      <c r="H323" s="855" t="s">
        <v>1784</v>
      </c>
      <c r="I323" s="1035"/>
      <c r="J323" s="1036"/>
    </row>
    <row r="324" spans="1:10" ht="18.75" customHeight="1" thickBot="1">
      <c r="A324" s="1045"/>
      <c r="B324" s="1048"/>
      <c r="C324" s="834" t="s">
        <v>3812</v>
      </c>
      <c r="D324" s="834" t="s">
        <v>793</v>
      </c>
      <c r="E324" s="233" t="s">
        <v>760</v>
      </c>
      <c r="F324" s="751">
        <v>0.05</v>
      </c>
      <c r="G324" s="751">
        <v>0.05</v>
      </c>
      <c r="H324" s="411"/>
      <c r="I324" s="816"/>
      <c r="J324" s="817"/>
    </row>
    <row r="325" spans="1:10" ht="18.75" customHeight="1">
      <c r="A325" s="1044" t="s">
        <v>4236</v>
      </c>
      <c r="B325" s="1047" t="s">
        <v>1939</v>
      </c>
      <c r="C325" s="442" t="s">
        <v>1935</v>
      </c>
      <c r="D325" s="442" t="s">
        <v>780</v>
      </c>
      <c r="E325" s="443" t="s">
        <v>1791</v>
      </c>
      <c r="F325" s="444">
        <v>30</v>
      </c>
      <c r="G325" s="445">
        <v>30</v>
      </c>
      <c r="H325" s="399" t="s">
        <v>1784</v>
      </c>
      <c r="I325" s="1042" t="s">
        <v>1936</v>
      </c>
      <c r="J325" s="1043"/>
    </row>
    <row r="326" spans="1:10" ht="18.75" customHeight="1">
      <c r="A326" s="1045"/>
      <c r="B326" s="1048"/>
      <c r="C326" s="403" t="s">
        <v>1821</v>
      </c>
      <c r="D326" s="403" t="s">
        <v>764</v>
      </c>
      <c r="E326" s="233" t="s">
        <v>1791</v>
      </c>
      <c r="F326" s="408">
        <v>54</v>
      </c>
      <c r="G326" s="410">
        <v>54</v>
      </c>
      <c r="H326" s="411" t="s">
        <v>1786</v>
      </c>
      <c r="I326" s="1035"/>
      <c r="J326" s="1036"/>
    </row>
    <row r="327" spans="1:10" ht="18.75" customHeight="1">
      <c r="A327" s="1045"/>
      <c r="B327" s="1048"/>
      <c r="C327" s="403" t="s">
        <v>1937</v>
      </c>
      <c r="D327" s="403" t="s">
        <v>771</v>
      </c>
      <c r="E327" s="233" t="s">
        <v>1791</v>
      </c>
      <c r="F327" s="408">
        <v>81</v>
      </c>
      <c r="G327" s="410">
        <v>81</v>
      </c>
      <c r="H327" s="411" t="s">
        <v>1786</v>
      </c>
      <c r="I327" s="1035"/>
      <c r="J327" s="1036"/>
    </row>
    <row r="328" spans="1:10" ht="18.75" customHeight="1">
      <c r="A328" s="1045"/>
      <c r="B328" s="1048"/>
      <c r="C328" s="403" t="s">
        <v>1860</v>
      </c>
      <c r="D328" s="403" t="s">
        <v>798</v>
      </c>
      <c r="E328" s="233" t="s">
        <v>1791</v>
      </c>
      <c r="F328" s="408">
        <v>9.34</v>
      </c>
      <c r="G328" s="410">
        <v>9.34</v>
      </c>
      <c r="H328" s="411" t="s">
        <v>1784</v>
      </c>
      <c r="I328" s="1035"/>
      <c r="J328" s="1036"/>
    </row>
    <row r="329" spans="1:10" ht="18.75" customHeight="1">
      <c r="A329" s="1045"/>
      <c r="B329" s="1048"/>
      <c r="C329" s="403" t="s">
        <v>855</v>
      </c>
      <c r="D329" s="403" t="s">
        <v>810</v>
      </c>
      <c r="E329" s="233" t="s">
        <v>1791</v>
      </c>
      <c r="F329" s="408">
        <v>4</v>
      </c>
      <c r="G329" s="410">
        <v>4</v>
      </c>
      <c r="H329" s="411" t="s">
        <v>1786</v>
      </c>
      <c r="I329" s="1035"/>
      <c r="J329" s="1036"/>
    </row>
    <row r="330" spans="1:10" ht="18.75" customHeight="1">
      <c r="A330" s="1045"/>
      <c r="B330" s="1048"/>
      <c r="C330" s="876" t="s">
        <v>1938</v>
      </c>
      <c r="D330" s="876" t="s">
        <v>796</v>
      </c>
      <c r="E330" s="233" t="s">
        <v>1791</v>
      </c>
      <c r="F330" s="408">
        <v>20</v>
      </c>
      <c r="G330" s="410">
        <v>20</v>
      </c>
      <c r="H330" s="411" t="s">
        <v>773</v>
      </c>
      <c r="I330" s="1035"/>
      <c r="J330" s="1036"/>
    </row>
    <row r="331" spans="1:10" ht="18.75" customHeight="1">
      <c r="A331" s="1045"/>
      <c r="B331" s="1048"/>
      <c r="C331" s="403" t="s">
        <v>1925</v>
      </c>
      <c r="D331" s="403" t="s">
        <v>759</v>
      </c>
      <c r="E331" s="233" t="s">
        <v>1791</v>
      </c>
      <c r="F331" s="408">
        <v>20</v>
      </c>
      <c r="G331" s="410">
        <v>20</v>
      </c>
      <c r="H331" s="855" t="s">
        <v>1784</v>
      </c>
      <c r="I331" s="1035"/>
      <c r="J331" s="1036"/>
    </row>
    <row r="332" spans="1:10" ht="18.75" customHeight="1">
      <c r="A332" s="1045"/>
      <c r="B332" s="1048"/>
      <c r="C332" s="834" t="s">
        <v>856</v>
      </c>
      <c r="D332" s="834" t="s">
        <v>850</v>
      </c>
      <c r="E332" s="233" t="s">
        <v>1791</v>
      </c>
      <c r="F332" s="408">
        <v>10</v>
      </c>
      <c r="G332" s="410">
        <v>10</v>
      </c>
      <c r="H332" s="855" t="s">
        <v>1784</v>
      </c>
      <c r="I332" s="1035"/>
      <c r="J332" s="1036"/>
    </row>
    <row r="333" spans="1:10" ht="18.75" customHeight="1">
      <c r="A333" s="1045"/>
      <c r="B333" s="1048"/>
      <c r="C333" s="834" t="s">
        <v>857</v>
      </c>
      <c r="D333" s="834" t="s">
        <v>858</v>
      </c>
      <c r="E333" s="233" t="s">
        <v>1791</v>
      </c>
      <c r="F333" s="408">
        <v>5</v>
      </c>
      <c r="G333" s="410">
        <v>5</v>
      </c>
      <c r="H333" s="855" t="s">
        <v>1784</v>
      </c>
      <c r="I333" s="1035"/>
      <c r="J333" s="1036"/>
    </row>
    <row r="334" spans="1:10" ht="18.75" customHeight="1">
      <c r="A334" s="1045"/>
      <c r="B334" s="1048"/>
      <c r="C334" s="403" t="s">
        <v>775</v>
      </c>
      <c r="D334" s="403" t="s">
        <v>837</v>
      </c>
      <c r="E334" s="233" t="s">
        <v>1791</v>
      </c>
      <c r="F334" s="408">
        <v>10</v>
      </c>
      <c r="G334" s="410">
        <v>10</v>
      </c>
      <c r="H334" s="855" t="s">
        <v>1784</v>
      </c>
      <c r="I334" s="1035"/>
      <c r="J334" s="1036"/>
    </row>
    <row r="335" spans="1:10" ht="18.75" customHeight="1">
      <c r="A335" s="1045"/>
      <c r="B335" s="1048"/>
      <c r="C335" s="403" t="s">
        <v>2946</v>
      </c>
      <c r="D335" s="403" t="s">
        <v>4238</v>
      </c>
      <c r="E335" s="233" t="s">
        <v>1791</v>
      </c>
      <c r="F335" s="408">
        <v>3</v>
      </c>
      <c r="G335" s="410">
        <v>3</v>
      </c>
      <c r="H335" s="411" t="s">
        <v>1784</v>
      </c>
      <c r="I335" s="1035"/>
      <c r="J335" s="1036"/>
    </row>
    <row r="336" spans="1:10" ht="18.75" customHeight="1" thickBot="1">
      <c r="A336" s="1046"/>
      <c r="B336" s="1049"/>
      <c r="C336" s="418" t="s">
        <v>2947</v>
      </c>
      <c r="D336" s="418" t="s">
        <v>4239</v>
      </c>
      <c r="E336" s="233" t="s">
        <v>1791</v>
      </c>
      <c r="F336" s="582">
        <v>0.05</v>
      </c>
      <c r="G336" s="583">
        <v>0.05</v>
      </c>
      <c r="H336" s="411"/>
      <c r="I336" s="1068"/>
      <c r="J336" s="1069"/>
    </row>
    <row r="337" spans="1:10" ht="18.75" customHeight="1">
      <c r="A337" s="1044" t="s">
        <v>3747</v>
      </c>
      <c r="B337" s="1047" t="s">
        <v>2948</v>
      </c>
      <c r="C337" s="442" t="s">
        <v>1935</v>
      </c>
      <c r="D337" s="442" t="s">
        <v>780</v>
      </c>
      <c r="E337" s="443" t="s">
        <v>1791</v>
      </c>
      <c r="F337" s="444">
        <v>30</v>
      </c>
      <c r="G337" s="445">
        <v>30</v>
      </c>
      <c r="H337" s="399" t="s">
        <v>1784</v>
      </c>
      <c r="I337" s="1042" t="s">
        <v>1936</v>
      </c>
      <c r="J337" s="1043"/>
    </row>
    <row r="338" spans="1:10" ht="18.75" customHeight="1">
      <c r="A338" s="1045"/>
      <c r="B338" s="1048"/>
      <c r="C338" s="403" t="s">
        <v>1821</v>
      </c>
      <c r="D338" s="403" t="s">
        <v>764</v>
      </c>
      <c r="E338" s="233" t="s">
        <v>1791</v>
      </c>
      <c r="F338" s="408">
        <v>54</v>
      </c>
      <c r="G338" s="410">
        <v>54</v>
      </c>
      <c r="H338" s="411" t="s">
        <v>1786</v>
      </c>
      <c r="I338" s="1035"/>
      <c r="J338" s="1036"/>
    </row>
    <row r="339" spans="1:10" ht="18.75" customHeight="1">
      <c r="A339" s="1045"/>
      <c r="B339" s="1048"/>
      <c r="C339" s="403" t="s">
        <v>1937</v>
      </c>
      <c r="D339" s="403" t="s">
        <v>771</v>
      </c>
      <c r="E339" s="233" t="s">
        <v>1791</v>
      </c>
      <c r="F339" s="408">
        <v>81</v>
      </c>
      <c r="G339" s="410">
        <v>81</v>
      </c>
      <c r="H339" s="411" t="s">
        <v>1786</v>
      </c>
      <c r="I339" s="1035"/>
      <c r="J339" s="1036"/>
    </row>
    <row r="340" spans="1:10" ht="18.75" customHeight="1">
      <c r="A340" s="1045"/>
      <c r="B340" s="1048"/>
      <c r="C340" s="403" t="s">
        <v>1860</v>
      </c>
      <c r="D340" s="403" t="s">
        <v>798</v>
      </c>
      <c r="E340" s="233" t="s">
        <v>1791</v>
      </c>
      <c r="F340" s="408">
        <v>9.34</v>
      </c>
      <c r="G340" s="410">
        <v>9.34</v>
      </c>
      <c r="H340" s="411" t="s">
        <v>1784</v>
      </c>
      <c r="I340" s="1035"/>
      <c r="J340" s="1036"/>
    </row>
    <row r="341" spans="1:10" ht="18.75" customHeight="1">
      <c r="A341" s="1045"/>
      <c r="B341" s="1048"/>
      <c r="C341" s="403" t="s">
        <v>855</v>
      </c>
      <c r="D341" s="403" t="s">
        <v>810</v>
      </c>
      <c r="E341" s="233" t="s">
        <v>1791</v>
      </c>
      <c r="F341" s="408">
        <v>4</v>
      </c>
      <c r="G341" s="410">
        <v>4</v>
      </c>
      <c r="H341" s="411" t="s">
        <v>1786</v>
      </c>
      <c r="I341" s="1035"/>
      <c r="J341" s="1036"/>
    </row>
    <row r="342" spans="1:10" ht="18.75" customHeight="1">
      <c r="A342" s="1045"/>
      <c r="B342" s="1048"/>
      <c r="C342" s="876" t="s">
        <v>1938</v>
      </c>
      <c r="D342" s="876" t="s">
        <v>796</v>
      </c>
      <c r="E342" s="233" t="s">
        <v>1791</v>
      </c>
      <c r="F342" s="408">
        <v>20</v>
      </c>
      <c r="G342" s="410">
        <v>20</v>
      </c>
      <c r="H342" s="411" t="s">
        <v>773</v>
      </c>
      <c r="I342" s="1035"/>
      <c r="J342" s="1036"/>
    </row>
    <row r="343" spans="1:10" ht="18.75" customHeight="1">
      <c r="A343" s="1045"/>
      <c r="B343" s="1048"/>
      <c r="C343" s="403" t="s">
        <v>1925</v>
      </c>
      <c r="D343" s="403" t="s">
        <v>759</v>
      </c>
      <c r="E343" s="233" t="s">
        <v>1791</v>
      </c>
      <c r="F343" s="408">
        <v>20</v>
      </c>
      <c r="G343" s="410">
        <v>20</v>
      </c>
      <c r="H343" s="855" t="s">
        <v>1784</v>
      </c>
      <c r="I343" s="1035"/>
      <c r="J343" s="1036"/>
    </row>
    <row r="344" spans="1:10" ht="18.75" customHeight="1">
      <c r="A344" s="1045"/>
      <c r="B344" s="1048"/>
      <c r="C344" s="834" t="s">
        <v>856</v>
      </c>
      <c r="D344" s="834" t="s">
        <v>850</v>
      </c>
      <c r="E344" s="233" t="s">
        <v>1791</v>
      </c>
      <c r="F344" s="408">
        <v>10</v>
      </c>
      <c r="G344" s="410">
        <v>10</v>
      </c>
      <c r="H344" s="855" t="s">
        <v>1784</v>
      </c>
      <c r="I344" s="1035"/>
      <c r="J344" s="1036"/>
    </row>
    <row r="345" spans="1:10" ht="18.75" customHeight="1">
      <c r="A345" s="1045"/>
      <c r="B345" s="1048"/>
      <c r="C345" s="834" t="s">
        <v>857</v>
      </c>
      <c r="D345" s="834" t="s">
        <v>858</v>
      </c>
      <c r="E345" s="233" t="s">
        <v>1791</v>
      </c>
      <c r="F345" s="408">
        <v>5</v>
      </c>
      <c r="G345" s="410">
        <v>5</v>
      </c>
      <c r="H345" s="855" t="s">
        <v>1784</v>
      </c>
      <c r="I345" s="1035"/>
      <c r="J345" s="1036"/>
    </row>
    <row r="346" spans="1:10" ht="18.75" customHeight="1">
      <c r="A346" s="1045"/>
      <c r="B346" s="1048"/>
      <c r="C346" s="403" t="s">
        <v>775</v>
      </c>
      <c r="D346" s="403" t="s">
        <v>837</v>
      </c>
      <c r="E346" s="233" t="s">
        <v>1791</v>
      </c>
      <c r="F346" s="408">
        <v>10</v>
      </c>
      <c r="G346" s="410">
        <v>10</v>
      </c>
      <c r="H346" s="411" t="s">
        <v>1784</v>
      </c>
      <c r="I346" s="1035"/>
      <c r="J346" s="1153"/>
    </row>
    <row r="347" spans="1:10" ht="18.75" customHeight="1">
      <c r="A347" s="1045"/>
      <c r="B347" s="1048"/>
      <c r="C347" s="403" t="s">
        <v>2946</v>
      </c>
      <c r="D347" s="403" t="s">
        <v>4240</v>
      </c>
      <c r="E347" s="233" t="s">
        <v>1791</v>
      </c>
      <c r="F347" s="408">
        <v>3</v>
      </c>
      <c r="G347" s="410">
        <v>3</v>
      </c>
      <c r="H347" s="411" t="s">
        <v>1784</v>
      </c>
      <c r="I347" s="1035"/>
      <c r="J347" s="1153"/>
    </row>
    <row r="348" spans="1:10" ht="18.75" customHeight="1" thickBot="1">
      <c r="A348" s="1046"/>
      <c r="B348" s="1049"/>
      <c r="C348" s="418" t="s">
        <v>2947</v>
      </c>
      <c r="D348" s="418" t="s">
        <v>4241</v>
      </c>
      <c r="E348" s="233" t="s">
        <v>1791</v>
      </c>
      <c r="F348" s="582">
        <v>0.05</v>
      </c>
      <c r="G348" s="583">
        <v>0.05</v>
      </c>
      <c r="H348" s="411"/>
      <c r="I348" s="1068"/>
      <c r="J348" s="1069"/>
    </row>
    <row r="349" spans="1:10" ht="18.75" customHeight="1">
      <c r="A349" s="1044" t="s">
        <v>4236</v>
      </c>
      <c r="B349" s="1211" t="s">
        <v>1940</v>
      </c>
      <c r="C349" s="398" t="s">
        <v>1809</v>
      </c>
      <c r="D349" s="399" t="s">
        <v>771</v>
      </c>
      <c r="E349" s="400" t="s">
        <v>1791</v>
      </c>
      <c r="F349" s="478">
        <v>80</v>
      </c>
      <c r="G349" s="478">
        <v>80</v>
      </c>
      <c r="H349" s="399" t="s">
        <v>1786</v>
      </c>
      <c r="I349" s="1042"/>
      <c r="J349" s="1043"/>
    </row>
    <row r="350" spans="1:10" ht="18.75" customHeight="1">
      <c r="A350" s="1045"/>
      <c r="B350" s="1212"/>
      <c r="C350" s="411" t="s">
        <v>1941</v>
      </c>
      <c r="D350" s="855" t="s">
        <v>780</v>
      </c>
      <c r="E350" s="868" t="s">
        <v>1791</v>
      </c>
      <c r="F350" s="407">
        <v>25</v>
      </c>
      <c r="G350" s="407">
        <v>25</v>
      </c>
      <c r="H350" s="855" t="s">
        <v>1784</v>
      </c>
      <c r="I350" s="1035"/>
      <c r="J350" s="1036"/>
    </row>
    <row r="351" spans="1:10" ht="18.75" customHeight="1">
      <c r="A351" s="1045"/>
      <c r="B351" s="1212"/>
      <c r="C351" s="411" t="s">
        <v>3844</v>
      </c>
      <c r="D351" s="770" t="s">
        <v>3845</v>
      </c>
      <c r="E351" s="868" t="s">
        <v>1791</v>
      </c>
      <c r="F351" s="407">
        <v>14</v>
      </c>
      <c r="G351" s="407">
        <v>14</v>
      </c>
      <c r="H351" s="855" t="s">
        <v>1784</v>
      </c>
      <c r="I351" s="816"/>
      <c r="J351" s="817"/>
    </row>
    <row r="352" spans="1:10" ht="18.75" customHeight="1">
      <c r="A352" s="1045"/>
      <c r="B352" s="1212"/>
      <c r="C352" s="411" t="s">
        <v>2899</v>
      </c>
      <c r="D352" s="855" t="s">
        <v>859</v>
      </c>
      <c r="E352" s="868" t="s">
        <v>1791</v>
      </c>
      <c r="F352" s="407">
        <v>5</v>
      </c>
      <c r="G352" s="407">
        <v>5</v>
      </c>
      <c r="H352" s="855" t="s">
        <v>1784</v>
      </c>
      <c r="I352" s="1035"/>
      <c r="J352" s="1036"/>
    </row>
    <row r="353" spans="1:10" ht="18.75" customHeight="1">
      <c r="A353" s="1045"/>
      <c r="B353" s="1212"/>
      <c r="C353" s="834" t="s">
        <v>1884</v>
      </c>
      <c r="D353" s="878" t="s">
        <v>807</v>
      </c>
      <c r="E353" s="868" t="s">
        <v>1791</v>
      </c>
      <c r="F353" s="584">
        <v>7</v>
      </c>
      <c r="G353" s="540">
        <v>7</v>
      </c>
      <c r="H353" s="855" t="s">
        <v>1784</v>
      </c>
      <c r="I353" s="1035"/>
      <c r="J353" s="1036"/>
    </row>
    <row r="354" spans="1:10" ht="18.75" customHeight="1">
      <c r="A354" s="1045"/>
      <c r="B354" s="1212"/>
      <c r="C354" s="834" t="s">
        <v>758</v>
      </c>
      <c r="D354" s="878" t="s">
        <v>759</v>
      </c>
      <c r="E354" s="868" t="s">
        <v>1791</v>
      </c>
      <c r="F354" s="584">
        <v>30</v>
      </c>
      <c r="G354" s="540">
        <v>30</v>
      </c>
      <c r="H354" s="855" t="s">
        <v>1784</v>
      </c>
      <c r="I354" s="1035"/>
      <c r="J354" s="1036"/>
    </row>
    <row r="355" spans="1:10" ht="18.75" customHeight="1">
      <c r="A355" s="1045"/>
      <c r="B355" s="1212"/>
      <c r="C355" s="834" t="s">
        <v>856</v>
      </c>
      <c r="D355" s="878" t="s">
        <v>850</v>
      </c>
      <c r="E355" s="868" t="s">
        <v>1791</v>
      </c>
      <c r="F355" s="584">
        <v>10</v>
      </c>
      <c r="G355" s="540">
        <v>10</v>
      </c>
      <c r="H355" s="855" t="s">
        <v>1784</v>
      </c>
      <c r="I355" s="1035"/>
      <c r="J355" s="1036"/>
    </row>
    <row r="356" spans="1:10" ht="18.75" customHeight="1">
      <c r="A356" s="1045"/>
      <c r="B356" s="1212"/>
      <c r="C356" s="834" t="s">
        <v>857</v>
      </c>
      <c r="D356" s="878" t="s">
        <v>858</v>
      </c>
      <c r="E356" s="868" t="s">
        <v>1791</v>
      </c>
      <c r="F356" s="408">
        <v>10</v>
      </c>
      <c r="G356" s="410">
        <v>10</v>
      </c>
      <c r="H356" s="855" t="s">
        <v>1784</v>
      </c>
      <c r="I356" s="1035"/>
      <c r="J356" s="1036"/>
    </row>
    <row r="357" spans="1:10" ht="18.75" customHeight="1">
      <c r="A357" s="1045"/>
      <c r="B357" s="1212"/>
      <c r="C357" s="834" t="s">
        <v>775</v>
      </c>
      <c r="D357" s="878" t="s">
        <v>837</v>
      </c>
      <c r="E357" s="868" t="s">
        <v>1791</v>
      </c>
      <c r="F357" s="584">
        <v>10</v>
      </c>
      <c r="G357" s="540">
        <v>10</v>
      </c>
      <c r="H357" s="411" t="s">
        <v>1784</v>
      </c>
      <c r="I357" s="816"/>
      <c r="J357" s="817"/>
    </row>
    <row r="358" spans="1:10" ht="18.75" customHeight="1">
      <c r="A358" s="1045"/>
      <c r="B358" s="1212"/>
      <c r="C358" s="834" t="s">
        <v>860</v>
      </c>
      <c r="D358" s="548" t="s">
        <v>3357</v>
      </c>
      <c r="E358" s="233" t="s">
        <v>1791</v>
      </c>
      <c r="F358" s="403">
        <v>15</v>
      </c>
      <c r="G358" s="403">
        <v>15</v>
      </c>
      <c r="H358" s="403" t="s">
        <v>2766</v>
      </c>
      <c r="I358" s="813"/>
      <c r="J358" s="814"/>
    </row>
    <row r="359" spans="1:10" ht="18.75" customHeight="1" thickBot="1">
      <c r="A359" s="1045"/>
      <c r="B359" s="1212"/>
      <c r="C359" s="581" t="s">
        <v>2767</v>
      </c>
      <c r="D359" s="879" t="s">
        <v>3273</v>
      </c>
      <c r="E359" s="463" t="s">
        <v>2768</v>
      </c>
      <c r="F359" s="439">
        <v>5</v>
      </c>
      <c r="G359" s="439">
        <v>5</v>
      </c>
      <c r="H359" s="464" t="s">
        <v>1946</v>
      </c>
      <c r="I359" s="1066"/>
      <c r="J359" s="1067"/>
    </row>
    <row r="360" spans="1:10" ht="18.75" customHeight="1">
      <c r="A360" s="1150" t="s">
        <v>2857</v>
      </c>
      <c r="B360" s="1211" t="s">
        <v>1942</v>
      </c>
      <c r="C360" s="852" t="s">
        <v>861</v>
      </c>
      <c r="D360" s="466" t="s">
        <v>3274</v>
      </c>
      <c r="E360" s="400" t="s">
        <v>1791</v>
      </c>
      <c r="F360" s="478">
        <v>85</v>
      </c>
      <c r="G360" s="478">
        <v>85</v>
      </c>
      <c r="H360" s="585" t="s">
        <v>1786</v>
      </c>
      <c r="I360" s="1042"/>
      <c r="J360" s="1043"/>
    </row>
    <row r="361" spans="1:10" ht="18.75" customHeight="1">
      <c r="A361" s="1045"/>
      <c r="B361" s="1212"/>
      <c r="C361" s="834" t="s">
        <v>862</v>
      </c>
      <c r="D361" s="878" t="s">
        <v>771</v>
      </c>
      <c r="E361" s="428" t="s">
        <v>1943</v>
      </c>
      <c r="F361" s="586">
        <v>70</v>
      </c>
      <c r="G361" s="586">
        <v>70</v>
      </c>
      <c r="H361" s="411" t="s">
        <v>1786</v>
      </c>
      <c r="I361" s="811"/>
      <c r="J361" s="812"/>
    </row>
    <row r="362" spans="1:10" ht="18.75" customHeight="1">
      <c r="A362" s="1045"/>
      <c r="B362" s="1212"/>
      <c r="C362" s="834" t="s">
        <v>863</v>
      </c>
      <c r="D362" s="878" t="s">
        <v>3275</v>
      </c>
      <c r="E362" s="428" t="s">
        <v>1943</v>
      </c>
      <c r="F362" s="586">
        <v>30</v>
      </c>
      <c r="G362" s="586">
        <v>30</v>
      </c>
      <c r="H362" s="429" t="s">
        <v>1944</v>
      </c>
      <c r="I362" s="811"/>
      <c r="J362" s="812"/>
    </row>
    <row r="363" spans="1:10" ht="18.75" customHeight="1">
      <c r="A363" s="1045"/>
      <c r="B363" s="1212"/>
      <c r="C363" s="834" t="s">
        <v>864</v>
      </c>
      <c r="D363" s="878" t="s">
        <v>3276</v>
      </c>
      <c r="E363" s="428" t="s">
        <v>1943</v>
      </c>
      <c r="F363" s="586">
        <v>30</v>
      </c>
      <c r="G363" s="586">
        <v>30</v>
      </c>
      <c r="H363" s="429" t="s">
        <v>1944</v>
      </c>
      <c r="I363" s="811"/>
      <c r="J363" s="812"/>
    </row>
    <row r="364" spans="1:10" ht="18.75" customHeight="1">
      <c r="A364" s="1045"/>
      <c r="B364" s="1212"/>
      <c r="C364" s="834" t="s">
        <v>865</v>
      </c>
      <c r="D364" s="878" t="s">
        <v>3277</v>
      </c>
      <c r="E364" s="868" t="s">
        <v>1791</v>
      </c>
      <c r="F364" s="407">
        <v>30</v>
      </c>
      <c r="G364" s="407">
        <v>30</v>
      </c>
      <c r="H364" s="429" t="s">
        <v>1944</v>
      </c>
      <c r="I364" s="1035"/>
      <c r="J364" s="1036"/>
    </row>
    <row r="365" spans="1:10" ht="18.75" customHeight="1">
      <c r="A365" s="1045"/>
      <c r="B365" s="1212"/>
      <c r="C365" s="403" t="s">
        <v>2797</v>
      </c>
      <c r="D365" s="878" t="s">
        <v>4242</v>
      </c>
      <c r="E365" s="884" t="s">
        <v>2673</v>
      </c>
      <c r="F365" s="403">
        <v>80</v>
      </c>
      <c r="G365" s="403">
        <v>80</v>
      </c>
      <c r="H365" s="403" t="s">
        <v>2798</v>
      </c>
      <c r="I365" s="1035"/>
      <c r="J365" s="1036"/>
    </row>
    <row r="366" spans="1:10" ht="18.75" customHeight="1">
      <c r="A366" s="1045"/>
      <c r="B366" s="1212"/>
      <c r="C366" s="832" t="s">
        <v>866</v>
      </c>
      <c r="D366" s="878" t="s">
        <v>3278</v>
      </c>
      <c r="E366" s="428" t="s">
        <v>1791</v>
      </c>
      <c r="F366" s="586">
        <v>23</v>
      </c>
      <c r="G366" s="586">
        <v>23</v>
      </c>
      <c r="H366" s="429" t="s">
        <v>1945</v>
      </c>
      <c r="I366" s="1035" t="s">
        <v>3365</v>
      </c>
      <c r="J366" s="1036"/>
    </row>
    <row r="367" spans="1:10" ht="18.75" customHeight="1">
      <c r="A367" s="1045"/>
      <c r="B367" s="1212"/>
      <c r="C367" s="834" t="s">
        <v>2772</v>
      </c>
      <c r="D367" s="878" t="s">
        <v>4243</v>
      </c>
      <c r="E367" s="868" t="s">
        <v>1791</v>
      </c>
      <c r="F367" s="584">
        <v>24</v>
      </c>
      <c r="G367" s="540">
        <v>24</v>
      </c>
      <c r="H367" s="429" t="s">
        <v>1945</v>
      </c>
      <c r="I367" s="1035" t="s">
        <v>3365</v>
      </c>
      <c r="J367" s="1036"/>
    </row>
    <row r="368" spans="1:10" ht="18.75" customHeight="1">
      <c r="A368" s="1045"/>
      <c r="B368" s="1212"/>
      <c r="C368" s="834" t="s">
        <v>758</v>
      </c>
      <c r="D368" s="878" t="s">
        <v>759</v>
      </c>
      <c r="E368" s="868" t="s">
        <v>1791</v>
      </c>
      <c r="F368" s="584">
        <v>30</v>
      </c>
      <c r="G368" s="540">
        <v>30</v>
      </c>
      <c r="H368" s="429" t="s">
        <v>1946</v>
      </c>
      <c r="I368" s="1035"/>
      <c r="J368" s="1036"/>
    </row>
    <row r="369" spans="1:10" ht="18.75" customHeight="1">
      <c r="A369" s="1045"/>
      <c r="B369" s="1212"/>
      <c r="C369" s="834" t="s">
        <v>1947</v>
      </c>
      <c r="D369" s="878" t="s">
        <v>3986</v>
      </c>
      <c r="E369" s="868" t="s">
        <v>1791</v>
      </c>
      <c r="F369" s="584">
        <v>15</v>
      </c>
      <c r="G369" s="540">
        <v>15</v>
      </c>
      <c r="H369" s="429" t="s">
        <v>1946</v>
      </c>
      <c r="I369" s="813"/>
      <c r="J369" s="814"/>
    </row>
    <row r="370" spans="1:10" ht="18.75" customHeight="1" thickBot="1">
      <c r="A370" s="1046"/>
      <c r="B370" s="1303"/>
      <c r="C370" s="581" t="s">
        <v>1948</v>
      </c>
      <c r="D370" s="879" t="s">
        <v>4244</v>
      </c>
      <c r="E370" s="438" t="s">
        <v>1791</v>
      </c>
      <c r="F370" s="439">
        <v>15</v>
      </c>
      <c r="G370" s="440">
        <v>15</v>
      </c>
      <c r="H370" s="422" t="s">
        <v>1946</v>
      </c>
      <c r="I370" s="1040"/>
      <c r="J370" s="1062"/>
    </row>
    <row r="371" spans="1:10" ht="18.75" customHeight="1">
      <c r="A371" s="1150" t="s">
        <v>2858</v>
      </c>
      <c r="B371" s="1037" t="s">
        <v>2683</v>
      </c>
      <c r="C371" s="852" t="s">
        <v>2859</v>
      </c>
      <c r="D371" s="852" t="s">
        <v>4041</v>
      </c>
      <c r="E371" s="443" t="s">
        <v>2868</v>
      </c>
      <c r="F371" s="444">
        <v>400</v>
      </c>
      <c r="G371" s="444">
        <v>400</v>
      </c>
      <c r="H371" s="398" t="s">
        <v>2873</v>
      </c>
      <c r="I371" s="1299"/>
      <c r="J371" s="1300"/>
    </row>
    <row r="372" spans="1:10" ht="18.75" customHeight="1">
      <c r="A372" s="1045"/>
      <c r="B372" s="1038"/>
      <c r="C372" s="832" t="s">
        <v>2860</v>
      </c>
      <c r="D372" s="832" t="s">
        <v>4245</v>
      </c>
      <c r="E372" s="542" t="s">
        <v>2867</v>
      </c>
      <c r="F372" s="543">
        <v>450</v>
      </c>
      <c r="G372" s="543">
        <v>450</v>
      </c>
      <c r="H372" s="838" t="s">
        <v>2874</v>
      </c>
      <c r="I372" s="1169"/>
      <c r="J372" s="1170"/>
    </row>
    <row r="373" spans="1:10" ht="18.75" customHeight="1">
      <c r="A373" s="1045"/>
      <c r="B373" s="1038"/>
      <c r="C373" s="832" t="s">
        <v>2861</v>
      </c>
      <c r="D373" s="832" t="s">
        <v>4246</v>
      </c>
      <c r="E373" s="542" t="s">
        <v>2869</v>
      </c>
      <c r="F373" s="543">
        <v>40</v>
      </c>
      <c r="G373" s="543">
        <v>40</v>
      </c>
      <c r="H373" s="838" t="s">
        <v>2875</v>
      </c>
      <c r="I373" s="1169"/>
      <c r="J373" s="1170"/>
    </row>
    <row r="374" spans="1:10" ht="18.75" customHeight="1">
      <c r="A374" s="1045"/>
      <c r="B374" s="1038"/>
      <c r="C374" s="832" t="s">
        <v>2862</v>
      </c>
      <c r="D374" s="832" t="s">
        <v>4247</v>
      </c>
      <c r="E374" s="542" t="s">
        <v>2868</v>
      </c>
      <c r="F374" s="543">
        <v>75</v>
      </c>
      <c r="G374" s="543">
        <v>75</v>
      </c>
      <c r="H374" s="838" t="s">
        <v>2875</v>
      </c>
      <c r="I374" s="1169"/>
      <c r="J374" s="1170"/>
    </row>
    <row r="375" spans="1:10" ht="18.75" customHeight="1">
      <c r="A375" s="1045"/>
      <c r="B375" s="1038"/>
      <c r="C375" s="832" t="s">
        <v>2863</v>
      </c>
      <c r="D375" s="832" t="s">
        <v>4248</v>
      </c>
      <c r="E375" s="542" t="s">
        <v>2870</v>
      </c>
      <c r="F375" s="543">
        <v>52</v>
      </c>
      <c r="G375" s="543">
        <v>52</v>
      </c>
      <c r="H375" s="838" t="s">
        <v>2876</v>
      </c>
      <c r="I375" s="1169"/>
      <c r="J375" s="1170"/>
    </row>
    <row r="376" spans="1:10" ht="18.75" customHeight="1">
      <c r="A376" s="1045"/>
      <c r="B376" s="1038"/>
      <c r="C376" s="832" t="s">
        <v>2864</v>
      </c>
      <c r="D376" s="832" t="s">
        <v>4042</v>
      </c>
      <c r="E376" s="542" t="s">
        <v>760</v>
      </c>
      <c r="F376" s="543">
        <v>50</v>
      </c>
      <c r="G376" s="543">
        <v>50</v>
      </c>
      <c r="H376" s="838" t="s">
        <v>2877</v>
      </c>
      <c r="I376" s="1169"/>
      <c r="J376" s="1170"/>
    </row>
    <row r="377" spans="1:10" ht="18.75" customHeight="1">
      <c r="A377" s="1045"/>
      <c r="B377" s="1038"/>
      <c r="C377" s="832" t="s">
        <v>3011</v>
      </c>
      <c r="D377" s="832" t="s">
        <v>4249</v>
      </c>
      <c r="E377" s="542" t="s">
        <v>2871</v>
      </c>
      <c r="F377" s="543">
        <v>15</v>
      </c>
      <c r="G377" s="543">
        <v>15</v>
      </c>
      <c r="H377" s="838" t="s">
        <v>2878</v>
      </c>
      <c r="I377" s="1169"/>
      <c r="J377" s="1170"/>
    </row>
    <row r="378" spans="1:10" ht="18.75" customHeight="1">
      <c r="A378" s="1045"/>
      <c r="B378" s="1038"/>
      <c r="C378" s="834" t="s">
        <v>2865</v>
      </c>
      <c r="D378" s="834" t="s">
        <v>3358</v>
      </c>
      <c r="E378" s="233" t="s">
        <v>760</v>
      </c>
      <c r="F378" s="408">
        <v>15</v>
      </c>
      <c r="G378" s="408">
        <v>15</v>
      </c>
      <c r="H378" s="411" t="s">
        <v>2878</v>
      </c>
      <c r="I378" s="1169"/>
      <c r="J378" s="1170"/>
    </row>
    <row r="379" spans="1:10" ht="18.75" customHeight="1" thickBot="1">
      <c r="A379" s="1046"/>
      <c r="B379" s="1039"/>
      <c r="C379" s="581" t="s">
        <v>2866</v>
      </c>
      <c r="D379" s="581" t="s">
        <v>3748</v>
      </c>
      <c r="E379" s="463" t="s">
        <v>2872</v>
      </c>
      <c r="F379" s="439">
        <v>30</v>
      </c>
      <c r="G379" s="439">
        <v>30</v>
      </c>
      <c r="H379" s="464" t="s">
        <v>2879</v>
      </c>
      <c r="I379" s="1301"/>
      <c r="J379" s="1302"/>
    </row>
    <row r="380" spans="1:10" ht="18.75" customHeight="1" thickBot="1">
      <c r="A380" s="587" t="s">
        <v>4236</v>
      </c>
      <c r="B380" s="588" t="s">
        <v>1949</v>
      </c>
      <c r="C380" s="589" t="s">
        <v>1950</v>
      </c>
      <c r="D380" s="589" t="s">
        <v>867</v>
      </c>
      <c r="E380" s="590" t="s">
        <v>1951</v>
      </c>
      <c r="F380" s="589"/>
      <c r="G380" s="589"/>
      <c r="H380" s="591"/>
      <c r="I380" s="1154" t="s">
        <v>1861</v>
      </c>
      <c r="J380" s="1155"/>
    </row>
    <row r="381" spans="1:10" ht="18.75" customHeight="1">
      <c r="A381" s="1044" t="s">
        <v>4236</v>
      </c>
      <c r="B381" s="1147" t="s">
        <v>1952</v>
      </c>
      <c r="C381" s="852" t="s">
        <v>868</v>
      </c>
      <c r="D381" s="852" t="s">
        <v>869</v>
      </c>
      <c r="E381" s="443" t="s">
        <v>1953</v>
      </c>
      <c r="F381" s="444">
        <v>3500</v>
      </c>
      <c r="G381" s="444">
        <v>3500</v>
      </c>
      <c r="H381" s="398" t="s">
        <v>1786</v>
      </c>
      <c r="I381" s="1042"/>
      <c r="J381" s="1043"/>
    </row>
    <row r="382" spans="1:10" ht="18.75" customHeight="1">
      <c r="A382" s="1045"/>
      <c r="B382" s="1148"/>
      <c r="C382" s="834" t="s">
        <v>1954</v>
      </c>
      <c r="D382" s="834" t="s">
        <v>870</v>
      </c>
      <c r="E382" s="233" t="s">
        <v>1953</v>
      </c>
      <c r="F382" s="408">
        <v>3500</v>
      </c>
      <c r="G382" s="408">
        <v>3500</v>
      </c>
      <c r="H382" s="411" t="s">
        <v>1786</v>
      </c>
      <c r="I382" s="1035"/>
      <c r="J382" s="1036"/>
    </row>
    <row r="383" spans="1:10" ht="18.75" customHeight="1">
      <c r="A383" s="1045"/>
      <c r="B383" s="1148"/>
      <c r="C383" s="832" t="s">
        <v>871</v>
      </c>
      <c r="D383" s="832" t="s">
        <v>4250</v>
      </c>
      <c r="E383" s="233" t="s">
        <v>1953</v>
      </c>
      <c r="F383" s="408">
        <v>1700</v>
      </c>
      <c r="G383" s="408">
        <v>1700</v>
      </c>
      <c r="H383" s="855" t="s">
        <v>1784</v>
      </c>
      <c r="I383" s="1035"/>
      <c r="J383" s="1036"/>
    </row>
    <row r="384" spans="1:10" ht="18.75" customHeight="1">
      <c r="A384" s="1045"/>
      <c r="B384" s="1148"/>
      <c r="C384" s="832" t="s">
        <v>1955</v>
      </c>
      <c r="D384" s="832" t="s">
        <v>872</v>
      </c>
      <c r="E384" s="233" t="s">
        <v>1953</v>
      </c>
      <c r="F384" s="408">
        <v>500</v>
      </c>
      <c r="G384" s="408">
        <v>500</v>
      </c>
      <c r="H384" s="411" t="s">
        <v>1786</v>
      </c>
      <c r="I384" s="1035"/>
      <c r="J384" s="1036"/>
    </row>
    <row r="385" spans="1:10" ht="18.75" customHeight="1">
      <c r="A385" s="1045"/>
      <c r="B385" s="1148"/>
      <c r="C385" s="832" t="s">
        <v>1956</v>
      </c>
      <c r="D385" s="832" t="s">
        <v>873</v>
      </c>
      <c r="E385" s="233" t="s">
        <v>1953</v>
      </c>
      <c r="F385" s="408">
        <v>500</v>
      </c>
      <c r="G385" s="408">
        <v>500</v>
      </c>
      <c r="H385" s="411" t="s">
        <v>1786</v>
      </c>
      <c r="I385" s="1035"/>
      <c r="J385" s="1036"/>
    </row>
    <row r="386" spans="1:10" ht="18.75" customHeight="1">
      <c r="A386" s="1045"/>
      <c r="B386" s="1148"/>
      <c r="C386" s="832" t="s">
        <v>762</v>
      </c>
      <c r="D386" s="832" t="s">
        <v>763</v>
      </c>
      <c r="E386" s="233" t="s">
        <v>1791</v>
      </c>
      <c r="F386" s="408">
        <v>5</v>
      </c>
      <c r="G386" s="410">
        <v>5</v>
      </c>
      <c r="H386" s="855" t="s">
        <v>1784</v>
      </c>
      <c r="I386" s="1035"/>
      <c r="J386" s="1036"/>
    </row>
    <row r="387" spans="1:10" ht="18.75" customHeight="1">
      <c r="A387" s="1045"/>
      <c r="B387" s="1148"/>
      <c r="C387" s="832" t="s">
        <v>1957</v>
      </c>
      <c r="D387" s="832" t="s">
        <v>4251</v>
      </c>
      <c r="E387" s="233" t="s">
        <v>1791</v>
      </c>
      <c r="F387" s="408">
        <v>4</v>
      </c>
      <c r="G387" s="410">
        <v>4</v>
      </c>
      <c r="H387" s="855" t="s">
        <v>1784</v>
      </c>
      <c r="I387" s="1035"/>
      <c r="J387" s="1036"/>
    </row>
    <row r="388" spans="1:10" ht="18.75" customHeight="1">
      <c r="A388" s="1045"/>
      <c r="B388" s="1148"/>
      <c r="C388" s="832" t="s">
        <v>1811</v>
      </c>
      <c r="D388" s="832" t="s">
        <v>751</v>
      </c>
      <c r="E388" s="233" t="s">
        <v>1953</v>
      </c>
      <c r="F388" s="408"/>
      <c r="G388" s="410"/>
      <c r="H388" s="411"/>
      <c r="I388" s="1035" t="s">
        <v>1861</v>
      </c>
      <c r="J388" s="1036"/>
    </row>
    <row r="389" spans="1:10" ht="18.75" customHeight="1">
      <c r="A389" s="1045"/>
      <c r="B389" s="1148"/>
      <c r="C389" s="832" t="s">
        <v>1811</v>
      </c>
      <c r="D389" s="832" t="s">
        <v>798</v>
      </c>
      <c r="E389" s="233" t="s">
        <v>1791</v>
      </c>
      <c r="F389" s="408"/>
      <c r="G389" s="410"/>
      <c r="H389" s="411"/>
      <c r="I389" s="1035" t="s">
        <v>1861</v>
      </c>
      <c r="J389" s="1036"/>
    </row>
    <row r="390" spans="1:10" ht="18.75" customHeight="1">
      <c r="A390" s="1045"/>
      <c r="B390" s="1148"/>
      <c r="C390" s="834" t="s">
        <v>1958</v>
      </c>
      <c r="D390" s="834" t="s">
        <v>874</v>
      </c>
      <c r="E390" s="233" t="s">
        <v>1953</v>
      </c>
      <c r="F390" s="408"/>
      <c r="G390" s="410"/>
      <c r="H390" s="411"/>
      <c r="I390" s="1035" t="s">
        <v>1959</v>
      </c>
      <c r="J390" s="1036"/>
    </row>
    <row r="391" spans="1:10" ht="18.75" customHeight="1" thickBot="1">
      <c r="A391" s="1046"/>
      <c r="B391" s="1149"/>
      <c r="C391" s="592" t="s">
        <v>1960</v>
      </c>
      <c r="D391" s="882" t="s">
        <v>875</v>
      </c>
      <c r="E391" s="233" t="s">
        <v>1953</v>
      </c>
      <c r="F391" s="408"/>
      <c r="G391" s="410"/>
      <c r="H391" s="411"/>
      <c r="I391" s="1040" t="s">
        <v>1854</v>
      </c>
      <c r="J391" s="1041"/>
    </row>
    <row r="392" spans="1:10" ht="18.75" customHeight="1">
      <c r="A392" s="1044" t="s">
        <v>4236</v>
      </c>
      <c r="B392" s="1147" t="s">
        <v>1961</v>
      </c>
      <c r="C392" s="423" t="s">
        <v>876</v>
      </c>
      <c r="D392" s="423" t="s">
        <v>771</v>
      </c>
      <c r="E392" s="443" t="s">
        <v>877</v>
      </c>
      <c r="F392" s="593">
        <v>3500</v>
      </c>
      <c r="G392" s="593">
        <v>3500</v>
      </c>
      <c r="H392" s="593" t="s">
        <v>773</v>
      </c>
      <c r="I392" s="1042"/>
      <c r="J392" s="1043"/>
    </row>
    <row r="393" spans="1:10" ht="18.75" customHeight="1">
      <c r="A393" s="1045"/>
      <c r="B393" s="1148"/>
      <c r="C393" s="403" t="s">
        <v>1962</v>
      </c>
      <c r="D393" s="403" t="s">
        <v>794</v>
      </c>
      <c r="E393" s="233" t="s">
        <v>1953</v>
      </c>
      <c r="F393" s="408">
        <v>2000</v>
      </c>
      <c r="G393" s="408">
        <v>2000</v>
      </c>
      <c r="H393" s="411" t="s">
        <v>1786</v>
      </c>
      <c r="I393" s="1035"/>
      <c r="J393" s="1036"/>
    </row>
    <row r="394" spans="1:10" ht="18.75" customHeight="1">
      <c r="A394" s="1045"/>
      <c r="B394" s="1148"/>
      <c r="C394" s="403" t="s">
        <v>1963</v>
      </c>
      <c r="D394" s="403" t="s">
        <v>4252</v>
      </c>
      <c r="E394" s="233" t="s">
        <v>1953</v>
      </c>
      <c r="F394" s="408">
        <v>400</v>
      </c>
      <c r="G394" s="408">
        <v>400</v>
      </c>
      <c r="H394" s="855" t="s">
        <v>1784</v>
      </c>
      <c r="I394" s="1035"/>
      <c r="J394" s="1036"/>
    </row>
    <row r="395" spans="1:10" ht="18.75" customHeight="1">
      <c r="A395" s="1045"/>
      <c r="B395" s="1148"/>
      <c r="C395" s="403" t="s">
        <v>762</v>
      </c>
      <c r="D395" s="403" t="s">
        <v>763</v>
      </c>
      <c r="E395" s="233" t="s">
        <v>1791</v>
      </c>
      <c r="F395" s="408">
        <v>5</v>
      </c>
      <c r="G395" s="410">
        <v>5</v>
      </c>
      <c r="H395" s="855" t="s">
        <v>1784</v>
      </c>
      <c r="I395" s="1035"/>
      <c r="J395" s="1036"/>
    </row>
    <row r="396" spans="1:10" ht="18.75" customHeight="1">
      <c r="A396" s="1045"/>
      <c r="B396" s="1148"/>
      <c r="C396" s="1070" t="s">
        <v>1811</v>
      </c>
      <c r="D396" s="1070" t="s">
        <v>769</v>
      </c>
      <c r="E396" s="233" t="s">
        <v>1953</v>
      </c>
      <c r="F396" s="408">
        <v>1939</v>
      </c>
      <c r="G396" s="410">
        <v>1939</v>
      </c>
      <c r="H396" s="411" t="s">
        <v>1964</v>
      </c>
      <c r="I396" s="1156" t="s">
        <v>1965</v>
      </c>
      <c r="J396" s="1157"/>
    </row>
    <row r="397" spans="1:10" ht="18.75" customHeight="1">
      <c r="A397" s="1045"/>
      <c r="B397" s="1148"/>
      <c r="C397" s="1072"/>
      <c r="D397" s="1072"/>
      <c r="E397" s="233" t="s">
        <v>1953</v>
      </c>
      <c r="F397" s="408">
        <v>2338</v>
      </c>
      <c r="G397" s="410">
        <v>2338</v>
      </c>
      <c r="H397" s="411" t="s">
        <v>1966</v>
      </c>
      <c r="I397" s="1158"/>
      <c r="J397" s="1159"/>
    </row>
    <row r="398" spans="1:10" ht="18.75" customHeight="1">
      <c r="A398" s="1045"/>
      <c r="B398" s="1148"/>
      <c r="C398" s="403" t="s">
        <v>1967</v>
      </c>
      <c r="D398" s="403" t="s">
        <v>878</v>
      </c>
      <c r="E398" s="233" t="s">
        <v>1791</v>
      </c>
      <c r="F398" s="408">
        <v>10</v>
      </c>
      <c r="G398" s="410">
        <v>10</v>
      </c>
      <c r="H398" s="411" t="s">
        <v>1784</v>
      </c>
      <c r="I398" s="1035"/>
      <c r="J398" s="1036"/>
    </row>
    <row r="399" spans="1:10" ht="18.75" customHeight="1">
      <c r="A399" s="1045"/>
      <c r="B399" s="1148"/>
      <c r="C399" s="403" t="s">
        <v>1968</v>
      </c>
      <c r="D399" s="403" t="s">
        <v>4253</v>
      </c>
      <c r="E399" s="233" t="s">
        <v>3003</v>
      </c>
      <c r="F399" s="408">
        <v>6</v>
      </c>
      <c r="G399" s="410">
        <v>6</v>
      </c>
      <c r="H399" s="411" t="s">
        <v>3004</v>
      </c>
      <c r="I399" s="816"/>
      <c r="J399" s="817"/>
    </row>
    <row r="400" spans="1:10" ht="18.75" customHeight="1">
      <c r="A400" s="1045"/>
      <c r="B400" s="1148"/>
      <c r="C400" s="834" t="s">
        <v>1958</v>
      </c>
      <c r="D400" s="834" t="s">
        <v>874</v>
      </c>
      <c r="E400" s="233" t="s">
        <v>1953</v>
      </c>
      <c r="F400" s="408"/>
      <c r="G400" s="410"/>
      <c r="H400" s="411"/>
      <c r="I400" s="1035" t="s">
        <v>1959</v>
      </c>
      <c r="J400" s="1036"/>
    </row>
    <row r="401" spans="1:10" ht="18.75" customHeight="1" thickBot="1">
      <c r="A401" s="1046"/>
      <c r="B401" s="1149"/>
      <c r="C401" s="592" t="s">
        <v>1960</v>
      </c>
      <c r="D401" s="882" t="s">
        <v>875</v>
      </c>
      <c r="E401" s="233" t="s">
        <v>1953</v>
      </c>
      <c r="F401" s="408"/>
      <c r="G401" s="410"/>
      <c r="H401" s="411"/>
      <c r="I401" s="1040" t="s">
        <v>1854</v>
      </c>
      <c r="J401" s="1041"/>
    </row>
    <row r="402" spans="1:10" ht="18.75" customHeight="1">
      <c r="A402" s="1044" t="s">
        <v>3747</v>
      </c>
      <c r="B402" s="1147" t="s">
        <v>1969</v>
      </c>
      <c r="C402" s="423" t="s">
        <v>876</v>
      </c>
      <c r="D402" s="423" t="s">
        <v>771</v>
      </c>
      <c r="E402" s="443" t="s">
        <v>877</v>
      </c>
      <c r="F402" s="444">
        <v>3500</v>
      </c>
      <c r="G402" s="445">
        <v>3500</v>
      </c>
      <c r="H402" s="398" t="s">
        <v>773</v>
      </c>
      <c r="I402" s="1042"/>
      <c r="J402" s="1043"/>
    </row>
    <row r="403" spans="1:10" ht="18.75" customHeight="1">
      <c r="A403" s="1045"/>
      <c r="B403" s="1148"/>
      <c r="C403" s="426" t="s">
        <v>785</v>
      </c>
      <c r="D403" s="426" t="s">
        <v>755</v>
      </c>
      <c r="E403" s="233" t="s">
        <v>877</v>
      </c>
      <c r="F403" s="408">
        <v>3000</v>
      </c>
      <c r="G403" s="410">
        <v>3000</v>
      </c>
      <c r="H403" s="411" t="s">
        <v>1786</v>
      </c>
      <c r="I403" s="1035"/>
      <c r="J403" s="1036"/>
    </row>
    <row r="404" spans="1:10" ht="18.75" customHeight="1">
      <c r="A404" s="1045"/>
      <c r="B404" s="1148"/>
      <c r="C404" s="403" t="s">
        <v>1970</v>
      </c>
      <c r="D404" s="403" t="s">
        <v>771</v>
      </c>
      <c r="E404" s="233" t="s">
        <v>877</v>
      </c>
      <c r="F404" s="408">
        <v>1000</v>
      </c>
      <c r="G404" s="410">
        <v>1000</v>
      </c>
      <c r="H404" s="411" t="s">
        <v>1786</v>
      </c>
      <c r="I404" s="1035"/>
      <c r="J404" s="1036"/>
    </row>
    <row r="405" spans="1:10" ht="18.75" customHeight="1">
      <c r="A405" s="1045"/>
      <c r="B405" s="1148"/>
      <c r="C405" s="426" t="s">
        <v>1915</v>
      </c>
      <c r="D405" s="426" t="s">
        <v>4254</v>
      </c>
      <c r="E405" s="542" t="s">
        <v>877</v>
      </c>
      <c r="F405" s="543">
        <v>1300</v>
      </c>
      <c r="G405" s="544">
        <v>1300</v>
      </c>
      <c r="H405" s="838" t="s">
        <v>1784</v>
      </c>
      <c r="I405" s="1035"/>
      <c r="J405" s="1036"/>
    </row>
    <row r="406" spans="1:10" ht="18.75" customHeight="1">
      <c r="A406" s="1045"/>
      <c r="B406" s="1148"/>
      <c r="C406" s="403" t="s">
        <v>879</v>
      </c>
      <c r="D406" s="403" t="s">
        <v>880</v>
      </c>
      <c r="E406" s="233" t="s">
        <v>877</v>
      </c>
      <c r="F406" s="408">
        <v>900</v>
      </c>
      <c r="G406" s="410">
        <v>900</v>
      </c>
      <c r="H406" s="411" t="s">
        <v>1784</v>
      </c>
      <c r="I406" s="1035"/>
      <c r="J406" s="1036"/>
    </row>
    <row r="407" spans="1:10" ht="18.75" customHeight="1">
      <c r="A407" s="1045"/>
      <c r="B407" s="1148"/>
      <c r="C407" s="426" t="s">
        <v>1909</v>
      </c>
      <c r="D407" s="426" t="s">
        <v>763</v>
      </c>
      <c r="E407" s="233" t="s">
        <v>1791</v>
      </c>
      <c r="F407" s="408">
        <v>5</v>
      </c>
      <c r="G407" s="410">
        <v>5</v>
      </c>
      <c r="H407" s="855" t="s">
        <v>1784</v>
      </c>
      <c r="I407" s="1035"/>
      <c r="J407" s="1036"/>
    </row>
    <row r="408" spans="1:10" ht="18.75" customHeight="1">
      <c r="A408" s="1045"/>
      <c r="B408" s="1148"/>
      <c r="C408" s="426" t="s">
        <v>1887</v>
      </c>
      <c r="D408" s="426" t="s">
        <v>4255</v>
      </c>
      <c r="E408" s="233" t="s">
        <v>1791</v>
      </c>
      <c r="F408" s="408">
        <v>5</v>
      </c>
      <c r="G408" s="410">
        <v>5</v>
      </c>
      <c r="H408" s="855" t="s">
        <v>1784</v>
      </c>
      <c r="I408" s="1035"/>
      <c r="J408" s="1036"/>
    </row>
    <row r="409" spans="1:10" ht="18.75" customHeight="1">
      <c r="A409" s="1045"/>
      <c r="B409" s="1148"/>
      <c r="C409" s="426" t="s">
        <v>1828</v>
      </c>
      <c r="D409" s="403" t="s">
        <v>878</v>
      </c>
      <c r="E409" s="233" t="s">
        <v>1791</v>
      </c>
      <c r="F409" s="408">
        <v>15</v>
      </c>
      <c r="G409" s="410">
        <v>15</v>
      </c>
      <c r="H409" s="411" t="s">
        <v>3002</v>
      </c>
      <c r="I409" s="1035"/>
      <c r="J409" s="1036"/>
    </row>
    <row r="410" spans="1:10" ht="18.75" customHeight="1">
      <c r="A410" s="1045"/>
      <c r="B410" s="1148"/>
      <c r="C410" s="834" t="s">
        <v>1958</v>
      </c>
      <c r="D410" s="834" t="s">
        <v>874</v>
      </c>
      <c r="E410" s="233" t="s">
        <v>1953</v>
      </c>
      <c r="F410" s="408"/>
      <c r="G410" s="410"/>
      <c r="H410" s="411"/>
      <c r="I410" s="1035" t="s">
        <v>1959</v>
      </c>
      <c r="J410" s="1036"/>
    </row>
    <row r="411" spans="1:10" ht="18.75" customHeight="1" thickBot="1">
      <c r="A411" s="1046"/>
      <c r="B411" s="1149"/>
      <c r="C411" s="592" t="s">
        <v>1960</v>
      </c>
      <c r="D411" s="882" t="s">
        <v>875</v>
      </c>
      <c r="E411" s="233" t="s">
        <v>1953</v>
      </c>
      <c r="F411" s="408"/>
      <c r="G411" s="410"/>
      <c r="H411" s="411"/>
      <c r="I411" s="1040" t="s">
        <v>1854</v>
      </c>
      <c r="J411" s="1041"/>
    </row>
    <row r="412" spans="1:10" ht="18.75" customHeight="1">
      <c r="A412" s="1044" t="s">
        <v>3747</v>
      </c>
      <c r="B412" s="1147" t="s">
        <v>1971</v>
      </c>
      <c r="C412" s="594" t="s">
        <v>881</v>
      </c>
      <c r="D412" s="594" t="s">
        <v>869</v>
      </c>
      <c r="E412" s="443" t="s">
        <v>1953</v>
      </c>
      <c r="F412" s="444">
        <v>3500</v>
      </c>
      <c r="G412" s="445">
        <v>3500</v>
      </c>
      <c r="H412" s="398" t="s">
        <v>1786</v>
      </c>
      <c r="I412" s="1042"/>
      <c r="J412" s="1043"/>
    </row>
    <row r="413" spans="1:10" ht="18.75" customHeight="1">
      <c r="A413" s="1045"/>
      <c r="B413" s="1148"/>
      <c r="C413" s="834" t="s">
        <v>1954</v>
      </c>
      <c r="D413" s="834" t="s">
        <v>870</v>
      </c>
      <c r="E413" s="233" t="s">
        <v>1953</v>
      </c>
      <c r="F413" s="408">
        <v>3500</v>
      </c>
      <c r="G413" s="410">
        <v>3500</v>
      </c>
      <c r="H413" s="411" t="s">
        <v>1786</v>
      </c>
      <c r="I413" s="1035"/>
      <c r="J413" s="1036"/>
    </row>
    <row r="414" spans="1:10" ht="18.75" customHeight="1">
      <c r="A414" s="1045"/>
      <c r="B414" s="1148"/>
      <c r="C414" s="403" t="s">
        <v>882</v>
      </c>
      <c r="D414" s="403" t="s">
        <v>3279</v>
      </c>
      <c r="E414" s="233" t="s">
        <v>1791</v>
      </c>
      <c r="F414" s="408">
        <v>6</v>
      </c>
      <c r="G414" s="410">
        <v>6</v>
      </c>
      <c r="H414" s="855" t="s">
        <v>3000</v>
      </c>
      <c r="I414" s="404" t="s">
        <v>3001</v>
      </c>
      <c r="J414" s="817"/>
    </row>
    <row r="415" spans="1:10" ht="18.75" customHeight="1">
      <c r="A415" s="1045"/>
      <c r="B415" s="1148"/>
      <c r="C415" s="403" t="s">
        <v>871</v>
      </c>
      <c r="D415" s="403" t="s">
        <v>4256</v>
      </c>
      <c r="E415" s="233" t="s">
        <v>1953</v>
      </c>
      <c r="F415" s="408">
        <v>1700</v>
      </c>
      <c r="G415" s="410">
        <v>1700</v>
      </c>
      <c r="H415" s="855" t="s">
        <v>1784</v>
      </c>
      <c r="I415" s="1035"/>
      <c r="J415" s="1036"/>
    </row>
    <row r="416" spans="1:10" ht="18.75" customHeight="1">
      <c r="A416" s="1045"/>
      <c r="B416" s="1148"/>
      <c r="C416" s="834" t="s">
        <v>762</v>
      </c>
      <c r="D416" s="834" t="s">
        <v>763</v>
      </c>
      <c r="E416" s="233" t="s">
        <v>1791</v>
      </c>
      <c r="F416" s="408">
        <v>5</v>
      </c>
      <c r="G416" s="410">
        <v>5</v>
      </c>
      <c r="H416" s="855" t="s">
        <v>1784</v>
      </c>
      <c r="I416" s="1035"/>
      <c r="J416" s="1036"/>
    </row>
    <row r="417" spans="1:10" ht="18.75" customHeight="1">
      <c r="A417" s="1045"/>
      <c r="B417" s="1148"/>
      <c r="C417" s="403" t="s">
        <v>1972</v>
      </c>
      <c r="D417" s="403" t="s">
        <v>859</v>
      </c>
      <c r="E417" s="233" t="s">
        <v>1791</v>
      </c>
      <c r="F417" s="408">
        <v>6</v>
      </c>
      <c r="G417" s="410">
        <v>6</v>
      </c>
      <c r="H417" s="855" t="s">
        <v>1784</v>
      </c>
      <c r="I417" s="1035"/>
      <c r="J417" s="1036"/>
    </row>
    <row r="418" spans="1:10" ht="18.75" customHeight="1">
      <c r="A418" s="1045"/>
      <c r="B418" s="1148"/>
      <c r="C418" s="403" t="s">
        <v>1828</v>
      </c>
      <c r="D418" s="403" t="s">
        <v>798</v>
      </c>
      <c r="E418" s="233" t="s">
        <v>1791</v>
      </c>
      <c r="F418" s="408">
        <v>10</v>
      </c>
      <c r="G418" s="410">
        <v>10</v>
      </c>
      <c r="H418" s="411" t="s">
        <v>1946</v>
      </c>
      <c r="I418" s="1035"/>
      <c r="J418" s="1036"/>
    </row>
    <row r="419" spans="1:10" ht="18.75" customHeight="1">
      <c r="A419" s="1045"/>
      <c r="B419" s="1148"/>
      <c r="C419" s="1070" t="s">
        <v>1811</v>
      </c>
      <c r="D419" s="1070" t="s">
        <v>751</v>
      </c>
      <c r="E419" s="233" t="s">
        <v>1953</v>
      </c>
      <c r="F419" s="408">
        <v>925</v>
      </c>
      <c r="G419" s="410">
        <v>925</v>
      </c>
      <c r="H419" s="411" t="s">
        <v>1964</v>
      </c>
      <c r="I419" s="1156" t="s">
        <v>1973</v>
      </c>
      <c r="J419" s="1157"/>
    </row>
    <row r="420" spans="1:10" ht="18.75" customHeight="1">
      <c r="A420" s="1045"/>
      <c r="B420" s="1148"/>
      <c r="C420" s="1072"/>
      <c r="D420" s="1072"/>
      <c r="E420" s="233" t="s">
        <v>1953</v>
      </c>
      <c r="F420" s="408">
        <v>1325</v>
      </c>
      <c r="G420" s="410">
        <v>1325</v>
      </c>
      <c r="H420" s="411" t="s">
        <v>1966</v>
      </c>
      <c r="I420" s="1158"/>
      <c r="J420" s="1159"/>
    </row>
    <row r="421" spans="1:10" ht="18.75" customHeight="1">
      <c r="A421" s="1045"/>
      <c r="B421" s="1148"/>
      <c r="C421" s="834" t="s">
        <v>1958</v>
      </c>
      <c r="D421" s="834" t="s">
        <v>874</v>
      </c>
      <c r="E421" s="233" t="s">
        <v>1953</v>
      </c>
      <c r="F421" s="408"/>
      <c r="G421" s="410"/>
      <c r="H421" s="411"/>
      <c r="I421" s="1035" t="s">
        <v>1959</v>
      </c>
      <c r="J421" s="1036"/>
    </row>
    <row r="422" spans="1:10" ht="18.75" customHeight="1" thickBot="1">
      <c r="A422" s="1046"/>
      <c r="B422" s="1149"/>
      <c r="C422" s="592" t="s">
        <v>1960</v>
      </c>
      <c r="D422" s="882" t="s">
        <v>875</v>
      </c>
      <c r="E422" s="233" t="s">
        <v>1953</v>
      </c>
      <c r="F422" s="408"/>
      <c r="G422" s="410"/>
      <c r="H422" s="411"/>
      <c r="I422" s="1040" t="s">
        <v>1854</v>
      </c>
      <c r="J422" s="1041"/>
    </row>
    <row r="423" spans="1:10" ht="18.75" customHeight="1">
      <c r="A423" s="1044" t="s">
        <v>4257</v>
      </c>
      <c r="B423" s="1037" t="s">
        <v>1974</v>
      </c>
      <c r="C423" s="423" t="s">
        <v>883</v>
      </c>
      <c r="D423" s="423" t="s">
        <v>771</v>
      </c>
      <c r="E423" s="443" t="s">
        <v>1953</v>
      </c>
      <c r="F423" s="444">
        <v>3500</v>
      </c>
      <c r="G423" s="445">
        <v>3500</v>
      </c>
      <c r="H423" s="398" t="s">
        <v>1786</v>
      </c>
      <c r="I423" s="1042"/>
      <c r="J423" s="1043"/>
    </row>
    <row r="424" spans="1:10" ht="18.75" customHeight="1">
      <c r="A424" s="1045"/>
      <c r="B424" s="1038"/>
      <c r="C424" s="834" t="s">
        <v>884</v>
      </c>
      <c r="D424" s="834" t="s">
        <v>755</v>
      </c>
      <c r="E424" s="233" t="s">
        <v>1953</v>
      </c>
      <c r="F424" s="408">
        <v>3500</v>
      </c>
      <c r="G424" s="410">
        <v>3500</v>
      </c>
      <c r="H424" s="411" t="s">
        <v>1786</v>
      </c>
      <c r="I424" s="1035"/>
      <c r="J424" s="1036"/>
    </row>
    <row r="425" spans="1:10" ht="18.75" customHeight="1">
      <c r="A425" s="1045"/>
      <c r="B425" s="1038"/>
      <c r="C425" s="834" t="s">
        <v>885</v>
      </c>
      <c r="D425" s="834" t="s">
        <v>4248</v>
      </c>
      <c r="E425" s="233" t="s">
        <v>1953</v>
      </c>
      <c r="F425" s="408">
        <v>1500</v>
      </c>
      <c r="G425" s="410">
        <v>1500</v>
      </c>
      <c r="H425" s="855" t="s">
        <v>1784</v>
      </c>
      <c r="I425" s="1035"/>
      <c r="J425" s="1036"/>
    </row>
    <row r="426" spans="1:10" ht="18.75" customHeight="1">
      <c r="A426" s="1045"/>
      <c r="B426" s="1038"/>
      <c r="C426" s="834" t="s">
        <v>762</v>
      </c>
      <c r="D426" s="834" t="s">
        <v>763</v>
      </c>
      <c r="E426" s="233" t="s">
        <v>1791</v>
      </c>
      <c r="F426" s="408">
        <v>5</v>
      </c>
      <c r="G426" s="410">
        <v>5</v>
      </c>
      <c r="H426" s="855" t="s">
        <v>1784</v>
      </c>
      <c r="I426" s="1035"/>
      <c r="J426" s="1036"/>
    </row>
    <row r="427" spans="1:10" ht="18.75" customHeight="1">
      <c r="A427" s="1045"/>
      <c r="B427" s="1038"/>
      <c r="C427" s="1070" t="s">
        <v>1811</v>
      </c>
      <c r="D427" s="1070" t="s">
        <v>751</v>
      </c>
      <c r="E427" s="233" t="s">
        <v>1953</v>
      </c>
      <c r="F427" s="408">
        <v>650</v>
      </c>
      <c r="G427" s="410">
        <v>650</v>
      </c>
      <c r="H427" s="411" t="s">
        <v>3005</v>
      </c>
      <c r="I427" s="1156" t="s">
        <v>3007</v>
      </c>
      <c r="J427" s="1157"/>
    </row>
    <row r="428" spans="1:10" ht="18.75" customHeight="1">
      <c r="A428" s="1045"/>
      <c r="B428" s="1038"/>
      <c r="C428" s="1072"/>
      <c r="D428" s="1072"/>
      <c r="E428" s="233" t="s">
        <v>1953</v>
      </c>
      <c r="F428" s="408">
        <v>1050</v>
      </c>
      <c r="G428" s="410">
        <v>1050</v>
      </c>
      <c r="H428" s="411" t="s">
        <v>3006</v>
      </c>
      <c r="I428" s="1158"/>
      <c r="J428" s="1159"/>
    </row>
    <row r="429" spans="1:10" ht="18.75" customHeight="1">
      <c r="A429" s="1045"/>
      <c r="B429" s="1038"/>
      <c r="C429" s="834" t="s">
        <v>1828</v>
      </c>
      <c r="D429" s="834" t="s">
        <v>798</v>
      </c>
      <c r="E429" s="233" t="s">
        <v>1791</v>
      </c>
      <c r="F429" s="408">
        <v>13</v>
      </c>
      <c r="G429" s="410">
        <v>13</v>
      </c>
      <c r="H429" s="411" t="s">
        <v>3002</v>
      </c>
      <c r="I429" s="1035"/>
      <c r="J429" s="1036"/>
    </row>
    <row r="430" spans="1:10" ht="18.75" customHeight="1">
      <c r="A430" s="1045"/>
      <c r="B430" s="1038"/>
      <c r="C430" s="834" t="s">
        <v>1958</v>
      </c>
      <c r="D430" s="834" t="s">
        <v>874</v>
      </c>
      <c r="E430" s="233" t="s">
        <v>1953</v>
      </c>
      <c r="F430" s="408"/>
      <c r="G430" s="410"/>
      <c r="H430" s="411"/>
      <c r="I430" s="1035" t="s">
        <v>1959</v>
      </c>
      <c r="J430" s="1036"/>
    </row>
    <row r="431" spans="1:10" ht="18.75" customHeight="1">
      <c r="A431" s="1045"/>
      <c r="B431" s="1038"/>
      <c r="C431" s="882" t="s">
        <v>1960</v>
      </c>
      <c r="D431" s="882" t="s">
        <v>875</v>
      </c>
      <c r="E431" s="849" t="s">
        <v>1953</v>
      </c>
      <c r="F431" s="476"/>
      <c r="G431" s="449"/>
      <c r="H431" s="837"/>
      <c r="I431" s="1060" t="s">
        <v>1854</v>
      </c>
      <c r="J431" s="1061"/>
    </row>
    <row r="432" spans="1:10" ht="18.75" customHeight="1">
      <c r="A432" s="1045"/>
      <c r="B432" s="1038"/>
      <c r="C432" s="834" t="s">
        <v>3057</v>
      </c>
      <c r="D432" s="834"/>
      <c r="E432" s="233"/>
      <c r="F432" s="408"/>
      <c r="G432" s="410"/>
      <c r="H432" s="411"/>
      <c r="I432" s="1060" t="s">
        <v>3058</v>
      </c>
      <c r="J432" s="1061"/>
    </row>
    <row r="433" spans="1:10" ht="18.75" customHeight="1" thickBot="1">
      <c r="A433" s="1046"/>
      <c r="B433" s="1039"/>
      <c r="C433" s="592" t="s">
        <v>886</v>
      </c>
      <c r="D433" s="592"/>
      <c r="E433" s="836"/>
      <c r="F433" s="420"/>
      <c r="G433" s="421"/>
      <c r="H433" s="550"/>
      <c r="I433" s="551" t="s">
        <v>3059</v>
      </c>
      <c r="J433" s="552"/>
    </row>
    <row r="434" spans="1:10" ht="18.75" customHeight="1" thickBot="1">
      <c r="A434" s="826" t="s">
        <v>4236</v>
      </c>
      <c r="B434" s="871" t="s">
        <v>1975</v>
      </c>
      <c r="C434" s="418" t="s">
        <v>1788</v>
      </c>
      <c r="D434" s="418" t="s">
        <v>764</v>
      </c>
      <c r="E434" s="827" t="s">
        <v>1791</v>
      </c>
      <c r="F434" s="418">
        <v>28</v>
      </c>
      <c r="G434" s="418">
        <v>20</v>
      </c>
      <c r="H434" s="418" t="s">
        <v>1786</v>
      </c>
      <c r="I434" s="1068"/>
      <c r="J434" s="1069"/>
    </row>
    <row r="435" spans="1:10" ht="18.75" customHeight="1" thickBot="1">
      <c r="A435" s="825" t="s">
        <v>4236</v>
      </c>
      <c r="B435" s="870" t="s">
        <v>1976</v>
      </c>
      <c r="C435" s="423" t="s">
        <v>1809</v>
      </c>
      <c r="D435" s="423" t="s">
        <v>771</v>
      </c>
      <c r="E435" s="443" t="s">
        <v>2673</v>
      </c>
      <c r="F435" s="444">
        <v>80</v>
      </c>
      <c r="G435" s="445">
        <v>45</v>
      </c>
      <c r="H435" s="398" t="s">
        <v>1786</v>
      </c>
      <c r="I435" s="1042"/>
      <c r="J435" s="1043"/>
    </row>
    <row r="436" spans="1:10" ht="18.75" customHeight="1">
      <c r="A436" s="1044" t="s">
        <v>4257</v>
      </c>
      <c r="B436" s="1037" t="s">
        <v>1977</v>
      </c>
      <c r="C436" s="1216" t="s">
        <v>750</v>
      </c>
      <c r="D436" s="1216" t="s">
        <v>751</v>
      </c>
      <c r="E436" s="443" t="s">
        <v>1791</v>
      </c>
      <c r="F436" s="444">
        <v>14</v>
      </c>
      <c r="G436" s="445">
        <v>14</v>
      </c>
      <c r="H436" s="399" t="s">
        <v>1978</v>
      </c>
      <c r="I436" s="1160" t="s">
        <v>1979</v>
      </c>
      <c r="J436" s="1057"/>
    </row>
    <row r="437" spans="1:10" ht="18.75" customHeight="1">
      <c r="A437" s="1045"/>
      <c r="B437" s="1038"/>
      <c r="C437" s="1072"/>
      <c r="D437" s="1072"/>
      <c r="E437" s="233" t="s">
        <v>1791</v>
      </c>
      <c r="F437" s="408">
        <v>18</v>
      </c>
      <c r="G437" s="410">
        <v>18</v>
      </c>
      <c r="H437" s="411" t="s">
        <v>1980</v>
      </c>
      <c r="I437" s="1058"/>
      <c r="J437" s="1059"/>
    </row>
    <row r="438" spans="1:10" ht="18.75" customHeight="1">
      <c r="A438" s="1045"/>
      <c r="B438" s="1038"/>
      <c r="C438" s="403" t="s">
        <v>825</v>
      </c>
      <c r="D438" s="403" t="s">
        <v>780</v>
      </c>
      <c r="E438" s="233" t="s">
        <v>2883</v>
      </c>
      <c r="F438" s="408">
        <v>14</v>
      </c>
      <c r="G438" s="410">
        <v>14</v>
      </c>
      <c r="H438" s="855" t="s">
        <v>1784</v>
      </c>
      <c r="I438" s="1035" t="s">
        <v>1882</v>
      </c>
      <c r="J438" s="1036"/>
    </row>
    <row r="439" spans="1:10" ht="18.75" customHeight="1">
      <c r="A439" s="1045"/>
      <c r="B439" s="1038"/>
      <c r="C439" s="403" t="s">
        <v>887</v>
      </c>
      <c r="D439" s="403" t="s">
        <v>888</v>
      </c>
      <c r="E439" s="233" t="s">
        <v>1791</v>
      </c>
      <c r="F439" s="408">
        <v>13</v>
      </c>
      <c r="G439" s="410">
        <v>13</v>
      </c>
      <c r="H439" s="855" t="s">
        <v>1784</v>
      </c>
      <c r="I439" s="1035" t="s">
        <v>1882</v>
      </c>
      <c r="J439" s="1036"/>
    </row>
    <row r="440" spans="1:10" ht="18.75" customHeight="1">
      <c r="A440" s="1045"/>
      <c r="B440" s="1038"/>
      <c r="C440" s="403" t="s">
        <v>770</v>
      </c>
      <c r="D440" s="403" t="s">
        <v>771</v>
      </c>
      <c r="E440" s="233" t="s">
        <v>1791</v>
      </c>
      <c r="F440" s="408">
        <v>25</v>
      </c>
      <c r="G440" s="410">
        <v>25</v>
      </c>
      <c r="H440" s="411" t="s">
        <v>1786</v>
      </c>
      <c r="I440" s="1035"/>
      <c r="J440" s="1036"/>
    </row>
    <row r="441" spans="1:10" ht="18.75" customHeight="1">
      <c r="A441" s="1045"/>
      <c r="B441" s="1038"/>
      <c r="C441" s="403" t="s">
        <v>889</v>
      </c>
      <c r="D441" s="403" t="s">
        <v>844</v>
      </c>
      <c r="E441" s="233" t="s">
        <v>1791</v>
      </c>
      <c r="F441" s="408">
        <v>25</v>
      </c>
      <c r="G441" s="410">
        <v>25</v>
      </c>
      <c r="H441" s="411" t="s">
        <v>1786</v>
      </c>
      <c r="I441" s="1035"/>
      <c r="J441" s="1036"/>
    </row>
    <row r="442" spans="1:10" ht="18.75" customHeight="1">
      <c r="A442" s="1045"/>
      <c r="B442" s="1038"/>
      <c r="C442" s="403" t="s">
        <v>890</v>
      </c>
      <c r="D442" s="403" t="s">
        <v>755</v>
      </c>
      <c r="E442" s="233" t="s">
        <v>1791</v>
      </c>
      <c r="F442" s="408">
        <v>90</v>
      </c>
      <c r="G442" s="410">
        <v>90</v>
      </c>
      <c r="H442" s="411" t="s">
        <v>1786</v>
      </c>
      <c r="I442" s="1066"/>
      <c r="J442" s="1067"/>
    </row>
    <row r="443" spans="1:10" ht="18.75" customHeight="1">
      <c r="A443" s="1045"/>
      <c r="B443" s="1038"/>
      <c r="C443" s="403" t="s">
        <v>758</v>
      </c>
      <c r="D443" s="403" t="s">
        <v>759</v>
      </c>
      <c r="E443" s="233" t="s">
        <v>1791</v>
      </c>
      <c r="F443" s="408">
        <v>9</v>
      </c>
      <c r="G443" s="410">
        <v>9</v>
      </c>
      <c r="H443" s="855" t="s">
        <v>1784</v>
      </c>
      <c r="I443" s="1035" t="s">
        <v>1882</v>
      </c>
      <c r="J443" s="1036"/>
    </row>
    <row r="444" spans="1:10" ht="18.75" customHeight="1">
      <c r="A444" s="1045"/>
      <c r="B444" s="1038"/>
      <c r="C444" s="403" t="s">
        <v>891</v>
      </c>
      <c r="D444" s="411" t="s">
        <v>3280</v>
      </c>
      <c r="E444" s="233" t="s">
        <v>1791</v>
      </c>
      <c r="F444" s="410">
        <v>10</v>
      </c>
      <c r="G444" s="408">
        <v>10</v>
      </c>
      <c r="H444" s="403" t="s">
        <v>1786</v>
      </c>
      <c r="I444" s="1073"/>
      <c r="J444" s="1074"/>
    </row>
    <row r="445" spans="1:10" ht="18.75" customHeight="1">
      <c r="A445" s="1045"/>
      <c r="B445" s="1038"/>
      <c r="C445" s="403" t="s">
        <v>1981</v>
      </c>
      <c r="D445" s="834" t="s">
        <v>875</v>
      </c>
      <c r="E445" s="233" t="s">
        <v>1791</v>
      </c>
      <c r="F445" s="408">
        <v>20</v>
      </c>
      <c r="G445" s="410">
        <v>20</v>
      </c>
      <c r="H445" s="411" t="s">
        <v>1786</v>
      </c>
      <c r="I445" s="1073"/>
      <c r="J445" s="1074"/>
    </row>
    <row r="446" spans="1:10" ht="18.75" customHeight="1" thickBot="1">
      <c r="A446" s="1046"/>
      <c r="B446" s="1039"/>
      <c r="C446" s="418" t="s">
        <v>2316</v>
      </c>
      <c r="D446" s="882" t="s">
        <v>4258</v>
      </c>
      <c r="E446" s="836" t="s">
        <v>1791</v>
      </c>
      <c r="F446" s="420">
        <v>5</v>
      </c>
      <c r="G446" s="421">
        <v>5</v>
      </c>
      <c r="H446" s="422" t="s">
        <v>2317</v>
      </c>
      <c r="I446" s="1068"/>
      <c r="J446" s="1069"/>
    </row>
    <row r="447" spans="1:10" ht="18.75" customHeight="1">
      <c r="A447" s="1050" t="s">
        <v>892</v>
      </c>
      <c r="B447" s="1052" t="s">
        <v>1982</v>
      </c>
      <c r="C447" s="1054" t="s">
        <v>1983</v>
      </c>
      <c r="D447" s="1054" t="s">
        <v>893</v>
      </c>
      <c r="E447" s="872" t="s">
        <v>1984</v>
      </c>
      <c r="F447" s="595">
        <v>78</v>
      </c>
      <c r="G447" s="596">
        <v>78</v>
      </c>
      <c r="H447" s="841" t="s">
        <v>1980</v>
      </c>
      <c r="I447" s="1056" t="s">
        <v>1985</v>
      </c>
      <c r="J447" s="1057"/>
    </row>
    <row r="448" spans="1:10" ht="18.75" customHeight="1">
      <c r="A448" s="1051"/>
      <c r="B448" s="1053"/>
      <c r="C448" s="1055"/>
      <c r="D448" s="1055"/>
      <c r="E448" s="857" t="s">
        <v>1984</v>
      </c>
      <c r="F448" s="597">
        <v>26</v>
      </c>
      <c r="G448" s="597">
        <v>26</v>
      </c>
      <c r="H448" s="839" t="s">
        <v>1978</v>
      </c>
      <c r="I448" s="1058"/>
      <c r="J448" s="1059"/>
    </row>
    <row r="449" spans="1:10" ht="18.75" customHeight="1">
      <c r="A449" s="1051"/>
      <c r="B449" s="1053"/>
      <c r="C449" s="1210" t="s">
        <v>1986</v>
      </c>
      <c r="D449" s="1209" t="s">
        <v>894</v>
      </c>
      <c r="E449" s="857" t="s">
        <v>1984</v>
      </c>
      <c r="F449" s="597">
        <v>84</v>
      </c>
      <c r="G449" s="597">
        <v>84</v>
      </c>
      <c r="H449" s="839" t="s">
        <v>1980</v>
      </c>
      <c r="I449" s="1213" t="s">
        <v>1987</v>
      </c>
      <c r="J449" s="1184"/>
    </row>
    <row r="450" spans="1:10" ht="18.75" customHeight="1">
      <c r="A450" s="1051"/>
      <c r="B450" s="1053"/>
      <c r="C450" s="1055"/>
      <c r="D450" s="1055"/>
      <c r="E450" s="857" t="s">
        <v>1984</v>
      </c>
      <c r="F450" s="597">
        <v>28</v>
      </c>
      <c r="G450" s="597">
        <v>28</v>
      </c>
      <c r="H450" s="839" t="s">
        <v>1978</v>
      </c>
      <c r="I450" s="1058"/>
      <c r="J450" s="1059"/>
    </row>
    <row r="451" spans="1:10" ht="18.75" customHeight="1">
      <c r="A451" s="1051"/>
      <c r="B451" s="1053"/>
      <c r="C451" s="861" t="s">
        <v>1811</v>
      </c>
      <c r="D451" s="844" t="s">
        <v>751</v>
      </c>
      <c r="E451" s="857" t="s">
        <v>1984</v>
      </c>
      <c r="F451" s="597">
        <v>33</v>
      </c>
      <c r="G451" s="597">
        <v>33</v>
      </c>
      <c r="H451" s="839" t="s">
        <v>1784</v>
      </c>
      <c r="I451" s="1035"/>
      <c r="J451" s="1036"/>
    </row>
    <row r="452" spans="1:10" ht="18.75" customHeight="1">
      <c r="A452" s="1051"/>
      <c r="B452" s="1053"/>
      <c r="C452" s="861" t="s">
        <v>770</v>
      </c>
      <c r="D452" s="844" t="s">
        <v>771</v>
      </c>
      <c r="E452" s="857" t="s">
        <v>1984</v>
      </c>
      <c r="F452" s="597">
        <v>20</v>
      </c>
      <c r="G452" s="597">
        <v>20</v>
      </c>
      <c r="H452" s="839" t="s">
        <v>1786</v>
      </c>
      <c r="I452" s="1035"/>
      <c r="J452" s="1036"/>
    </row>
    <row r="453" spans="1:10" ht="18.75" customHeight="1">
      <c r="A453" s="1051"/>
      <c r="B453" s="1053"/>
      <c r="C453" s="861" t="s">
        <v>1988</v>
      </c>
      <c r="D453" s="844" t="s">
        <v>755</v>
      </c>
      <c r="E453" s="857" t="s">
        <v>1984</v>
      </c>
      <c r="F453" s="598">
        <v>90</v>
      </c>
      <c r="G453" s="598">
        <v>90</v>
      </c>
      <c r="H453" s="839" t="s">
        <v>1786</v>
      </c>
      <c r="I453" s="1035"/>
      <c r="J453" s="1036"/>
    </row>
    <row r="454" spans="1:10" ht="18.75" customHeight="1">
      <c r="A454" s="1051"/>
      <c r="B454" s="1053"/>
      <c r="C454" s="861" t="s">
        <v>895</v>
      </c>
      <c r="D454" s="844" t="s">
        <v>896</v>
      </c>
      <c r="E454" s="857" t="s">
        <v>1984</v>
      </c>
      <c r="F454" s="598">
        <v>5</v>
      </c>
      <c r="G454" s="598">
        <v>5</v>
      </c>
      <c r="H454" s="839" t="s">
        <v>1786</v>
      </c>
      <c r="I454" s="1035"/>
      <c r="J454" s="1036"/>
    </row>
    <row r="455" spans="1:10" ht="18.75" customHeight="1">
      <c r="A455" s="1051"/>
      <c r="B455" s="1053"/>
      <c r="C455" s="861" t="s">
        <v>1989</v>
      </c>
      <c r="D455" s="844" t="s">
        <v>4259</v>
      </c>
      <c r="E455" s="857" t="s">
        <v>1984</v>
      </c>
      <c r="F455" s="598">
        <v>31</v>
      </c>
      <c r="G455" s="598">
        <v>31</v>
      </c>
      <c r="H455" s="839" t="s">
        <v>1784</v>
      </c>
      <c r="I455" s="1066" t="s">
        <v>1990</v>
      </c>
      <c r="J455" s="1067"/>
    </row>
    <row r="456" spans="1:10" ht="18.75" customHeight="1" thickBot="1">
      <c r="A456" s="1195"/>
      <c r="B456" s="1201"/>
      <c r="C456" s="599" t="s">
        <v>1991</v>
      </c>
      <c r="D456" s="600" t="s">
        <v>858</v>
      </c>
      <c r="E456" s="601" t="s">
        <v>1984</v>
      </c>
      <c r="F456" s="602"/>
      <c r="G456" s="602"/>
      <c r="H456" s="842"/>
      <c r="I456" s="1040" t="s">
        <v>897</v>
      </c>
      <c r="J456" s="1041"/>
    </row>
    <row r="457" spans="1:10" ht="18.75" customHeight="1">
      <c r="A457" s="1050" t="s">
        <v>892</v>
      </c>
      <c r="B457" s="1196" t="s">
        <v>1992</v>
      </c>
      <c r="C457" s="1214" t="s">
        <v>866</v>
      </c>
      <c r="D457" s="1054" t="s">
        <v>751</v>
      </c>
      <c r="E457" s="845" t="s">
        <v>1984</v>
      </c>
      <c r="F457" s="595">
        <v>65</v>
      </c>
      <c r="G457" s="595">
        <v>65</v>
      </c>
      <c r="H457" s="603" t="s">
        <v>1980</v>
      </c>
      <c r="I457" s="1056" t="s">
        <v>1993</v>
      </c>
      <c r="J457" s="1057"/>
    </row>
    <row r="458" spans="1:10" ht="18.75" customHeight="1">
      <c r="A458" s="1051"/>
      <c r="B458" s="1197"/>
      <c r="C458" s="1215"/>
      <c r="D458" s="1055"/>
      <c r="E458" s="846" t="s">
        <v>1984</v>
      </c>
      <c r="F458" s="597">
        <v>45</v>
      </c>
      <c r="G458" s="597">
        <v>45</v>
      </c>
      <c r="H458" s="604" t="s">
        <v>1978</v>
      </c>
      <c r="I458" s="1058"/>
      <c r="J458" s="1059"/>
    </row>
    <row r="459" spans="1:10" ht="18.75" customHeight="1">
      <c r="A459" s="1051"/>
      <c r="B459" s="1197"/>
      <c r="C459" s="861" t="s">
        <v>1994</v>
      </c>
      <c r="D459" s="861" t="s">
        <v>898</v>
      </c>
      <c r="E459" s="846" t="s">
        <v>1984</v>
      </c>
      <c r="F459" s="597">
        <v>10</v>
      </c>
      <c r="G459" s="597">
        <v>10</v>
      </c>
      <c r="H459" s="604" t="s">
        <v>1786</v>
      </c>
      <c r="I459" s="1035"/>
      <c r="J459" s="1036"/>
    </row>
    <row r="460" spans="1:10" ht="18.75" customHeight="1">
      <c r="A460" s="1051"/>
      <c r="B460" s="1197"/>
      <c r="C460" s="861" t="s">
        <v>1884</v>
      </c>
      <c r="D460" s="861" t="s">
        <v>807</v>
      </c>
      <c r="E460" s="846" t="s">
        <v>1984</v>
      </c>
      <c r="F460" s="597">
        <v>80</v>
      </c>
      <c r="G460" s="597">
        <v>80</v>
      </c>
      <c r="H460" s="604" t="s">
        <v>1786</v>
      </c>
      <c r="I460" s="1035"/>
      <c r="J460" s="1036"/>
    </row>
    <row r="461" spans="1:10" ht="18.75" customHeight="1">
      <c r="A461" s="1051"/>
      <c r="B461" s="1197"/>
      <c r="C461" s="861" t="s">
        <v>899</v>
      </c>
      <c r="D461" s="861" t="s">
        <v>780</v>
      </c>
      <c r="E461" s="846" t="s">
        <v>1984</v>
      </c>
      <c r="F461" s="597">
        <v>37</v>
      </c>
      <c r="G461" s="597">
        <v>37</v>
      </c>
      <c r="H461" s="604" t="s">
        <v>1784</v>
      </c>
      <c r="I461" s="1035"/>
      <c r="J461" s="1036"/>
    </row>
    <row r="462" spans="1:10" ht="18.75" customHeight="1" thickBot="1">
      <c r="A462" s="1051"/>
      <c r="B462" s="1197"/>
      <c r="C462" s="861" t="s">
        <v>1995</v>
      </c>
      <c r="D462" s="861" t="s">
        <v>759</v>
      </c>
      <c r="E462" s="846" t="s">
        <v>1984</v>
      </c>
      <c r="F462" s="597">
        <v>30</v>
      </c>
      <c r="G462" s="597">
        <v>30</v>
      </c>
      <c r="H462" s="604" t="s">
        <v>1946</v>
      </c>
      <c r="I462" s="1066"/>
      <c r="J462" s="1067"/>
    </row>
    <row r="463" spans="1:10" ht="18.75" customHeight="1">
      <c r="A463" s="1050" t="s">
        <v>892</v>
      </c>
      <c r="B463" s="1052" t="s">
        <v>1996</v>
      </c>
      <c r="C463" s="1054" t="s">
        <v>750</v>
      </c>
      <c r="D463" s="1054" t="s">
        <v>751</v>
      </c>
      <c r="E463" s="845" t="s">
        <v>1997</v>
      </c>
      <c r="F463" s="595">
        <v>70</v>
      </c>
      <c r="G463" s="595">
        <v>70</v>
      </c>
      <c r="H463" s="603" t="s">
        <v>1980</v>
      </c>
      <c r="I463" s="1056" t="s">
        <v>1998</v>
      </c>
      <c r="J463" s="1057"/>
    </row>
    <row r="464" spans="1:10" ht="18.75" customHeight="1">
      <c r="A464" s="1051"/>
      <c r="B464" s="1053"/>
      <c r="C464" s="1055"/>
      <c r="D464" s="1055"/>
      <c r="E464" s="846" t="s">
        <v>1997</v>
      </c>
      <c r="F464" s="597">
        <v>42.5</v>
      </c>
      <c r="G464" s="597">
        <v>42.5</v>
      </c>
      <c r="H464" s="604" t="s">
        <v>1978</v>
      </c>
      <c r="I464" s="1058"/>
      <c r="J464" s="1059"/>
    </row>
    <row r="465" spans="1:10" ht="18.75" customHeight="1">
      <c r="A465" s="1051"/>
      <c r="B465" s="1053"/>
      <c r="C465" s="861" t="s">
        <v>785</v>
      </c>
      <c r="D465" s="861" t="s">
        <v>755</v>
      </c>
      <c r="E465" s="846" t="s">
        <v>1997</v>
      </c>
      <c r="F465" s="597">
        <v>105</v>
      </c>
      <c r="G465" s="597">
        <v>105</v>
      </c>
      <c r="H465" s="604" t="s">
        <v>1786</v>
      </c>
      <c r="I465" s="1035"/>
      <c r="J465" s="1036"/>
    </row>
    <row r="466" spans="1:10" ht="18.75" customHeight="1">
      <c r="A466" s="1051"/>
      <c r="B466" s="1053"/>
      <c r="C466" s="861" t="s">
        <v>762</v>
      </c>
      <c r="D466" s="861" t="s">
        <v>763</v>
      </c>
      <c r="E466" s="846" t="s">
        <v>1997</v>
      </c>
      <c r="F466" s="597">
        <v>48.5</v>
      </c>
      <c r="G466" s="597">
        <v>48.5</v>
      </c>
      <c r="H466" s="604" t="s">
        <v>1784</v>
      </c>
      <c r="I466" s="1066"/>
      <c r="J466" s="1067"/>
    </row>
    <row r="467" spans="1:10" ht="18.75" customHeight="1" thickBot="1">
      <c r="A467" s="1195"/>
      <c r="B467" s="1201"/>
      <c r="C467" s="599" t="s">
        <v>1999</v>
      </c>
      <c r="D467" s="821" t="s">
        <v>900</v>
      </c>
      <c r="E467" s="233" t="s">
        <v>1997</v>
      </c>
      <c r="F467" s="408"/>
      <c r="G467" s="410"/>
      <c r="H467" s="411"/>
      <c r="I467" s="1040" t="s">
        <v>1861</v>
      </c>
      <c r="J467" s="1041"/>
    </row>
    <row r="468" spans="1:10" ht="18.75" customHeight="1">
      <c r="A468" s="1050" t="s">
        <v>892</v>
      </c>
      <c r="B468" s="1052" t="s">
        <v>2000</v>
      </c>
      <c r="C468" s="1054" t="s">
        <v>750</v>
      </c>
      <c r="D468" s="1054" t="s">
        <v>751</v>
      </c>
      <c r="E468" s="845" t="s">
        <v>1997</v>
      </c>
      <c r="F468" s="595">
        <v>70</v>
      </c>
      <c r="G468" s="595">
        <v>70</v>
      </c>
      <c r="H468" s="603" t="s">
        <v>1980</v>
      </c>
      <c r="I468" s="1056" t="s">
        <v>1998</v>
      </c>
      <c r="J468" s="1057"/>
    </row>
    <row r="469" spans="1:10" ht="18.75" customHeight="1">
      <c r="A469" s="1051"/>
      <c r="B469" s="1053"/>
      <c r="C469" s="1055"/>
      <c r="D469" s="1055"/>
      <c r="E469" s="846" t="s">
        <v>1997</v>
      </c>
      <c r="F469" s="597">
        <v>42.5</v>
      </c>
      <c r="G469" s="597">
        <v>42.5</v>
      </c>
      <c r="H469" s="604" t="s">
        <v>1978</v>
      </c>
      <c r="I469" s="1058"/>
      <c r="J469" s="1059"/>
    </row>
    <row r="470" spans="1:10" ht="18.75" customHeight="1">
      <c r="A470" s="1051"/>
      <c r="B470" s="1053"/>
      <c r="C470" s="861" t="s">
        <v>785</v>
      </c>
      <c r="D470" s="861" t="s">
        <v>755</v>
      </c>
      <c r="E470" s="846" t="s">
        <v>1997</v>
      </c>
      <c r="F470" s="597">
        <v>105</v>
      </c>
      <c r="G470" s="597">
        <v>105</v>
      </c>
      <c r="H470" s="604" t="s">
        <v>1786</v>
      </c>
      <c r="I470" s="1035"/>
      <c r="J470" s="1036"/>
    </row>
    <row r="471" spans="1:10" ht="18.75" customHeight="1">
      <c r="A471" s="1051"/>
      <c r="B471" s="1053"/>
      <c r="C471" s="861" t="s">
        <v>762</v>
      </c>
      <c r="D471" s="861" t="s">
        <v>763</v>
      </c>
      <c r="E471" s="846" t="s">
        <v>1997</v>
      </c>
      <c r="F471" s="597">
        <v>48.5</v>
      </c>
      <c r="G471" s="597">
        <v>48.5</v>
      </c>
      <c r="H471" s="604" t="s">
        <v>1784</v>
      </c>
      <c r="I471" s="1066"/>
      <c r="J471" s="1067"/>
    </row>
    <row r="472" spans="1:10" ht="18.75" customHeight="1" thickBot="1">
      <c r="A472" s="1195"/>
      <c r="B472" s="1201"/>
      <c r="C472" s="599" t="s">
        <v>1999</v>
      </c>
      <c r="D472" s="821" t="s">
        <v>900</v>
      </c>
      <c r="E472" s="233" t="s">
        <v>1997</v>
      </c>
      <c r="F472" s="408"/>
      <c r="G472" s="410"/>
      <c r="H472" s="411"/>
      <c r="I472" s="1040" t="s">
        <v>1861</v>
      </c>
      <c r="J472" s="1041"/>
    </row>
    <row r="473" spans="1:10" ht="18.75" customHeight="1">
      <c r="A473" s="1050" t="s">
        <v>892</v>
      </c>
      <c r="B473" s="1196" t="s">
        <v>2001</v>
      </c>
      <c r="C473" s="1054" t="s">
        <v>750</v>
      </c>
      <c r="D473" s="1054" t="s">
        <v>751</v>
      </c>
      <c r="E473" s="845" t="s">
        <v>1997</v>
      </c>
      <c r="F473" s="595">
        <v>80</v>
      </c>
      <c r="G473" s="595">
        <v>80</v>
      </c>
      <c r="H473" s="603" t="s">
        <v>1980</v>
      </c>
      <c r="I473" s="1056" t="s">
        <v>2002</v>
      </c>
      <c r="J473" s="1057"/>
    </row>
    <row r="474" spans="1:10" ht="18.75" customHeight="1">
      <c r="A474" s="1051"/>
      <c r="B474" s="1197"/>
      <c r="C474" s="1055"/>
      <c r="D474" s="1055"/>
      <c r="E474" s="846" t="s">
        <v>1997</v>
      </c>
      <c r="F474" s="597">
        <v>52.5</v>
      </c>
      <c r="G474" s="597">
        <v>52.5</v>
      </c>
      <c r="H474" s="604" t="s">
        <v>1978</v>
      </c>
      <c r="I474" s="1058"/>
      <c r="J474" s="1059"/>
    </row>
    <row r="475" spans="1:10" ht="18.75" customHeight="1">
      <c r="A475" s="1051"/>
      <c r="B475" s="1197"/>
      <c r="C475" s="861" t="s">
        <v>785</v>
      </c>
      <c r="D475" s="861" t="s">
        <v>755</v>
      </c>
      <c r="E475" s="846" t="s">
        <v>1997</v>
      </c>
      <c r="F475" s="597">
        <v>105</v>
      </c>
      <c r="G475" s="597">
        <v>105</v>
      </c>
      <c r="H475" s="604" t="s">
        <v>1786</v>
      </c>
      <c r="I475" s="1035"/>
      <c r="J475" s="1036"/>
    </row>
    <row r="476" spans="1:10" ht="18.75" customHeight="1">
      <c r="A476" s="1051"/>
      <c r="B476" s="1197"/>
      <c r="C476" s="861" t="s">
        <v>762</v>
      </c>
      <c r="D476" s="861" t="s">
        <v>763</v>
      </c>
      <c r="E476" s="846" t="s">
        <v>1997</v>
      </c>
      <c r="F476" s="597">
        <v>48.5</v>
      </c>
      <c r="G476" s="597">
        <v>48.5</v>
      </c>
      <c r="H476" s="604" t="s">
        <v>1784</v>
      </c>
      <c r="I476" s="1066"/>
      <c r="J476" s="1067"/>
    </row>
    <row r="477" spans="1:10" ht="18.75" customHeight="1">
      <c r="A477" s="1051"/>
      <c r="B477" s="1197"/>
      <c r="C477" s="861" t="s">
        <v>2003</v>
      </c>
      <c r="D477" s="861" t="s">
        <v>901</v>
      </c>
      <c r="E477" s="846" t="s">
        <v>1997</v>
      </c>
      <c r="F477" s="597">
        <v>4</v>
      </c>
      <c r="G477" s="597">
        <v>4</v>
      </c>
      <c r="H477" s="604" t="s">
        <v>1784</v>
      </c>
      <c r="I477" s="1066"/>
      <c r="J477" s="1067"/>
    </row>
    <row r="478" spans="1:10" ht="18.75" customHeight="1" thickBot="1">
      <c r="A478" s="1195"/>
      <c r="B478" s="1198"/>
      <c r="C478" s="599" t="s">
        <v>2004</v>
      </c>
      <c r="D478" s="821" t="s">
        <v>843</v>
      </c>
      <c r="E478" s="233" t="s">
        <v>1997</v>
      </c>
      <c r="F478" s="408"/>
      <c r="G478" s="410"/>
      <c r="H478" s="411"/>
      <c r="I478" s="1040" t="s">
        <v>1861</v>
      </c>
      <c r="J478" s="1041"/>
    </row>
    <row r="479" spans="1:10" ht="18.75" customHeight="1">
      <c r="A479" s="1050" t="s">
        <v>892</v>
      </c>
      <c r="B479" s="1052" t="s">
        <v>738</v>
      </c>
      <c r="C479" s="869" t="s">
        <v>2005</v>
      </c>
      <c r="D479" s="869" t="s">
        <v>902</v>
      </c>
      <c r="E479" s="807" t="s">
        <v>1984</v>
      </c>
      <c r="F479" s="595">
        <v>4.75</v>
      </c>
      <c r="G479" s="595">
        <v>4.75</v>
      </c>
      <c r="H479" s="603" t="s">
        <v>1784</v>
      </c>
      <c r="I479" s="1042"/>
      <c r="J479" s="1043"/>
    </row>
    <row r="480" spans="1:10" ht="18.75" customHeight="1">
      <c r="A480" s="1051"/>
      <c r="B480" s="1053"/>
      <c r="C480" s="1209" t="s">
        <v>2006</v>
      </c>
      <c r="D480" s="1209" t="s">
        <v>780</v>
      </c>
      <c r="E480" s="824" t="s">
        <v>1984</v>
      </c>
      <c r="F480" s="597">
        <v>30</v>
      </c>
      <c r="G480" s="597">
        <v>30</v>
      </c>
      <c r="H480" s="604" t="s">
        <v>1980</v>
      </c>
      <c r="I480" s="1213" t="s">
        <v>2007</v>
      </c>
      <c r="J480" s="1184"/>
    </row>
    <row r="481" spans="1:10" ht="18.75" customHeight="1">
      <c r="A481" s="1051"/>
      <c r="B481" s="1053"/>
      <c r="C481" s="1055"/>
      <c r="D481" s="1055"/>
      <c r="E481" s="824" t="s">
        <v>1984</v>
      </c>
      <c r="F481" s="597">
        <v>15</v>
      </c>
      <c r="G481" s="597">
        <v>15</v>
      </c>
      <c r="H481" s="604" t="s">
        <v>1978</v>
      </c>
      <c r="I481" s="1058"/>
      <c r="J481" s="1059"/>
    </row>
    <row r="482" spans="1:10" ht="18.75" customHeight="1">
      <c r="A482" s="1051"/>
      <c r="B482" s="1053"/>
      <c r="C482" s="861" t="s">
        <v>1883</v>
      </c>
      <c r="D482" s="821" t="s">
        <v>771</v>
      </c>
      <c r="E482" s="824" t="s">
        <v>1984</v>
      </c>
      <c r="F482" s="597">
        <v>55</v>
      </c>
      <c r="G482" s="597">
        <v>55</v>
      </c>
      <c r="H482" s="604" t="s">
        <v>1786</v>
      </c>
      <c r="I482" s="1035"/>
      <c r="J482" s="1036"/>
    </row>
    <row r="483" spans="1:10" ht="18.75" customHeight="1">
      <c r="A483" s="1051"/>
      <c r="B483" s="1053"/>
      <c r="C483" s="861" t="s">
        <v>2008</v>
      </c>
      <c r="D483" s="821" t="s">
        <v>902</v>
      </c>
      <c r="E483" s="824" t="s">
        <v>1984</v>
      </c>
      <c r="F483" s="597">
        <v>3.45</v>
      </c>
      <c r="G483" s="597">
        <v>3.45</v>
      </c>
      <c r="H483" s="604" t="s">
        <v>1786</v>
      </c>
      <c r="I483" s="1035"/>
      <c r="J483" s="1036"/>
    </row>
    <row r="484" spans="1:10" ht="18.75" customHeight="1">
      <c r="A484" s="1051"/>
      <c r="B484" s="1053"/>
      <c r="C484" s="1209" t="s">
        <v>2009</v>
      </c>
      <c r="D484" s="1209" t="s">
        <v>751</v>
      </c>
      <c r="E484" s="824" t="s">
        <v>1984</v>
      </c>
      <c r="F484" s="597">
        <v>51.36</v>
      </c>
      <c r="G484" s="597">
        <v>51.36</v>
      </c>
      <c r="H484" s="604" t="s">
        <v>1980</v>
      </c>
      <c r="I484" s="1035" t="s">
        <v>2010</v>
      </c>
      <c r="J484" s="1036"/>
    </row>
    <row r="485" spans="1:10" ht="18.75" customHeight="1">
      <c r="A485" s="1051"/>
      <c r="B485" s="1053"/>
      <c r="C485" s="1210"/>
      <c r="D485" s="1210"/>
      <c r="E485" s="824" t="s">
        <v>1984</v>
      </c>
      <c r="F485" s="597">
        <v>64.55</v>
      </c>
      <c r="G485" s="597">
        <v>64.55</v>
      </c>
      <c r="H485" s="604" t="s">
        <v>1980</v>
      </c>
      <c r="I485" s="1035" t="s">
        <v>2011</v>
      </c>
      <c r="J485" s="1036"/>
    </row>
    <row r="486" spans="1:10" ht="18.75" customHeight="1">
      <c r="A486" s="1051"/>
      <c r="B486" s="1053"/>
      <c r="C486" s="1055"/>
      <c r="D486" s="1055"/>
      <c r="E486" s="824" t="s">
        <v>1984</v>
      </c>
      <c r="F486" s="597">
        <v>10.25</v>
      </c>
      <c r="G486" s="597">
        <v>10.25</v>
      </c>
      <c r="H486" s="604" t="s">
        <v>1978</v>
      </c>
      <c r="I486" s="1066" t="s">
        <v>3622</v>
      </c>
      <c r="J486" s="1067"/>
    </row>
    <row r="487" spans="1:10" ht="18.75" customHeight="1">
      <c r="A487" s="1051"/>
      <c r="B487" s="1053"/>
      <c r="C487" s="822" t="s">
        <v>857</v>
      </c>
      <c r="D487" s="822" t="s">
        <v>858</v>
      </c>
      <c r="E487" s="824" t="s">
        <v>903</v>
      </c>
      <c r="F487" s="397">
        <v>20</v>
      </c>
      <c r="G487" s="397">
        <v>20</v>
      </c>
      <c r="H487" s="818" t="s">
        <v>761</v>
      </c>
      <c r="I487" s="1035"/>
      <c r="J487" s="1036"/>
    </row>
    <row r="488" spans="1:10" ht="18.75" customHeight="1" thickBot="1">
      <c r="A488" s="1195"/>
      <c r="B488" s="1201"/>
      <c r="C488" s="599" t="s">
        <v>2012</v>
      </c>
      <c r="D488" s="599" t="s">
        <v>4260</v>
      </c>
      <c r="E488" s="847" t="s">
        <v>1984</v>
      </c>
      <c r="F488" s="605">
        <v>8.75</v>
      </c>
      <c r="G488" s="602">
        <v>8.75</v>
      </c>
      <c r="H488" s="606" t="s">
        <v>1786</v>
      </c>
      <c r="I488" s="1040"/>
      <c r="J488" s="1041"/>
    </row>
    <row r="489" spans="1:10" ht="18.75" customHeight="1">
      <c r="A489" s="1050" t="s">
        <v>892</v>
      </c>
      <c r="B489" s="1196" t="s">
        <v>2013</v>
      </c>
      <c r="C489" s="1054" t="s">
        <v>2014</v>
      </c>
      <c r="D489" s="1054" t="s">
        <v>780</v>
      </c>
      <c r="E489" s="845" t="s">
        <v>1984</v>
      </c>
      <c r="F489" s="595">
        <v>49</v>
      </c>
      <c r="G489" s="607">
        <v>44</v>
      </c>
      <c r="H489" s="603" t="s">
        <v>1978</v>
      </c>
      <c r="I489" s="1160" t="s">
        <v>1839</v>
      </c>
      <c r="J489" s="1057"/>
    </row>
    <row r="490" spans="1:10" ht="18.75" customHeight="1">
      <c r="A490" s="1051"/>
      <c r="B490" s="1197"/>
      <c r="C490" s="1210"/>
      <c r="D490" s="1210"/>
      <c r="E490" s="846" t="s">
        <v>1984</v>
      </c>
      <c r="F490" s="597">
        <v>147</v>
      </c>
      <c r="G490" s="598">
        <v>132</v>
      </c>
      <c r="H490" s="604" t="s">
        <v>1980</v>
      </c>
      <c r="I490" s="1217"/>
      <c r="J490" s="1184"/>
    </row>
    <row r="491" spans="1:10" ht="18.75" customHeight="1">
      <c r="A491" s="1051"/>
      <c r="B491" s="1197"/>
      <c r="C491" s="1055"/>
      <c r="D491" s="1055"/>
      <c r="E491" s="846" t="s">
        <v>1984</v>
      </c>
      <c r="F491" s="597">
        <v>147</v>
      </c>
      <c r="G491" s="598">
        <v>132</v>
      </c>
      <c r="H491" s="604" t="s">
        <v>1786</v>
      </c>
      <c r="I491" s="1058"/>
      <c r="J491" s="1059"/>
    </row>
    <row r="492" spans="1:10" ht="18.75" customHeight="1">
      <c r="A492" s="1051"/>
      <c r="B492" s="1197"/>
      <c r="C492" s="861" t="s">
        <v>825</v>
      </c>
      <c r="D492" s="861" t="s">
        <v>4261</v>
      </c>
      <c r="E492" s="846" t="s">
        <v>1984</v>
      </c>
      <c r="F492" s="597">
        <v>50</v>
      </c>
      <c r="G492" s="598">
        <v>50</v>
      </c>
      <c r="H492" s="604" t="s">
        <v>1784</v>
      </c>
      <c r="I492" s="1035"/>
      <c r="J492" s="1036"/>
    </row>
    <row r="493" spans="1:10" ht="18.75" customHeight="1">
      <c r="A493" s="1051"/>
      <c r="B493" s="1197"/>
      <c r="C493" s="861" t="s">
        <v>904</v>
      </c>
      <c r="D493" s="861" t="s">
        <v>896</v>
      </c>
      <c r="E493" s="846" t="s">
        <v>1984</v>
      </c>
      <c r="F493" s="597">
        <v>5</v>
      </c>
      <c r="G493" s="598">
        <v>5</v>
      </c>
      <c r="H493" s="604" t="s">
        <v>1786</v>
      </c>
      <c r="I493" s="1035"/>
      <c r="J493" s="1036"/>
    </row>
    <row r="494" spans="1:10" ht="18.75" customHeight="1">
      <c r="A494" s="1051"/>
      <c r="B494" s="1197"/>
      <c r="C494" s="861" t="s">
        <v>785</v>
      </c>
      <c r="D494" s="861" t="s">
        <v>755</v>
      </c>
      <c r="E494" s="846" t="s">
        <v>1984</v>
      </c>
      <c r="F494" s="597">
        <v>155</v>
      </c>
      <c r="G494" s="598">
        <v>140</v>
      </c>
      <c r="H494" s="604" t="s">
        <v>1786</v>
      </c>
      <c r="I494" s="1035"/>
      <c r="J494" s="1036"/>
    </row>
    <row r="495" spans="1:10" ht="18.75" customHeight="1">
      <c r="A495" s="1051"/>
      <c r="B495" s="1197"/>
      <c r="C495" s="861" t="s">
        <v>905</v>
      </c>
      <c r="D495" s="861" t="s">
        <v>858</v>
      </c>
      <c r="E495" s="846" t="s">
        <v>1984</v>
      </c>
      <c r="F495" s="597">
        <v>20</v>
      </c>
      <c r="G495" s="598">
        <v>20</v>
      </c>
      <c r="H495" s="604" t="s">
        <v>1784</v>
      </c>
      <c r="I495" s="1066"/>
      <c r="J495" s="1067"/>
    </row>
    <row r="496" spans="1:10" ht="18.75" customHeight="1" thickBot="1">
      <c r="A496" s="1195"/>
      <c r="B496" s="1198"/>
      <c r="C496" s="599" t="s">
        <v>2004</v>
      </c>
      <c r="D496" s="821" t="s">
        <v>843</v>
      </c>
      <c r="E496" s="233" t="s">
        <v>1984</v>
      </c>
      <c r="F496" s="408"/>
      <c r="G496" s="410"/>
      <c r="H496" s="411"/>
      <c r="I496" s="1040" t="s">
        <v>1861</v>
      </c>
      <c r="J496" s="1041"/>
    </row>
    <row r="497" spans="1:10" ht="18.75" customHeight="1">
      <c r="A497" s="1050" t="s">
        <v>892</v>
      </c>
      <c r="B497" s="1052" t="s">
        <v>3258</v>
      </c>
      <c r="C497" s="608" t="s">
        <v>2015</v>
      </c>
      <c r="D497" s="608" t="s">
        <v>771</v>
      </c>
      <c r="E497" s="845" t="s">
        <v>1984</v>
      </c>
      <c r="F497" s="595">
        <v>32</v>
      </c>
      <c r="G497" s="607">
        <v>32</v>
      </c>
      <c r="H497" s="603" t="s">
        <v>1786</v>
      </c>
      <c r="I497" s="1042"/>
      <c r="J497" s="1043"/>
    </row>
    <row r="498" spans="1:10" ht="18.75" customHeight="1">
      <c r="A498" s="1051"/>
      <c r="B498" s="1053"/>
      <c r="C498" s="1209" t="s">
        <v>2016</v>
      </c>
      <c r="D498" s="1209" t="s">
        <v>751</v>
      </c>
      <c r="E498" s="846" t="s">
        <v>1984</v>
      </c>
      <c r="F498" s="597">
        <v>75</v>
      </c>
      <c r="G498" s="597">
        <v>75</v>
      </c>
      <c r="H498" s="604" t="s">
        <v>1980</v>
      </c>
      <c r="I498" s="1213" t="s">
        <v>2017</v>
      </c>
      <c r="J498" s="1184"/>
    </row>
    <row r="499" spans="1:10" ht="18.75" customHeight="1">
      <c r="A499" s="1051"/>
      <c r="B499" s="1053"/>
      <c r="C499" s="1055"/>
      <c r="D499" s="1055"/>
      <c r="E499" s="846" t="s">
        <v>1984</v>
      </c>
      <c r="F499" s="597">
        <v>55</v>
      </c>
      <c r="G499" s="597">
        <v>55</v>
      </c>
      <c r="H499" s="604" t="s">
        <v>1978</v>
      </c>
      <c r="I499" s="1058"/>
      <c r="J499" s="1059"/>
    </row>
    <row r="500" spans="1:10" ht="18.75" customHeight="1">
      <c r="A500" s="1051"/>
      <c r="B500" s="1053"/>
      <c r="C500" s="861" t="s">
        <v>2018</v>
      </c>
      <c r="D500" s="861" t="s">
        <v>906</v>
      </c>
      <c r="E500" s="846" t="s">
        <v>1984</v>
      </c>
      <c r="F500" s="597">
        <v>54</v>
      </c>
      <c r="G500" s="597">
        <v>54</v>
      </c>
      <c r="H500" s="604" t="s">
        <v>1786</v>
      </c>
      <c r="I500" s="1035"/>
      <c r="J500" s="1036"/>
    </row>
    <row r="501" spans="1:10" ht="18.75" customHeight="1">
      <c r="A501" s="1051"/>
      <c r="B501" s="1053"/>
      <c r="C501" s="861" t="s">
        <v>2019</v>
      </c>
      <c r="D501" s="861" t="s">
        <v>755</v>
      </c>
      <c r="E501" s="846" t="s">
        <v>1984</v>
      </c>
      <c r="F501" s="597">
        <v>82</v>
      </c>
      <c r="G501" s="597">
        <v>82</v>
      </c>
      <c r="H501" s="604" t="s">
        <v>1786</v>
      </c>
      <c r="I501" s="1035"/>
      <c r="J501" s="1036"/>
    </row>
    <row r="502" spans="1:10" ht="18.75" customHeight="1">
      <c r="A502" s="1051"/>
      <c r="B502" s="1053"/>
      <c r="C502" s="821" t="s">
        <v>1991</v>
      </c>
      <c r="D502" s="861" t="s">
        <v>858</v>
      </c>
      <c r="E502" s="824" t="s">
        <v>1791</v>
      </c>
      <c r="F502" s="397">
        <v>30</v>
      </c>
      <c r="G502" s="397">
        <v>30</v>
      </c>
      <c r="H502" s="818" t="s">
        <v>1784</v>
      </c>
      <c r="I502" s="813"/>
      <c r="J502" s="814"/>
    </row>
    <row r="503" spans="1:10" ht="18.75" customHeight="1" thickBot="1">
      <c r="A503" s="1195"/>
      <c r="B503" s="1201"/>
      <c r="C503" s="599" t="s">
        <v>907</v>
      </c>
      <c r="D503" s="599" t="s">
        <v>780</v>
      </c>
      <c r="E503" s="847" t="s">
        <v>1984</v>
      </c>
      <c r="F503" s="605">
        <v>53</v>
      </c>
      <c r="G503" s="602">
        <v>53</v>
      </c>
      <c r="H503" s="606" t="s">
        <v>1784</v>
      </c>
      <c r="I503" s="1040"/>
      <c r="J503" s="1041"/>
    </row>
    <row r="504" spans="1:10" ht="18.75" customHeight="1">
      <c r="A504" s="1050" t="s">
        <v>892</v>
      </c>
      <c r="B504" s="1052" t="s">
        <v>2020</v>
      </c>
      <c r="C504" s="608" t="s">
        <v>2015</v>
      </c>
      <c r="D504" s="608" t="s">
        <v>771</v>
      </c>
      <c r="E504" s="845" t="s">
        <v>1984</v>
      </c>
      <c r="F504" s="595">
        <v>32</v>
      </c>
      <c r="G504" s="607">
        <v>32</v>
      </c>
      <c r="H504" s="603" t="s">
        <v>1786</v>
      </c>
      <c r="I504" s="1042"/>
      <c r="J504" s="1043"/>
    </row>
    <row r="505" spans="1:10" ht="18.75" customHeight="1">
      <c r="A505" s="1051"/>
      <c r="B505" s="1053"/>
      <c r="C505" s="1209" t="s">
        <v>2016</v>
      </c>
      <c r="D505" s="1209" t="s">
        <v>751</v>
      </c>
      <c r="E505" s="846" t="s">
        <v>1984</v>
      </c>
      <c r="F505" s="597">
        <v>75</v>
      </c>
      <c r="G505" s="597">
        <v>75</v>
      </c>
      <c r="H505" s="604" t="s">
        <v>1980</v>
      </c>
      <c r="I505" s="1213" t="s">
        <v>2017</v>
      </c>
      <c r="J505" s="1184"/>
    </row>
    <row r="506" spans="1:10" ht="18.75" customHeight="1">
      <c r="A506" s="1051"/>
      <c r="B506" s="1053"/>
      <c r="C506" s="1055"/>
      <c r="D506" s="1055"/>
      <c r="E506" s="846" t="s">
        <v>1984</v>
      </c>
      <c r="F506" s="597">
        <v>55</v>
      </c>
      <c r="G506" s="597">
        <v>55</v>
      </c>
      <c r="H506" s="604" t="s">
        <v>1978</v>
      </c>
      <c r="I506" s="1058"/>
      <c r="J506" s="1059"/>
    </row>
    <row r="507" spans="1:10" ht="18.75" customHeight="1">
      <c r="A507" s="1051"/>
      <c r="B507" s="1053"/>
      <c r="C507" s="861" t="s">
        <v>2018</v>
      </c>
      <c r="D507" s="861" t="s">
        <v>906</v>
      </c>
      <c r="E507" s="846" t="s">
        <v>1984</v>
      </c>
      <c r="F507" s="597">
        <v>54</v>
      </c>
      <c r="G507" s="598">
        <v>54</v>
      </c>
      <c r="H507" s="604" t="s">
        <v>1786</v>
      </c>
      <c r="I507" s="1035"/>
      <c r="J507" s="1036"/>
    </row>
    <row r="508" spans="1:10" ht="18.75" customHeight="1">
      <c r="A508" s="1051"/>
      <c r="B508" s="1053"/>
      <c r="C508" s="861" t="s">
        <v>2019</v>
      </c>
      <c r="D508" s="861" t="s">
        <v>755</v>
      </c>
      <c r="E508" s="846" t="s">
        <v>1984</v>
      </c>
      <c r="F508" s="597">
        <v>82</v>
      </c>
      <c r="G508" s="598">
        <v>82</v>
      </c>
      <c r="H508" s="604" t="s">
        <v>1786</v>
      </c>
      <c r="I508" s="1035"/>
      <c r="J508" s="1036"/>
    </row>
    <row r="509" spans="1:10" ht="18.75" customHeight="1">
      <c r="A509" s="1051"/>
      <c r="B509" s="1053"/>
      <c r="C509" s="821" t="s">
        <v>1991</v>
      </c>
      <c r="D509" s="861" t="s">
        <v>858</v>
      </c>
      <c r="E509" s="824" t="s">
        <v>1791</v>
      </c>
      <c r="F509" s="397">
        <v>30</v>
      </c>
      <c r="G509" s="397">
        <v>30</v>
      </c>
      <c r="H509" s="818" t="s">
        <v>1784</v>
      </c>
      <c r="I509" s="813"/>
      <c r="J509" s="814"/>
    </row>
    <row r="510" spans="1:10" ht="18.75" customHeight="1" thickBot="1">
      <c r="A510" s="1195"/>
      <c r="B510" s="1201"/>
      <c r="C510" s="599" t="s">
        <v>907</v>
      </c>
      <c r="D510" s="599" t="s">
        <v>780</v>
      </c>
      <c r="E510" s="847" t="s">
        <v>1984</v>
      </c>
      <c r="F510" s="605">
        <v>53</v>
      </c>
      <c r="G510" s="605">
        <v>53</v>
      </c>
      <c r="H510" s="606" t="s">
        <v>1784</v>
      </c>
      <c r="I510" s="1040"/>
      <c r="J510" s="1041"/>
    </row>
    <row r="511" spans="1:10" ht="18.75" customHeight="1">
      <c r="A511" s="1050" t="s">
        <v>892</v>
      </c>
      <c r="B511" s="1196" t="s">
        <v>2021</v>
      </c>
      <c r="C511" s="1218" t="s">
        <v>908</v>
      </c>
      <c r="D511" s="1218" t="s">
        <v>780</v>
      </c>
      <c r="E511" s="845" t="s">
        <v>1984</v>
      </c>
      <c r="F511" s="595">
        <v>90.5</v>
      </c>
      <c r="G511" s="595">
        <v>90.5</v>
      </c>
      <c r="H511" s="603" t="s">
        <v>1980</v>
      </c>
      <c r="I511" s="1056" t="s">
        <v>3807</v>
      </c>
      <c r="J511" s="1057"/>
    </row>
    <row r="512" spans="1:10" ht="18.75" customHeight="1">
      <c r="A512" s="1051"/>
      <c r="B512" s="1197"/>
      <c r="C512" s="1219"/>
      <c r="D512" s="1219"/>
      <c r="E512" s="846" t="s">
        <v>1984</v>
      </c>
      <c r="F512" s="597">
        <v>38</v>
      </c>
      <c r="G512" s="598">
        <v>38</v>
      </c>
      <c r="H512" s="604" t="s">
        <v>1978</v>
      </c>
      <c r="I512" s="1058"/>
      <c r="J512" s="1059"/>
    </row>
    <row r="513" spans="1:10" ht="18.75" customHeight="1">
      <c r="A513" s="1051"/>
      <c r="B513" s="1197"/>
      <c r="C513" s="609" t="s">
        <v>825</v>
      </c>
      <c r="D513" s="609" t="s">
        <v>4254</v>
      </c>
      <c r="E513" s="846" t="s">
        <v>1984</v>
      </c>
      <c r="F513" s="597">
        <v>28</v>
      </c>
      <c r="G513" s="597">
        <v>28</v>
      </c>
      <c r="H513" s="604" t="s">
        <v>1784</v>
      </c>
      <c r="I513" s="1035"/>
      <c r="J513" s="1036"/>
    </row>
    <row r="514" spans="1:10" ht="18.75" customHeight="1">
      <c r="A514" s="1051"/>
      <c r="B514" s="1197"/>
      <c r="C514" s="609" t="s">
        <v>909</v>
      </c>
      <c r="D514" s="609" t="s">
        <v>4259</v>
      </c>
      <c r="E514" s="846" t="s">
        <v>1984</v>
      </c>
      <c r="F514" s="597">
        <v>24</v>
      </c>
      <c r="G514" s="597">
        <v>24</v>
      </c>
      <c r="H514" s="604" t="s">
        <v>1784</v>
      </c>
      <c r="I514" s="1035" t="s">
        <v>3808</v>
      </c>
      <c r="J514" s="1036"/>
    </row>
    <row r="515" spans="1:10" ht="18.75" customHeight="1">
      <c r="A515" s="1051"/>
      <c r="B515" s="1197"/>
      <c r="C515" s="609" t="s">
        <v>910</v>
      </c>
      <c r="D515" s="609" t="s">
        <v>771</v>
      </c>
      <c r="E515" s="846" t="s">
        <v>1984</v>
      </c>
      <c r="F515" s="597">
        <v>94</v>
      </c>
      <c r="G515" s="597">
        <v>94</v>
      </c>
      <c r="H515" s="604" t="s">
        <v>1786</v>
      </c>
      <c r="I515" s="1035"/>
      <c r="J515" s="1036"/>
    </row>
    <row r="516" spans="1:10" ht="18.75" customHeight="1">
      <c r="A516" s="1051"/>
      <c r="B516" s="1197"/>
      <c r="C516" s="609" t="s">
        <v>911</v>
      </c>
      <c r="D516" s="609" t="s">
        <v>912</v>
      </c>
      <c r="E516" s="846" t="s">
        <v>1984</v>
      </c>
      <c r="F516" s="597">
        <v>17</v>
      </c>
      <c r="G516" s="597">
        <v>17</v>
      </c>
      <c r="H516" s="604" t="s">
        <v>1786</v>
      </c>
      <c r="I516" s="1035"/>
      <c r="J516" s="1036"/>
    </row>
    <row r="517" spans="1:10" ht="18.75" customHeight="1">
      <c r="A517" s="1051"/>
      <c r="B517" s="1197"/>
      <c r="C517" s="609" t="s">
        <v>913</v>
      </c>
      <c r="D517" s="609" t="s">
        <v>896</v>
      </c>
      <c r="E517" s="846" t="s">
        <v>1984</v>
      </c>
      <c r="F517" s="597">
        <v>14.5</v>
      </c>
      <c r="G517" s="597">
        <v>14.5</v>
      </c>
      <c r="H517" s="604" t="s">
        <v>1786</v>
      </c>
      <c r="I517" s="1066"/>
      <c r="J517" s="1067"/>
    </row>
    <row r="518" spans="1:10" ht="18.75" customHeight="1">
      <c r="A518" s="1051"/>
      <c r="B518" s="1197"/>
      <c r="C518" s="609" t="s">
        <v>2022</v>
      </c>
      <c r="D518" s="609" t="s">
        <v>914</v>
      </c>
      <c r="E518" s="846" t="s">
        <v>1984</v>
      </c>
      <c r="F518" s="597">
        <v>5</v>
      </c>
      <c r="G518" s="598">
        <v>5</v>
      </c>
      <c r="H518" s="604" t="s">
        <v>1784</v>
      </c>
      <c r="I518" s="1066" t="s">
        <v>3023</v>
      </c>
      <c r="J518" s="1067"/>
    </row>
    <row r="519" spans="1:10" ht="18.75" customHeight="1" thickBot="1">
      <c r="A519" s="1195"/>
      <c r="B519" s="1198"/>
      <c r="C519" s="610" t="s">
        <v>915</v>
      </c>
      <c r="D519" s="610" t="s">
        <v>858</v>
      </c>
      <c r="E519" s="847" t="s">
        <v>1984</v>
      </c>
      <c r="F519" s="605"/>
      <c r="G519" s="602"/>
      <c r="H519" s="606"/>
      <c r="I519" s="1035" t="s">
        <v>1861</v>
      </c>
      <c r="J519" s="1036"/>
    </row>
    <row r="520" spans="1:10" ht="18.75" customHeight="1">
      <c r="A520" s="1050" t="s">
        <v>892</v>
      </c>
      <c r="B520" s="1196" t="s">
        <v>2023</v>
      </c>
      <c r="C520" s="1054" t="s">
        <v>2024</v>
      </c>
      <c r="D520" s="1054" t="s">
        <v>916</v>
      </c>
      <c r="E520" s="845" t="s">
        <v>1984</v>
      </c>
      <c r="F520" s="595">
        <v>60</v>
      </c>
      <c r="G520" s="595">
        <v>60</v>
      </c>
      <c r="H520" s="603" t="s">
        <v>1978</v>
      </c>
      <c r="I520" s="1056" t="s">
        <v>2017</v>
      </c>
      <c r="J520" s="1057"/>
    </row>
    <row r="521" spans="1:10" ht="18.75" customHeight="1">
      <c r="A521" s="1051"/>
      <c r="B521" s="1197"/>
      <c r="C521" s="1055"/>
      <c r="D521" s="1055"/>
      <c r="E521" s="846" t="s">
        <v>1984</v>
      </c>
      <c r="F521" s="597">
        <v>95</v>
      </c>
      <c r="G521" s="597">
        <v>95</v>
      </c>
      <c r="H521" s="604" t="s">
        <v>1980</v>
      </c>
      <c r="I521" s="1058"/>
      <c r="J521" s="1059"/>
    </row>
    <row r="522" spans="1:10" ht="18.75" customHeight="1">
      <c r="A522" s="1051"/>
      <c r="B522" s="1197"/>
      <c r="C522" s="861" t="s">
        <v>2025</v>
      </c>
      <c r="D522" s="861" t="s">
        <v>780</v>
      </c>
      <c r="E522" s="846" t="s">
        <v>1984</v>
      </c>
      <c r="F522" s="597">
        <v>55</v>
      </c>
      <c r="G522" s="598">
        <v>55</v>
      </c>
      <c r="H522" s="604" t="s">
        <v>1784</v>
      </c>
      <c r="I522" s="1035" t="s">
        <v>2026</v>
      </c>
      <c r="J522" s="1036"/>
    </row>
    <row r="523" spans="1:10" ht="18.75" customHeight="1">
      <c r="A523" s="1051"/>
      <c r="B523" s="1197"/>
      <c r="C523" s="861" t="s">
        <v>1917</v>
      </c>
      <c r="D523" s="861" t="s">
        <v>771</v>
      </c>
      <c r="E523" s="846" t="s">
        <v>1984</v>
      </c>
      <c r="F523" s="597">
        <v>180</v>
      </c>
      <c r="G523" s="597">
        <v>180</v>
      </c>
      <c r="H523" s="604" t="s">
        <v>1786</v>
      </c>
      <c r="I523" s="1035"/>
      <c r="J523" s="1036"/>
    </row>
    <row r="524" spans="1:10" ht="18.75" customHeight="1">
      <c r="A524" s="1051"/>
      <c r="B524" s="1197"/>
      <c r="C524" s="861" t="s">
        <v>857</v>
      </c>
      <c r="D524" s="861" t="s">
        <v>858</v>
      </c>
      <c r="E524" s="846" t="s">
        <v>1984</v>
      </c>
      <c r="F524" s="597">
        <v>16</v>
      </c>
      <c r="G524" s="597">
        <v>16</v>
      </c>
      <c r="H524" s="604" t="s">
        <v>1784</v>
      </c>
      <c r="I524" s="1035"/>
      <c r="J524" s="1036"/>
    </row>
    <row r="525" spans="1:10" ht="18.75" customHeight="1">
      <c r="A525" s="1051"/>
      <c r="B525" s="1197"/>
      <c r="C525" s="861" t="s">
        <v>895</v>
      </c>
      <c r="D525" s="861" t="s">
        <v>896</v>
      </c>
      <c r="E525" s="846" t="s">
        <v>1984</v>
      </c>
      <c r="F525" s="597">
        <v>2</v>
      </c>
      <c r="G525" s="598">
        <v>2</v>
      </c>
      <c r="H525" s="604" t="s">
        <v>1786</v>
      </c>
      <c r="I525" s="1035"/>
      <c r="J525" s="1036"/>
    </row>
    <row r="526" spans="1:10" ht="18.75" customHeight="1">
      <c r="A526" s="1051"/>
      <c r="B526" s="1197"/>
      <c r="C526" s="821" t="s">
        <v>917</v>
      </c>
      <c r="D526" s="821" t="s">
        <v>918</v>
      </c>
      <c r="E526" s="824" t="s">
        <v>903</v>
      </c>
      <c r="F526" s="397">
        <v>10</v>
      </c>
      <c r="G526" s="611">
        <v>10</v>
      </c>
      <c r="H526" s="818" t="s">
        <v>773</v>
      </c>
      <c r="I526" s="1035"/>
      <c r="J526" s="1036"/>
    </row>
    <row r="527" spans="1:10" ht="18.75" customHeight="1">
      <c r="A527" s="1051"/>
      <c r="B527" s="1197"/>
      <c r="C527" s="821" t="s">
        <v>2027</v>
      </c>
      <c r="D527" s="821" t="s">
        <v>4262</v>
      </c>
      <c r="E527" s="824" t="s">
        <v>903</v>
      </c>
      <c r="F527" s="397">
        <v>60</v>
      </c>
      <c r="G527" s="611">
        <v>60</v>
      </c>
      <c r="H527" s="818" t="s">
        <v>773</v>
      </c>
      <c r="I527" s="1035" t="s">
        <v>2028</v>
      </c>
      <c r="J527" s="1036"/>
    </row>
    <row r="528" spans="1:10" ht="18.75" customHeight="1" thickBot="1">
      <c r="A528" s="1051"/>
      <c r="B528" s="1197"/>
      <c r="C528" s="821" t="s">
        <v>1855</v>
      </c>
      <c r="D528" s="631" t="s">
        <v>763</v>
      </c>
      <c r="E528" s="824" t="s">
        <v>3367</v>
      </c>
      <c r="F528" s="397"/>
      <c r="G528" s="611"/>
      <c r="H528" s="818" t="s">
        <v>1784</v>
      </c>
      <c r="I528" s="1035" t="s">
        <v>2976</v>
      </c>
      <c r="J528" s="1036"/>
    </row>
    <row r="529" spans="1:10" ht="18.75" customHeight="1">
      <c r="A529" s="1050" t="s">
        <v>892</v>
      </c>
      <c r="B529" s="1196" t="s">
        <v>2029</v>
      </c>
      <c r="C529" s="1054" t="s">
        <v>2024</v>
      </c>
      <c r="D529" s="1054" t="s">
        <v>916</v>
      </c>
      <c r="E529" s="845" t="s">
        <v>1984</v>
      </c>
      <c r="F529" s="595">
        <v>60</v>
      </c>
      <c r="G529" s="595">
        <v>60</v>
      </c>
      <c r="H529" s="603" t="s">
        <v>1978</v>
      </c>
      <c r="I529" s="1056" t="s">
        <v>2017</v>
      </c>
      <c r="J529" s="1057"/>
    </row>
    <row r="530" spans="1:10" ht="18.75" customHeight="1">
      <c r="A530" s="1051"/>
      <c r="B530" s="1197"/>
      <c r="C530" s="1055"/>
      <c r="D530" s="1055"/>
      <c r="E530" s="846" t="s">
        <v>1984</v>
      </c>
      <c r="F530" s="597">
        <v>95</v>
      </c>
      <c r="G530" s="597">
        <v>95</v>
      </c>
      <c r="H530" s="604" t="s">
        <v>1980</v>
      </c>
      <c r="I530" s="1058"/>
      <c r="J530" s="1059"/>
    </row>
    <row r="531" spans="1:10" ht="18.75" customHeight="1">
      <c r="A531" s="1051"/>
      <c r="B531" s="1197"/>
      <c r="C531" s="861" t="s">
        <v>2025</v>
      </c>
      <c r="D531" s="861" t="s">
        <v>780</v>
      </c>
      <c r="E531" s="846" t="s">
        <v>1984</v>
      </c>
      <c r="F531" s="597">
        <v>55</v>
      </c>
      <c r="G531" s="598">
        <v>55</v>
      </c>
      <c r="H531" s="604" t="s">
        <v>1784</v>
      </c>
      <c r="I531" s="1035" t="s">
        <v>2026</v>
      </c>
      <c r="J531" s="1036"/>
    </row>
    <row r="532" spans="1:10" ht="18.75" customHeight="1">
      <c r="A532" s="1051"/>
      <c r="B532" s="1197"/>
      <c r="C532" s="861" t="s">
        <v>1917</v>
      </c>
      <c r="D532" s="861" t="s">
        <v>771</v>
      </c>
      <c r="E532" s="846" t="s">
        <v>1984</v>
      </c>
      <c r="F532" s="597">
        <v>180</v>
      </c>
      <c r="G532" s="597">
        <v>180</v>
      </c>
      <c r="H532" s="604" t="s">
        <v>1786</v>
      </c>
      <c r="I532" s="1035"/>
      <c r="J532" s="1036"/>
    </row>
    <row r="533" spans="1:10" ht="18.75" customHeight="1">
      <c r="A533" s="1051"/>
      <c r="B533" s="1197"/>
      <c r="C533" s="861" t="s">
        <v>857</v>
      </c>
      <c r="D533" s="861" t="s">
        <v>858</v>
      </c>
      <c r="E533" s="846" t="s">
        <v>1984</v>
      </c>
      <c r="F533" s="597">
        <v>16</v>
      </c>
      <c r="G533" s="597">
        <v>16</v>
      </c>
      <c r="H533" s="604" t="s">
        <v>1784</v>
      </c>
      <c r="I533" s="1035"/>
      <c r="J533" s="1036"/>
    </row>
    <row r="534" spans="1:10" ht="18.75" customHeight="1">
      <c r="A534" s="1051"/>
      <c r="B534" s="1197"/>
      <c r="C534" s="861" t="s">
        <v>895</v>
      </c>
      <c r="D534" s="861" t="s">
        <v>896</v>
      </c>
      <c r="E534" s="846" t="s">
        <v>1984</v>
      </c>
      <c r="F534" s="597">
        <v>2</v>
      </c>
      <c r="G534" s="598">
        <v>2</v>
      </c>
      <c r="H534" s="604" t="s">
        <v>1786</v>
      </c>
      <c r="I534" s="1035"/>
      <c r="J534" s="1036"/>
    </row>
    <row r="535" spans="1:10" ht="18.75" customHeight="1">
      <c r="A535" s="1051"/>
      <c r="B535" s="1197"/>
      <c r="C535" s="821" t="s">
        <v>917</v>
      </c>
      <c r="D535" s="821" t="s">
        <v>918</v>
      </c>
      <c r="E535" s="824" t="s">
        <v>903</v>
      </c>
      <c r="F535" s="397">
        <v>10</v>
      </c>
      <c r="G535" s="611">
        <v>10</v>
      </c>
      <c r="H535" s="818" t="s">
        <v>773</v>
      </c>
      <c r="I535" s="1035"/>
      <c r="J535" s="1036"/>
    </row>
    <row r="536" spans="1:10" ht="18.75" customHeight="1">
      <c r="A536" s="1051"/>
      <c r="B536" s="1197"/>
      <c r="C536" s="821" t="s">
        <v>2027</v>
      </c>
      <c r="D536" s="821" t="s">
        <v>3798</v>
      </c>
      <c r="E536" s="824" t="s">
        <v>903</v>
      </c>
      <c r="F536" s="397">
        <v>60</v>
      </c>
      <c r="G536" s="611">
        <v>60</v>
      </c>
      <c r="H536" s="818" t="s">
        <v>773</v>
      </c>
      <c r="I536" s="1035"/>
      <c r="J536" s="1036"/>
    </row>
    <row r="537" spans="1:10" ht="18.75" customHeight="1" thickBot="1">
      <c r="A537" s="1051"/>
      <c r="B537" s="1197"/>
      <c r="C537" s="821" t="s">
        <v>1855</v>
      </c>
      <c r="D537" s="631" t="s">
        <v>763</v>
      </c>
      <c r="E537" s="824" t="s">
        <v>3367</v>
      </c>
      <c r="F537" s="397"/>
      <c r="G537" s="611"/>
      <c r="H537" s="818" t="s">
        <v>1784</v>
      </c>
      <c r="I537" s="1035" t="s">
        <v>2976</v>
      </c>
      <c r="J537" s="1036"/>
    </row>
    <row r="538" spans="1:10" ht="18.75" customHeight="1">
      <c r="A538" s="1050" t="s">
        <v>892</v>
      </c>
      <c r="B538" s="1196" t="s">
        <v>2030</v>
      </c>
      <c r="C538" s="1054" t="s">
        <v>2024</v>
      </c>
      <c r="D538" s="1054" t="s">
        <v>916</v>
      </c>
      <c r="E538" s="845" t="s">
        <v>1984</v>
      </c>
      <c r="F538" s="595">
        <v>60</v>
      </c>
      <c r="G538" s="595">
        <v>60</v>
      </c>
      <c r="H538" s="603" t="s">
        <v>1978</v>
      </c>
      <c r="I538" s="1056" t="s">
        <v>2017</v>
      </c>
      <c r="J538" s="1057"/>
    </row>
    <row r="539" spans="1:10" ht="18.75" customHeight="1">
      <c r="A539" s="1051"/>
      <c r="B539" s="1197"/>
      <c r="C539" s="1055"/>
      <c r="D539" s="1055"/>
      <c r="E539" s="846" t="s">
        <v>1984</v>
      </c>
      <c r="F539" s="597">
        <v>95</v>
      </c>
      <c r="G539" s="597">
        <v>95</v>
      </c>
      <c r="H539" s="604" t="s">
        <v>1980</v>
      </c>
      <c r="I539" s="1058"/>
      <c r="J539" s="1059"/>
    </row>
    <row r="540" spans="1:10" ht="18.75" customHeight="1">
      <c r="A540" s="1051"/>
      <c r="B540" s="1197"/>
      <c r="C540" s="861" t="s">
        <v>2025</v>
      </c>
      <c r="D540" s="861" t="s">
        <v>780</v>
      </c>
      <c r="E540" s="846" t="s">
        <v>1984</v>
      </c>
      <c r="F540" s="597">
        <v>55</v>
      </c>
      <c r="G540" s="598">
        <v>55</v>
      </c>
      <c r="H540" s="604" t="s">
        <v>1784</v>
      </c>
      <c r="I540" s="1035" t="s">
        <v>2026</v>
      </c>
      <c r="J540" s="1036"/>
    </row>
    <row r="541" spans="1:10" ht="18.75" customHeight="1">
      <c r="A541" s="1051"/>
      <c r="B541" s="1197"/>
      <c r="C541" s="861" t="s">
        <v>1917</v>
      </c>
      <c r="D541" s="861" t="s">
        <v>771</v>
      </c>
      <c r="E541" s="846" t="s">
        <v>1984</v>
      </c>
      <c r="F541" s="597">
        <v>180</v>
      </c>
      <c r="G541" s="597">
        <v>180</v>
      </c>
      <c r="H541" s="604" t="s">
        <v>1786</v>
      </c>
      <c r="I541" s="1035"/>
      <c r="J541" s="1036"/>
    </row>
    <row r="542" spans="1:10" ht="18.75" customHeight="1">
      <c r="A542" s="1051"/>
      <c r="B542" s="1197"/>
      <c r="C542" s="861" t="s">
        <v>857</v>
      </c>
      <c r="D542" s="861" t="s">
        <v>858</v>
      </c>
      <c r="E542" s="846" t="s">
        <v>1984</v>
      </c>
      <c r="F542" s="597">
        <v>16</v>
      </c>
      <c r="G542" s="597">
        <v>16</v>
      </c>
      <c r="H542" s="604" t="s">
        <v>1784</v>
      </c>
      <c r="I542" s="1035"/>
      <c r="J542" s="1036"/>
    </row>
    <row r="543" spans="1:10" ht="18.75" customHeight="1">
      <c r="A543" s="1051"/>
      <c r="B543" s="1197"/>
      <c r="C543" s="861" t="s">
        <v>895</v>
      </c>
      <c r="D543" s="861" t="s">
        <v>896</v>
      </c>
      <c r="E543" s="846" t="s">
        <v>1984</v>
      </c>
      <c r="F543" s="597">
        <v>2</v>
      </c>
      <c r="G543" s="598">
        <v>2</v>
      </c>
      <c r="H543" s="604" t="s">
        <v>1786</v>
      </c>
      <c r="I543" s="1035"/>
      <c r="J543" s="1036"/>
    </row>
    <row r="544" spans="1:10" ht="18.75" customHeight="1">
      <c r="A544" s="1051"/>
      <c r="B544" s="1197"/>
      <c r="C544" s="821" t="s">
        <v>917</v>
      </c>
      <c r="D544" s="821" t="s">
        <v>918</v>
      </c>
      <c r="E544" s="824" t="s">
        <v>903</v>
      </c>
      <c r="F544" s="397">
        <v>10</v>
      </c>
      <c r="G544" s="611">
        <v>10</v>
      </c>
      <c r="H544" s="818" t="s">
        <v>773</v>
      </c>
      <c r="I544" s="1035"/>
      <c r="J544" s="1036"/>
    </row>
    <row r="545" spans="1:10" ht="18.75" customHeight="1">
      <c r="A545" s="1051"/>
      <c r="B545" s="1197"/>
      <c r="C545" s="821" t="s">
        <v>2027</v>
      </c>
      <c r="D545" s="821" t="s">
        <v>3798</v>
      </c>
      <c r="E545" s="824" t="s">
        <v>903</v>
      </c>
      <c r="F545" s="397">
        <v>60</v>
      </c>
      <c r="G545" s="611">
        <v>60</v>
      </c>
      <c r="H545" s="818" t="s">
        <v>773</v>
      </c>
      <c r="I545" s="1035"/>
      <c r="J545" s="1036"/>
    </row>
    <row r="546" spans="1:10" ht="18.75" customHeight="1" thickBot="1">
      <c r="A546" s="1051"/>
      <c r="B546" s="1197"/>
      <c r="C546" s="821" t="s">
        <v>1855</v>
      </c>
      <c r="D546" s="631" t="s">
        <v>763</v>
      </c>
      <c r="E546" s="824" t="s">
        <v>3367</v>
      </c>
      <c r="F546" s="397"/>
      <c r="G546" s="611"/>
      <c r="H546" s="818" t="s">
        <v>1784</v>
      </c>
      <c r="I546" s="1035" t="s">
        <v>2976</v>
      </c>
      <c r="J546" s="1036"/>
    </row>
    <row r="547" spans="1:10" ht="18.75" customHeight="1">
      <c r="A547" s="1050" t="s">
        <v>892</v>
      </c>
      <c r="B547" s="1196" t="s">
        <v>739</v>
      </c>
      <c r="C547" s="1054" t="s">
        <v>2031</v>
      </c>
      <c r="D547" s="1054" t="s">
        <v>916</v>
      </c>
      <c r="E547" s="612" t="s">
        <v>903</v>
      </c>
      <c r="F547" s="595">
        <v>60</v>
      </c>
      <c r="G547" s="595">
        <v>60</v>
      </c>
      <c r="H547" s="603" t="s">
        <v>1978</v>
      </c>
      <c r="I547" s="1056" t="s">
        <v>1993</v>
      </c>
      <c r="J547" s="1057"/>
    </row>
    <row r="548" spans="1:10" ht="18.75" customHeight="1">
      <c r="A548" s="1051"/>
      <c r="B548" s="1197"/>
      <c r="C548" s="1055"/>
      <c r="D548" s="1055"/>
      <c r="E548" s="613" t="s">
        <v>903</v>
      </c>
      <c r="F548" s="597">
        <v>65</v>
      </c>
      <c r="G548" s="597">
        <v>65</v>
      </c>
      <c r="H548" s="604" t="s">
        <v>1980</v>
      </c>
      <c r="I548" s="1058"/>
      <c r="J548" s="1059"/>
    </row>
    <row r="549" spans="1:10" ht="18.75" customHeight="1">
      <c r="A549" s="1051"/>
      <c r="B549" s="1197"/>
      <c r="C549" s="861" t="s">
        <v>770</v>
      </c>
      <c r="D549" s="861" t="s">
        <v>771</v>
      </c>
      <c r="E549" s="613" t="s">
        <v>903</v>
      </c>
      <c r="F549" s="597">
        <v>75</v>
      </c>
      <c r="G549" s="598">
        <v>75</v>
      </c>
      <c r="H549" s="604" t="s">
        <v>1786</v>
      </c>
      <c r="I549" s="1035"/>
      <c r="J549" s="1036"/>
    </row>
    <row r="550" spans="1:10" ht="18.75" customHeight="1">
      <c r="A550" s="1051"/>
      <c r="B550" s="1197"/>
      <c r="C550" s="818" t="s">
        <v>2032</v>
      </c>
      <c r="D550" s="604" t="s">
        <v>843</v>
      </c>
      <c r="E550" s="613" t="s">
        <v>903</v>
      </c>
      <c r="F550" s="597">
        <v>65</v>
      </c>
      <c r="G550" s="597">
        <v>65</v>
      </c>
      <c r="H550" s="604" t="s">
        <v>1980</v>
      </c>
      <c r="I550" s="1035" t="s">
        <v>3821</v>
      </c>
      <c r="J550" s="1036"/>
    </row>
    <row r="551" spans="1:10" ht="18.75" customHeight="1">
      <c r="A551" s="1051"/>
      <c r="B551" s="1197"/>
      <c r="C551" s="861" t="s">
        <v>919</v>
      </c>
      <c r="D551" s="810" t="s">
        <v>757</v>
      </c>
      <c r="E551" s="613" t="s">
        <v>903</v>
      </c>
      <c r="F551" s="597">
        <v>40</v>
      </c>
      <c r="G551" s="597">
        <v>40</v>
      </c>
      <c r="H551" s="604" t="s">
        <v>1784</v>
      </c>
      <c r="I551" s="1035"/>
      <c r="J551" s="1036"/>
    </row>
    <row r="552" spans="1:10" ht="18.75" customHeight="1">
      <c r="A552" s="1051"/>
      <c r="B552" s="1197"/>
      <c r="C552" s="861" t="s">
        <v>3173</v>
      </c>
      <c r="D552" s="861" t="s">
        <v>3865</v>
      </c>
      <c r="E552" s="613" t="s">
        <v>903</v>
      </c>
      <c r="F552" s="597">
        <v>23</v>
      </c>
      <c r="G552" s="597">
        <v>23</v>
      </c>
      <c r="H552" s="604" t="s">
        <v>1784</v>
      </c>
      <c r="I552" s="1066"/>
      <c r="J552" s="1067"/>
    </row>
    <row r="553" spans="1:10" ht="18.75" customHeight="1">
      <c r="A553" s="1051"/>
      <c r="B553" s="1197"/>
      <c r="C553" s="548" t="s">
        <v>895</v>
      </c>
      <c r="D553" s="614" t="s">
        <v>3359</v>
      </c>
      <c r="E553" s="615" t="s">
        <v>1984</v>
      </c>
      <c r="F553" s="397">
        <v>50</v>
      </c>
      <c r="G553" s="397">
        <v>50</v>
      </c>
      <c r="H553" s="818" t="s">
        <v>1786</v>
      </c>
      <c r="I553" s="1035"/>
      <c r="J553" s="1036"/>
    </row>
    <row r="554" spans="1:10" ht="18.75" customHeight="1">
      <c r="A554" s="1051"/>
      <c r="B554" s="1197"/>
      <c r="C554" s="616" t="s">
        <v>920</v>
      </c>
      <c r="D554" s="616" t="s">
        <v>754</v>
      </c>
      <c r="E554" s="613" t="s">
        <v>1984</v>
      </c>
      <c r="F554" s="597">
        <v>50</v>
      </c>
      <c r="G554" s="597">
        <v>50</v>
      </c>
      <c r="H554" s="604" t="s">
        <v>1786</v>
      </c>
      <c r="I554" s="813"/>
      <c r="J554" s="814"/>
    </row>
    <row r="555" spans="1:10" ht="18.75" customHeight="1">
      <c r="A555" s="1051"/>
      <c r="B555" s="1197"/>
      <c r="C555" s="617" t="s">
        <v>2033</v>
      </c>
      <c r="D555" s="821" t="s">
        <v>3987</v>
      </c>
      <c r="E555" s="867" t="s">
        <v>1984</v>
      </c>
      <c r="F555" s="618">
        <v>65</v>
      </c>
      <c r="G555" s="618">
        <v>65</v>
      </c>
      <c r="H555" s="819" t="s">
        <v>1786</v>
      </c>
      <c r="I555" s="1035" t="s">
        <v>2034</v>
      </c>
      <c r="J555" s="1036"/>
    </row>
    <row r="556" spans="1:10" ht="18.75" customHeight="1" thickBot="1">
      <c r="A556" s="1051"/>
      <c r="B556" s="1197"/>
      <c r="C556" s="619" t="s">
        <v>2035</v>
      </c>
      <c r="D556" s="861" t="s">
        <v>4263</v>
      </c>
      <c r="E556" s="615" t="s">
        <v>1984</v>
      </c>
      <c r="F556" s="397">
        <v>6.5000000000000002E-2</v>
      </c>
      <c r="G556" s="397">
        <v>6.5000000000000002E-2</v>
      </c>
      <c r="H556" s="818" t="s">
        <v>2036</v>
      </c>
      <c r="I556" s="813" t="s">
        <v>2037</v>
      </c>
      <c r="J556" s="814"/>
    </row>
    <row r="557" spans="1:10" ht="18.75" customHeight="1">
      <c r="A557" s="1206" t="s">
        <v>2038</v>
      </c>
      <c r="B557" s="1052" t="s">
        <v>2039</v>
      </c>
      <c r="C557" s="608" t="s">
        <v>750</v>
      </c>
      <c r="D557" s="608" t="s">
        <v>751</v>
      </c>
      <c r="E557" s="845" t="s">
        <v>1984</v>
      </c>
      <c r="F557" s="595">
        <v>88</v>
      </c>
      <c r="G557" s="595">
        <v>88</v>
      </c>
      <c r="H557" s="603" t="s">
        <v>1784</v>
      </c>
      <c r="I557" s="1042"/>
      <c r="J557" s="1043"/>
    </row>
    <row r="558" spans="1:10" ht="18.75" customHeight="1">
      <c r="A558" s="1051"/>
      <c r="B558" s="1053"/>
      <c r="C558" s="861" t="s">
        <v>895</v>
      </c>
      <c r="D558" s="861" t="s">
        <v>896</v>
      </c>
      <c r="E558" s="846" t="s">
        <v>1984</v>
      </c>
      <c r="F558" s="597">
        <v>3.2</v>
      </c>
      <c r="G558" s="597">
        <v>3.2</v>
      </c>
      <c r="H558" s="604" t="s">
        <v>1784</v>
      </c>
      <c r="I558" s="1035" t="s">
        <v>2040</v>
      </c>
      <c r="J558" s="1036"/>
    </row>
    <row r="559" spans="1:10" ht="18.75" customHeight="1">
      <c r="A559" s="1051"/>
      <c r="B559" s="1053"/>
      <c r="C559" s="861" t="s">
        <v>921</v>
      </c>
      <c r="D559" s="861" t="s">
        <v>902</v>
      </c>
      <c r="E559" s="846" t="s">
        <v>1984</v>
      </c>
      <c r="F559" s="597">
        <v>40</v>
      </c>
      <c r="G559" s="597">
        <v>40</v>
      </c>
      <c r="H559" s="604" t="s">
        <v>1784</v>
      </c>
      <c r="I559" s="1066"/>
      <c r="J559" s="1067"/>
    </row>
    <row r="560" spans="1:10" ht="18.75" customHeight="1">
      <c r="A560" s="1051"/>
      <c r="B560" s="1053"/>
      <c r="C560" s="861" t="s">
        <v>890</v>
      </c>
      <c r="D560" s="861" t="s">
        <v>755</v>
      </c>
      <c r="E560" s="846" t="s">
        <v>1984</v>
      </c>
      <c r="F560" s="597">
        <v>50</v>
      </c>
      <c r="G560" s="597">
        <v>50</v>
      </c>
      <c r="H560" s="604" t="s">
        <v>1786</v>
      </c>
      <c r="I560" s="1066"/>
      <c r="J560" s="1067"/>
    </row>
    <row r="561" spans="1:10" ht="18.75" customHeight="1">
      <c r="A561" s="1051"/>
      <c r="B561" s="1053"/>
      <c r="C561" s="861" t="s">
        <v>922</v>
      </c>
      <c r="D561" s="861" t="s">
        <v>757</v>
      </c>
      <c r="E561" s="846" t="s">
        <v>1984</v>
      </c>
      <c r="F561" s="597">
        <v>5</v>
      </c>
      <c r="G561" s="598">
        <v>5</v>
      </c>
      <c r="H561" s="604" t="s">
        <v>1784</v>
      </c>
      <c r="I561" s="1035"/>
      <c r="J561" s="1036"/>
    </row>
    <row r="562" spans="1:10" ht="18.75" customHeight="1">
      <c r="A562" s="1051"/>
      <c r="B562" s="1053"/>
      <c r="C562" s="821" t="s">
        <v>2041</v>
      </c>
      <c r="D562" s="821" t="s">
        <v>847</v>
      </c>
      <c r="E562" s="846" t="s">
        <v>1984</v>
      </c>
      <c r="F562" s="597">
        <v>47</v>
      </c>
      <c r="G562" s="598">
        <v>47</v>
      </c>
      <c r="H562" s="604" t="s">
        <v>1944</v>
      </c>
      <c r="I562" s="1066"/>
      <c r="J562" s="1067"/>
    </row>
    <row r="563" spans="1:10" ht="18.75" customHeight="1">
      <c r="A563" s="1051"/>
      <c r="B563" s="1053"/>
      <c r="C563" s="821" t="s">
        <v>2027</v>
      </c>
      <c r="D563" s="821" t="s">
        <v>3987</v>
      </c>
      <c r="E563" s="824" t="s">
        <v>903</v>
      </c>
      <c r="F563" s="397">
        <v>60</v>
      </c>
      <c r="G563" s="611">
        <v>60</v>
      </c>
      <c r="H563" s="818" t="s">
        <v>773</v>
      </c>
      <c r="I563" s="1035" t="s">
        <v>2034</v>
      </c>
      <c r="J563" s="1036"/>
    </row>
    <row r="564" spans="1:10" ht="18.75" customHeight="1" thickBot="1">
      <c r="A564" s="1051"/>
      <c r="B564" s="1053"/>
      <c r="C564" s="821" t="s">
        <v>857</v>
      </c>
      <c r="D564" s="821" t="s">
        <v>858</v>
      </c>
      <c r="E564" s="849" t="s">
        <v>1984</v>
      </c>
      <c r="F564" s="476"/>
      <c r="G564" s="449"/>
      <c r="H564" s="837"/>
      <c r="I564" s="1066" t="s">
        <v>1861</v>
      </c>
      <c r="J564" s="1067"/>
    </row>
    <row r="565" spans="1:10" ht="18.75" customHeight="1">
      <c r="A565" s="1206" t="s">
        <v>892</v>
      </c>
      <c r="B565" s="1052" t="s">
        <v>2042</v>
      </c>
      <c r="C565" s="608" t="s">
        <v>923</v>
      </c>
      <c r="D565" s="809" t="s">
        <v>843</v>
      </c>
      <c r="E565" s="443" t="s">
        <v>2043</v>
      </c>
      <c r="F565" s="444">
        <v>350</v>
      </c>
      <c r="G565" s="444">
        <v>350</v>
      </c>
      <c r="H565" s="603" t="s">
        <v>2044</v>
      </c>
      <c r="I565" s="1160" t="s">
        <v>3061</v>
      </c>
      <c r="J565" s="1057"/>
    </row>
    <row r="566" spans="1:10" ht="18.75" customHeight="1">
      <c r="A566" s="1207"/>
      <c r="B566" s="1053"/>
      <c r="C566" s="861"/>
      <c r="D566" s="821"/>
      <c r="E566" s="542" t="s">
        <v>2043</v>
      </c>
      <c r="F566" s="543">
        <v>180</v>
      </c>
      <c r="G566" s="543">
        <v>180</v>
      </c>
      <c r="H566" s="604" t="s">
        <v>2044</v>
      </c>
      <c r="I566" s="1066" t="s">
        <v>3062</v>
      </c>
      <c r="J566" s="1067"/>
    </row>
    <row r="567" spans="1:10" ht="18.75" customHeight="1">
      <c r="A567" s="1207"/>
      <c r="B567" s="1053"/>
      <c r="C567" s="861" t="s">
        <v>924</v>
      </c>
      <c r="D567" s="821" t="s">
        <v>769</v>
      </c>
      <c r="E567" s="542" t="s">
        <v>2043</v>
      </c>
      <c r="F567" s="543">
        <v>1700</v>
      </c>
      <c r="G567" s="543">
        <v>1700</v>
      </c>
      <c r="H567" s="604" t="s">
        <v>2044</v>
      </c>
      <c r="I567" s="1066" t="s">
        <v>2045</v>
      </c>
      <c r="J567" s="1067"/>
    </row>
    <row r="568" spans="1:10" ht="18.75" customHeight="1">
      <c r="A568" s="1207"/>
      <c r="B568" s="1053"/>
      <c r="C568" s="861"/>
      <c r="D568" s="821"/>
      <c r="E568" s="542" t="s">
        <v>2043</v>
      </c>
      <c r="F568" s="543">
        <v>1500</v>
      </c>
      <c r="G568" s="543">
        <v>1500</v>
      </c>
      <c r="H568" s="604" t="s">
        <v>2044</v>
      </c>
      <c r="I568" s="1066" t="s">
        <v>3063</v>
      </c>
      <c r="J568" s="1067"/>
    </row>
    <row r="569" spans="1:10" ht="18.75" customHeight="1">
      <c r="A569" s="1207"/>
      <c r="B569" s="1053"/>
      <c r="C569" s="861" t="s">
        <v>925</v>
      </c>
      <c r="D569" s="821" t="s">
        <v>3281</v>
      </c>
      <c r="E569" s="542" t="s">
        <v>2043</v>
      </c>
      <c r="F569" s="543">
        <v>2500</v>
      </c>
      <c r="G569" s="544">
        <v>2500</v>
      </c>
      <c r="H569" s="604"/>
      <c r="I569" s="1066"/>
      <c r="J569" s="1067"/>
    </row>
    <row r="570" spans="1:10" ht="18.75" customHeight="1" thickBot="1">
      <c r="A570" s="1208"/>
      <c r="B570" s="1201"/>
      <c r="C570" s="599" t="s">
        <v>926</v>
      </c>
      <c r="D570" s="599" t="s">
        <v>751</v>
      </c>
      <c r="E570" s="463" t="s">
        <v>1791</v>
      </c>
      <c r="F570" s="420">
        <v>11</v>
      </c>
      <c r="G570" s="421">
        <v>11</v>
      </c>
      <c r="H570" s="606" t="s">
        <v>2044</v>
      </c>
      <c r="I570" s="1040"/>
      <c r="J570" s="1041"/>
    </row>
    <row r="571" spans="1:10" ht="18.75" customHeight="1">
      <c r="A571" s="1050" t="s">
        <v>4264</v>
      </c>
      <c r="B571" s="1052" t="s">
        <v>2046</v>
      </c>
      <c r="C571" s="608" t="s">
        <v>2047</v>
      </c>
      <c r="D571" s="608" t="s">
        <v>751</v>
      </c>
      <c r="E571" s="443" t="s">
        <v>1791</v>
      </c>
      <c r="F571" s="444">
        <v>55</v>
      </c>
      <c r="G571" s="445">
        <v>55</v>
      </c>
      <c r="H571" s="398" t="s">
        <v>1946</v>
      </c>
      <c r="I571" s="1042"/>
      <c r="J571" s="1043"/>
    </row>
    <row r="572" spans="1:10" ht="18.75" customHeight="1">
      <c r="A572" s="1051"/>
      <c r="B572" s="1053"/>
      <c r="C572" s="861" t="s">
        <v>2048</v>
      </c>
      <c r="D572" s="861" t="s">
        <v>916</v>
      </c>
      <c r="E572" s="233" t="s">
        <v>1791</v>
      </c>
      <c r="F572" s="408">
        <v>50</v>
      </c>
      <c r="G572" s="410">
        <v>50</v>
      </c>
      <c r="H572" s="411" t="s">
        <v>1784</v>
      </c>
      <c r="I572" s="1035"/>
      <c r="J572" s="1036"/>
    </row>
    <row r="573" spans="1:10" ht="18.75" customHeight="1">
      <c r="A573" s="1051"/>
      <c r="B573" s="1053"/>
      <c r="C573" s="861" t="s">
        <v>2049</v>
      </c>
      <c r="D573" s="861" t="s">
        <v>927</v>
      </c>
      <c r="E573" s="233" t="s">
        <v>1791</v>
      </c>
      <c r="F573" s="408">
        <v>135</v>
      </c>
      <c r="G573" s="410">
        <v>135</v>
      </c>
      <c r="H573" s="411" t="s">
        <v>1786</v>
      </c>
      <c r="I573" s="1035"/>
      <c r="J573" s="1036"/>
    </row>
    <row r="574" spans="1:10" ht="18.75" customHeight="1">
      <c r="A574" s="1051"/>
      <c r="B574" s="1053"/>
      <c r="C574" s="861" t="s">
        <v>2050</v>
      </c>
      <c r="D574" s="861" t="s">
        <v>755</v>
      </c>
      <c r="E574" s="233" t="s">
        <v>1791</v>
      </c>
      <c r="F574" s="408">
        <v>140</v>
      </c>
      <c r="G574" s="410">
        <v>140</v>
      </c>
      <c r="H574" s="411" t="s">
        <v>1786</v>
      </c>
      <c r="I574" s="1035"/>
      <c r="J574" s="1036"/>
    </row>
    <row r="575" spans="1:10" ht="18.75" customHeight="1" thickBot="1">
      <c r="A575" s="1195"/>
      <c r="B575" s="1201"/>
      <c r="C575" s="599" t="s">
        <v>2051</v>
      </c>
      <c r="D575" s="599" t="s">
        <v>928</v>
      </c>
      <c r="E575" s="463" t="s">
        <v>1791</v>
      </c>
      <c r="F575" s="439">
        <v>55</v>
      </c>
      <c r="G575" s="440">
        <v>55</v>
      </c>
      <c r="H575" s="464" t="s">
        <v>1784</v>
      </c>
      <c r="I575" s="1068"/>
      <c r="J575" s="1069"/>
    </row>
    <row r="576" spans="1:10" ht="18.75" customHeight="1">
      <c r="A576" s="1051" t="s">
        <v>892</v>
      </c>
      <c r="B576" s="1197" t="s">
        <v>2052</v>
      </c>
      <c r="C576" s="810" t="s">
        <v>2053</v>
      </c>
      <c r="D576" s="810" t="s">
        <v>4265</v>
      </c>
      <c r="E576" s="620" t="s">
        <v>1791</v>
      </c>
      <c r="F576" s="621">
        <v>30</v>
      </c>
      <c r="G576" s="622">
        <v>30</v>
      </c>
      <c r="H576" s="820" t="s">
        <v>1784</v>
      </c>
      <c r="I576" s="1042"/>
      <c r="J576" s="1043"/>
    </row>
    <row r="577" spans="1:10" ht="18.75" customHeight="1">
      <c r="A577" s="1051"/>
      <c r="B577" s="1197"/>
      <c r="C577" s="861" t="s">
        <v>2054</v>
      </c>
      <c r="D577" s="861" t="s">
        <v>929</v>
      </c>
      <c r="E577" s="846" t="s">
        <v>1791</v>
      </c>
      <c r="F577" s="597">
        <v>162</v>
      </c>
      <c r="G577" s="598">
        <v>162</v>
      </c>
      <c r="H577" s="604" t="s">
        <v>1786</v>
      </c>
      <c r="I577" s="1035" t="s">
        <v>2055</v>
      </c>
      <c r="J577" s="1036"/>
    </row>
    <row r="578" spans="1:10" ht="18.75" customHeight="1">
      <c r="A578" s="1051"/>
      <c r="B578" s="1197"/>
      <c r="C578" s="861" t="s">
        <v>2056</v>
      </c>
      <c r="D578" s="861" t="s">
        <v>757</v>
      </c>
      <c r="E578" s="846" t="s">
        <v>1791</v>
      </c>
      <c r="F578" s="597">
        <v>11</v>
      </c>
      <c r="G578" s="598">
        <v>11</v>
      </c>
      <c r="H578" s="604" t="s">
        <v>1784</v>
      </c>
      <c r="I578" s="1035"/>
      <c r="J578" s="1036"/>
    </row>
    <row r="579" spans="1:10" ht="18.75" customHeight="1">
      <c r="A579" s="1051"/>
      <c r="B579" s="1197"/>
      <c r="C579" s="861" t="s">
        <v>2047</v>
      </c>
      <c r="D579" s="861" t="s">
        <v>751</v>
      </c>
      <c r="E579" s="846" t="s">
        <v>1791</v>
      </c>
      <c r="F579" s="597">
        <v>30</v>
      </c>
      <c r="G579" s="598">
        <v>30</v>
      </c>
      <c r="H579" s="604" t="s">
        <v>1784</v>
      </c>
      <c r="I579" s="1035"/>
      <c r="J579" s="1036"/>
    </row>
    <row r="580" spans="1:10" ht="18.75" customHeight="1">
      <c r="A580" s="1051"/>
      <c r="B580" s="1197"/>
      <c r="C580" s="861" t="s">
        <v>2057</v>
      </c>
      <c r="D580" s="861" t="s">
        <v>771</v>
      </c>
      <c r="E580" s="846" t="s">
        <v>1791</v>
      </c>
      <c r="F580" s="597">
        <v>158</v>
      </c>
      <c r="G580" s="598">
        <v>158</v>
      </c>
      <c r="H580" s="604" t="s">
        <v>1786</v>
      </c>
      <c r="I580" s="1035"/>
      <c r="J580" s="1036"/>
    </row>
    <row r="581" spans="1:10" ht="18.75" customHeight="1">
      <c r="A581" s="1051"/>
      <c r="B581" s="1197"/>
      <c r="C581" s="822" t="s">
        <v>2051</v>
      </c>
      <c r="D581" s="822" t="s">
        <v>928</v>
      </c>
      <c r="E581" s="808" t="s">
        <v>1791</v>
      </c>
      <c r="F581" s="618">
        <v>25</v>
      </c>
      <c r="G581" s="623">
        <v>25</v>
      </c>
      <c r="H581" s="819" t="s">
        <v>1784</v>
      </c>
      <c r="I581" s="1035"/>
      <c r="J581" s="1036"/>
    </row>
    <row r="582" spans="1:10" ht="18.75" customHeight="1" thickBot="1">
      <c r="A582" s="1195"/>
      <c r="B582" s="1198"/>
      <c r="C582" s="599" t="s">
        <v>2033</v>
      </c>
      <c r="D582" s="599" t="s">
        <v>930</v>
      </c>
      <c r="E582" s="847" t="s">
        <v>1791</v>
      </c>
      <c r="F582" s="605">
        <v>100</v>
      </c>
      <c r="G582" s="602">
        <v>100</v>
      </c>
      <c r="H582" s="606" t="s">
        <v>1786</v>
      </c>
      <c r="I582" s="1040"/>
      <c r="J582" s="1041"/>
    </row>
    <row r="583" spans="1:10" ht="18.75" customHeight="1">
      <c r="A583" s="1050" t="s">
        <v>892</v>
      </c>
      <c r="B583" s="1196" t="s">
        <v>2058</v>
      </c>
      <c r="C583" s="608" t="s">
        <v>2053</v>
      </c>
      <c r="D583" s="608" t="s">
        <v>4050</v>
      </c>
      <c r="E583" s="845" t="s">
        <v>1791</v>
      </c>
      <c r="F583" s="595">
        <v>60</v>
      </c>
      <c r="G583" s="607">
        <v>60</v>
      </c>
      <c r="H583" s="603" t="s">
        <v>1784</v>
      </c>
      <c r="I583" s="1042"/>
      <c r="J583" s="1043"/>
    </row>
    <row r="584" spans="1:10" ht="18.75" customHeight="1" thickBot="1">
      <c r="A584" s="1195"/>
      <c r="B584" s="1198"/>
      <c r="C584" s="823" t="s">
        <v>1809</v>
      </c>
      <c r="D584" s="599" t="s">
        <v>3866</v>
      </c>
      <c r="E584" s="847" t="s">
        <v>1791</v>
      </c>
      <c r="F584" s="605">
        <v>175</v>
      </c>
      <c r="G584" s="602">
        <v>175</v>
      </c>
      <c r="H584" s="606" t="s">
        <v>1786</v>
      </c>
      <c r="I584" s="1040"/>
      <c r="J584" s="1041"/>
    </row>
    <row r="585" spans="1:10" ht="18.75" customHeight="1">
      <c r="A585" s="1051" t="s">
        <v>892</v>
      </c>
      <c r="B585" s="1197" t="s">
        <v>2059</v>
      </c>
      <c r="C585" s="810" t="s">
        <v>2053</v>
      </c>
      <c r="D585" s="810" t="s">
        <v>4050</v>
      </c>
      <c r="E585" s="620" t="s">
        <v>1791</v>
      </c>
      <c r="F585" s="621">
        <v>30</v>
      </c>
      <c r="G585" s="622">
        <v>30</v>
      </c>
      <c r="H585" s="820" t="s">
        <v>1784</v>
      </c>
      <c r="I585" s="1058"/>
      <c r="J585" s="1059"/>
    </row>
    <row r="586" spans="1:10" ht="18.75" customHeight="1">
      <c r="A586" s="1051"/>
      <c r="B586" s="1197"/>
      <c r="C586" s="861" t="s">
        <v>2054</v>
      </c>
      <c r="D586" s="861" t="s">
        <v>929</v>
      </c>
      <c r="E586" s="846" t="s">
        <v>1791</v>
      </c>
      <c r="F586" s="597">
        <v>162</v>
      </c>
      <c r="G586" s="598">
        <v>162</v>
      </c>
      <c r="H586" s="604" t="s">
        <v>1786</v>
      </c>
      <c r="I586" s="1035" t="s">
        <v>2055</v>
      </c>
      <c r="J586" s="1036"/>
    </row>
    <row r="587" spans="1:10" ht="18.75" customHeight="1">
      <c r="A587" s="1051"/>
      <c r="B587" s="1197"/>
      <c r="C587" s="861" t="s">
        <v>2056</v>
      </c>
      <c r="D587" s="861" t="s">
        <v>757</v>
      </c>
      <c r="E587" s="846" t="s">
        <v>1791</v>
      </c>
      <c r="F587" s="597">
        <v>11</v>
      </c>
      <c r="G587" s="598">
        <v>11</v>
      </c>
      <c r="H587" s="604" t="s">
        <v>1784</v>
      </c>
      <c r="I587" s="1035"/>
      <c r="J587" s="1036"/>
    </row>
    <row r="588" spans="1:10" ht="18.75" customHeight="1">
      <c r="A588" s="1051"/>
      <c r="B588" s="1197"/>
      <c r="C588" s="861" t="s">
        <v>2047</v>
      </c>
      <c r="D588" s="861" t="s">
        <v>751</v>
      </c>
      <c r="E588" s="846" t="s">
        <v>1791</v>
      </c>
      <c r="F588" s="597">
        <v>30</v>
      </c>
      <c r="G588" s="598">
        <v>30</v>
      </c>
      <c r="H588" s="604" t="s">
        <v>1784</v>
      </c>
      <c r="I588" s="1035"/>
      <c r="J588" s="1036"/>
    </row>
    <row r="589" spans="1:10" ht="18.75" customHeight="1">
      <c r="A589" s="1051"/>
      <c r="B589" s="1197"/>
      <c r="C589" s="861" t="s">
        <v>2057</v>
      </c>
      <c r="D589" s="861" t="s">
        <v>3866</v>
      </c>
      <c r="E589" s="846" t="s">
        <v>1791</v>
      </c>
      <c r="F589" s="597">
        <v>158</v>
      </c>
      <c r="G589" s="598">
        <v>158</v>
      </c>
      <c r="H589" s="604" t="s">
        <v>1786</v>
      </c>
      <c r="I589" s="1035"/>
      <c r="J589" s="1036"/>
    </row>
    <row r="590" spans="1:10" ht="18.75" customHeight="1">
      <c r="A590" s="1051"/>
      <c r="B590" s="1197"/>
      <c r="C590" s="861" t="s">
        <v>2051</v>
      </c>
      <c r="D590" s="861" t="s">
        <v>928</v>
      </c>
      <c r="E590" s="846" t="s">
        <v>1791</v>
      </c>
      <c r="F590" s="597">
        <v>25</v>
      </c>
      <c r="G590" s="598">
        <v>25</v>
      </c>
      <c r="H590" s="604" t="s">
        <v>1784</v>
      </c>
      <c r="I590" s="1035"/>
      <c r="J590" s="1036"/>
    </row>
    <row r="591" spans="1:10" ht="18.75" customHeight="1">
      <c r="A591" s="1051"/>
      <c r="B591" s="1197"/>
      <c r="C591" s="861" t="s">
        <v>2931</v>
      </c>
      <c r="D591" s="861" t="s">
        <v>4266</v>
      </c>
      <c r="E591" s="846" t="s">
        <v>2932</v>
      </c>
      <c r="F591" s="597">
        <v>100</v>
      </c>
      <c r="G591" s="598">
        <v>100</v>
      </c>
      <c r="H591" s="604" t="s">
        <v>2933</v>
      </c>
      <c r="I591" s="813"/>
      <c r="J591" s="814"/>
    </row>
    <row r="592" spans="1:10" ht="18.75" customHeight="1" thickBot="1">
      <c r="A592" s="1195"/>
      <c r="B592" s="1198"/>
      <c r="C592" s="599" t="s">
        <v>2965</v>
      </c>
      <c r="D592" s="599"/>
      <c r="E592" s="847" t="s">
        <v>2934</v>
      </c>
      <c r="F592" s="624">
        <v>0.05</v>
      </c>
      <c r="G592" s="625">
        <v>0.05</v>
      </c>
      <c r="H592" s="606"/>
      <c r="I592" s="1040"/>
      <c r="J592" s="1041"/>
    </row>
    <row r="593" spans="1:10" ht="18.75" customHeight="1">
      <c r="A593" s="1050" t="s">
        <v>892</v>
      </c>
      <c r="B593" s="1196" t="s">
        <v>745</v>
      </c>
      <c r="C593" s="608" t="s">
        <v>2060</v>
      </c>
      <c r="D593" s="809" t="s">
        <v>4267</v>
      </c>
      <c r="E593" s="807" t="s">
        <v>1984</v>
      </c>
      <c r="F593" s="595">
        <v>75</v>
      </c>
      <c r="G593" s="607">
        <v>75</v>
      </c>
      <c r="H593" s="603" t="s">
        <v>1784</v>
      </c>
      <c r="I593" s="1042" t="s">
        <v>2061</v>
      </c>
      <c r="J593" s="1043"/>
    </row>
    <row r="594" spans="1:10" ht="18.75" customHeight="1">
      <c r="A594" s="1051"/>
      <c r="B594" s="1197"/>
      <c r="C594" s="861" t="s">
        <v>770</v>
      </c>
      <c r="D594" s="821" t="s">
        <v>771</v>
      </c>
      <c r="E594" s="824" t="s">
        <v>1984</v>
      </c>
      <c r="F594" s="597">
        <v>80</v>
      </c>
      <c r="G594" s="598">
        <v>80</v>
      </c>
      <c r="H594" s="604" t="s">
        <v>1786</v>
      </c>
      <c r="I594" s="1035"/>
      <c r="J594" s="1036"/>
    </row>
    <row r="595" spans="1:10" ht="18.75" customHeight="1">
      <c r="A595" s="1051"/>
      <c r="B595" s="1197"/>
      <c r="C595" s="861" t="s">
        <v>2062</v>
      </c>
      <c r="D595" s="821" t="s">
        <v>931</v>
      </c>
      <c r="E595" s="824" t="s">
        <v>1984</v>
      </c>
      <c r="F595" s="597">
        <v>12</v>
      </c>
      <c r="G595" s="598">
        <v>12</v>
      </c>
      <c r="H595" s="604" t="s">
        <v>1786</v>
      </c>
      <c r="I595" s="1066"/>
      <c r="J595" s="1067"/>
    </row>
    <row r="596" spans="1:10" ht="18.75" customHeight="1">
      <c r="A596" s="1051"/>
      <c r="B596" s="1197"/>
      <c r="C596" s="861" t="s">
        <v>2063</v>
      </c>
      <c r="D596" s="821" t="s">
        <v>932</v>
      </c>
      <c r="E596" s="824" t="s">
        <v>1984</v>
      </c>
      <c r="F596" s="597">
        <v>10</v>
      </c>
      <c r="G596" s="597">
        <v>10</v>
      </c>
      <c r="H596" s="604" t="s">
        <v>1786</v>
      </c>
      <c r="I596" s="1066"/>
      <c r="J596" s="1067"/>
    </row>
    <row r="597" spans="1:10" ht="18.75" customHeight="1">
      <c r="A597" s="1051"/>
      <c r="B597" s="1197"/>
      <c r="C597" s="861" t="s">
        <v>2064</v>
      </c>
      <c r="D597" s="821" t="s">
        <v>933</v>
      </c>
      <c r="E597" s="824" t="s">
        <v>1984</v>
      </c>
      <c r="F597" s="597">
        <v>15</v>
      </c>
      <c r="G597" s="598">
        <v>15</v>
      </c>
      <c r="H597" s="604" t="s">
        <v>1786</v>
      </c>
      <c r="I597" s="1035"/>
      <c r="J597" s="1036"/>
    </row>
    <row r="598" spans="1:10" ht="18.75" customHeight="1">
      <c r="A598" s="1051"/>
      <c r="B598" s="1197"/>
      <c r="C598" s="861" t="s">
        <v>2065</v>
      </c>
      <c r="D598" s="821" t="s">
        <v>934</v>
      </c>
      <c r="E598" s="824" t="s">
        <v>1984</v>
      </c>
      <c r="F598" s="597">
        <v>5</v>
      </c>
      <c r="G598" s="598">
        <v>5</v>
      </c>
      <c r="H598" s="604" t="s">
        <v>1784</v>
      </c>
      <c r="I598" s="1066" t="s">
        <v>3043</v>
      </c>
      <c r="J598" s="1067"/>
    </row>
    <row r="599" spans="1:10" ht="18.75" customHeight="1" thickBot="1">
      <c r="A599" s="1195"/>
      <c r="B599" s="1198"/>
      <c r="C599" s="599" t="s">
        <v>857</v>
      </c>
      <c r="D599" s="821" t="s">
        <v>858</v>
      </c>
      <c r="E599" s="233" t="s">
        <v>1984</v>
      </c>
      <c r="F599" s="408"/>
      <c r="G599" s="410"/>
      <c r="H599" s="604"/>
      <c r="I599" s="1066" t="s">
        <v>1861</v>
      </c>
      <c r="J599" s="1067"/>
    </row>
    <row r="600" spans="1:10" ht="18.75" customHeight="1">
      <c r="A600" s="1050" t="s">
        <v>892</v>
      </c>
      <c r="B600" s="1196" t="s">
        <v>2066</v>
      </c>
      <c r="C600" s="608" t="s">
        <v>2060</v>
      </c>
      <c r="D600" s="809" t="s">
        <v>4267</v>
      </c>
      <c r="E600" s="845" t="s">
        <v>1984</v>
      </c>
      <c r="F600" s="595">
        <v>75</v>
      </c>
      <c r="G600" s="607">
        <v>75</v>
      </c>
      <c r="H600" s="603" t="s">
        <v>1784</v>
      </c>
      <c r="I600" s="1042" t="s">
        <v>2061</v>
      </c>
      <c r="J600" s="1043"/>
    </row>
    <row r="601" spans="1:10" ht="18.75" customHeight="1">
      <c r="A601" s="1051"/>
      <c r="B601" s="1197"/>
      <c r="C601" s="861" t="s">
        <v>770</v>
      </c>
      <c r="D601" s="861" t="s">
        <v>771</v>
      </c>
      <c r="E601" s="846" t="s">
        <v>1984</v>
      </c>
      <c r="F601" s="597">
        <v>80</v>
      </c>
      <c r="G601" s="598">
        <v>80</v>
      </c>
      <c r="H601" s="604" t="s">
        <v>1786</v>
      </c>
      <c r="I601" s="1035"/>
      <c r="J601" s="1036"/>
    </row>
    <row r="602" spans="1:10" ht="18.75" customHeight="1">
      <c r="A602" s="1051"/>
      <c r="B602" s="1197"/>
      <c r="C602" s="861" t="s">
        <v>2062</v>
      </c>
      <c r="D602" s="861" t="s">
        <v>931</v>
      </c>
      <c r="E602" s="846" t="s">
        <v>1984</v>
      </c>
      <c r="F602" s="597">
        <v>12</v>
      </c>
      <c r="G602" s="598">
        <v>12</v>
      </c>
      <c r="H602" s="604" t="s">
        <v>1786</v>
      </c>
      <c r="I602" s="1066"/>
      <c r="J602" s="1067"/>
    </row>
    <row r="603" spans="1:10" ht="18.75" customHeight="1">
      <c r="A603" s="1051"/>
      <c r="B603" s="1197"/>
      <c r="C603" s="861" t="s">
        <v>2063</v>
      </c>
      <c r="D603" s="861" t="s">
        <v>932</v>
      </c>
      <c r="E603" s="846" t="s">
        <v>1984</v>
      </c>
      <c r="F603" s="597">
        <v>10</v>
      </c>
      <c r="G603" s="598">
        <v>10</v>
      </c>
      <c r="H603" s="604" t="s">
        <v>1786</v>
      </c>
      <c r="I603" s="1066"/>
      <c r="J603" s="1067"/>
    </row>
    <row r="604" spans="1:10" ht="18.75" customHeight="1">
      <c r="A604" s="1051"/>
      <c r="B604" s="1197"/>
      <c r="C604" s="861" t="s">
        <v>2064</v>
      </c>
      <c r="D604" s="861" t="s">
        <v>933</v>
      </c>
      <c r="E604" s="846" t="s">
        <v>1984</v>
      </c>
      <c r="F604" s="597">
        <v>15</v>
      </c>
      <c r="G604" s="598">
        <v>15</v>
      </c>
      <c r="H604" s="604" t="s">
        <v>1786</v>
      </c>
      <c r="I604" s="1035"/>
      <c r="J604" s="1036"/>
    </row>
    <row r="605" spans="1:10" ht="18.75" customHeight="1">
      <c r="A605" s="1051"/>
      <c r="B605" s="1197"/>
      <c r="C605" s="861" t="s">
        <v>2065</v>
      </c>
      <c r="D605" s="861" t="s">
        <v>934</v>
      </c>
      <c r="E605" s="846" t="s">
        <v>1984</v>
      </c>
      <c r="F605" s="597">
        <v>5</v>
      </c>
      <c r="G605" s="598">
        <v>5</v>
      </c>
      <c r="H605" s="604" t="s">
        <v>1784</v>
      </c>
      <c r="I605" s="1066" t="s">
        <v>3043</v>
      </c>
      <c r="J605" s="1067"/>
    </row>
    <row r="606" spans="1:10" ht="18.75" customHeight="1" thickBot="1">
      <c r="A606" s="1195"/>
      <c r="B606" s="1198"/>
      <c r="C606" s="599" t="s">
        <v>857</v>
      </c>
      <c r="D606" s="821" t="s">
        <v>858</v>
      </c>
      <c r="E606" s="233" t="s">
        <v>1984</v>
      </c>
      <c r="F606" s="408"/>
      <c r="G606" s="410"/>
      <c r="H606" s="411"/>
      <c r="I606" s="1040" t="s">
        <v>1861</v>
      </c>
      <c r="J606" s="1041"/>
    </row>
    <row r="607" spans="1:10" ht="18.75" customHeight="1" thickBot="1">
      <c r="A607" s="1050" t="s">
        <v>892</v>
      </c>
      <c r="B607" s="1196" t="s">
        <v>2067</v>
      </c>
      <c r="C607" s="608" t="s">
        <v>1811</v>
      </c>
      <c r="D607" s="608" t="s">
        <v>751</v>
      </c>
      <c r="E607" s="845" t="s">
        <v>1984</v>
      </c>
      <c r="F607" s="595">
        <v>15</v>
      </c>
      <c r="G607" s="607">
        <v>15</v>
      </c>
      <c r="H607" s="603" t="s">
        <v>1784</v>
      </c>
      <c r="I607" s="1042"/>
      <c r="J607" s="1043"/>
    </row>
    <row r="608" spans="1:10" ht="18.75" customHeight="1">
      <c r="A608" s="1051"/>
      <c r="B608" s="1197"/>
      <c r="C608" s="861" t="s">
        <v>935</v>
      </c>
      <c r="D608" s="861" t="s">
        <v>916</v>
      </c>
      <c r="E608" s="846" t="s">
        <v>1984</v>
      </c>
      <c r="F608" s="597">
        <v>40</v>
      </c>
      <c r="G608" s="598">
        <v>40</v>
      </c>
      <c r="H608" s="603" t="s">
        <v>1784</v>
      </c>
      <c r="I608" s="1035"/>
      <c r="J608" s="1036"/>
    </row>
    <row r="609" spans="1:10" ht="18.75" customHeight="1">
      <c r="A609" s="1051"/>
      <c r="B609" s="1197"/>
      <c r="C609" s="861" t="s">
        <v>2068</v>
      </c>
      <c r="D609" s="861" t="s">
        <v>780</v>
      </c>
      <c r="E609" s="846" t="s">
        <v>1984</v>
      </c>
      <c r="F609" s="597">
        <v>30</v>
      </c>
      <c r="G609" s="598">
        <v>30</v>
      </c>
      <c r="H609" s="604" t="s">
        <v>1784</v>
      </c>
      <c r="I609" s="1066"/>
      <c r="J609" s="1067"/>
    </row>
    <row r="610" spans="1:10" ht="18.75" customHeight="1">
      <c r="A610" s="1051"/>
      <c r="B610" s="1197"/>
      <c r="C610" s="861" t="s">
        <v>1917</v>
      </c>
      <c r="D610" s="861" t="s">
        <v>771</v>
      </c>
      <c r="E610" s="846" t="s">
        <v>1984</v>
      </c>
      <c r="F610" s="597">
        <v>60</v>
      </c>
      <c r="G610" s="598">
        <v>60</v>
      </c>
      <c r="H610" s="604" t="s">
        <v>1786</v>
      </c>
      <c r="I610" s="1066"/>
      <c r="J610" s="1067"/>
    </row>
    <row r="611" spans="1:10" ht="18.75" customHeight="1">
      <c r="A611" s="1051"/>
      <c r="B611" s="1197"/>
      <c r="C611" s="861" t="s">
        <v>2069</v>
      </c>
      <c r="D611" s="861" t="s">
        <v>754</v>
      </c>
      <c r="E611" s="846" t="s">
        <v>2070</v>
      </c>
      <c r="F611" s="597">
        <v>3.5000000000000003E-2</v>
      </c>
      <c r="G611" s="598">
        <v>3.5000000000000003E-2</v>
      </c>
      <c r="H611" s="604" t="s">
        <v>2036</v>
      </c>
      <c r="I611" s="1035" t="s">
        <v>2071</v>
      </c>
      <c r="J611" s="1036"/>
    </row>
    <row r="612" spans="1:10" ht="18.75" customHeight="1" thickBot="1">
      <c r="A612" s="1195"/>
      <c r="B612" s="1198"/>
      <c r="C612" s="823" t="s">
        <v>1855</v>
      </c>
      <c r="D612" s="823" t="s">
        <v>763</v>
      </c>
      <c r="E612" s="815" t="s">
        <v>1791</v>
      </c>
      <c r="F612" s="626">
        <v>25</v>
      </c>
      <c r="G612" s="627">
        <v>25</v>
      </c>
      <c r="H612" s="628" t="s">
        <v>1784</v>
      </c>
      <c r="I612" s="1035"/>
      <c r="J612" s="1036"/>
    </row>
    <row r="613" spans="1:10" ht="18.75" customHeight="1">
      <c r="A613" s="1050" t="s">
        <v>892</v>
      </c>
      <c r="B613" s="1196" t="s">
        <v>2072</v>
      </c>
      <c r="C613" s="608" t="s">
        <v>1811</v>
      </c>
      <c r="D613" s="608" t="s">
        <v>751</v>
      </c>
      <c r="E613" s="845" t="s">
        <v>1984</v>
      </c>
      <c r="F613" s="595">
        <v>15</v>
      </c>
      <c r="G613" s="607">
        <v>15</v>
      </c>
      <c r="H613" s="603" t="s">
        <v>1784</v>
      </c>
      <c r="I613" s="1042"/>
      <c r="J613" s="1043"/>
    </row>
    <row r="614" spans="1:10" ht="18.75" customHeight="1">
      <c r="A614" s="1051"/>
      <c r="B614" s="1197"/>
      <c r="C614" s="861" t="s">
        <v>935</v>
      </c>
      <c r="D614" s="861" t="s">
        <v>916</v>
      </c>
      <c r="E614" s="846" t="s">
        <v>1984</v>
      </c>
      <c r="F614" s="597">
        <v>40</v>
      </c>
      <c r="G614" s="598">
        <v>40</v>
      </c>
      <c r="H614" s="604" t="s">
        <v>1784</v>
      </c>
      <c r="I614" s="1035"/>
      <c r="J614" s="1036"/>
    </row>
    <row r="615" spans="1:10" ht="18.75" customHeight="1">
      <c r="A615" s="1051"/>
      <c r="B615" s="1197"/>
      <c r="C615" s="861" t="s">
        <v>2068</v>
      </c>
      <c r="D615" s="861" t="s">
        <v>780</v>
      </c>
      <c r="E615" s="846" t="s">
        <v>1984</v>
      </c>
      <c r="F615" s="597">
        <v>30</v>
      </c>
      <c r="G615" s="598">
        <v>30</v>
      </c>
      <c r="H615" s="604" t="s">
        <v>1784</v>
      </c>
      <c r="I615" s="1066"/>
      <c r="J615" s="1067"/>
    </row>
    <row r="616" spans="1:10" ht="18.75" customHeight="1">
      <c r="A616" s="1051"/>
      <c r="B616" s="1197"/>
      <c r="C616" s="861" t="s">
        <v>1917</v>
      </c>
      <c r="D616" s="861" t="s">
        <v>771</v>
      </c>
      <c r="E616" s="846" t="s">
        <v>1984</v>
      </c>
      <c r="F616" s="597">
        <v>60</v>
      </c>
      <c r="G616" s="598">
        <v>60</v>
      </c>
      <c r="H616" s="604" t="s">
        <v>1786</v>
      </c>
      <c r="I616" s="1066"/>
      <c r="J616" s="1067"/>
    </row>
    <row r="617" spans="1:10" ht="18.75" customHeight="1">
      <c r="A617" s="1051"/>
      <c r="B617" s="1197"/>
      <c r="C617" s="861" t="s">
        <v>2069</v>
      </c>
      <c r="D617" s="861" t="s">
        <v>754</v>
      </c>
      <c r="E617" s="846" t="s">
        <v>2070</v>
      </c>
      <c r="F617" s="597">
        <v>3.5000000000000003E-2</v>
      </c>
      <c r="G617" s="598">
        <v>3.5000000000000003E-2</v>
      </c>
      <c r="H617" s="604" t="s">
        <v>2036</v>
      </c>
      <c r="I617" s="1035" t="s">
        <v>2071</v>
      </c>
      <c r="J617" s="1036"/>
    </row>
    <row r="618" spans="1:10" ht="18.75" customHeight="1" thickBot="1">
      <c r="A618" s="1195"/>
      <c r="B618" s="1198"/>
      <c r="C618" s="823" t="s">
        <v>1855</v>
      </c>
      <c r="D618" s="823" t="s">
        <v>763</v>
      </c>
      <c r="E618" s="815" t="s">
        <v>1791</v>
      </c>
      <c r="F618" s="626">
        <v>25</v>
      </c>
      <c r="G618" s="627">
        <v>25</v>
      </c>
      <c r="H618" s="628" t="s">
        <v>1784</v>
      </c>
      <c r="I618" s="1035"/>
      <c r="J618" s="1036"/>
    </row>
    <row r="619" spans="1:10" ht="18.75" customHeight="1">
      <c r="A619" s="1051" t="s">
        <v>892</v>
      </c>
      <c r="B619" s="1053" t="s">
        <v>2073</v>
      </c>
      <c r="C619" s="810" t="s">
        <v>825</v>
      </c>
      <c r="D619" s="608" t="s">
        <v>916</v>
      </c>
      <c r="E619" s="620" t="s">
        <v>2074</v>
      </c>
      <c r="F619" s="621">
        <v>166</v>
      </c>
      <c r="G619" s="622">
        <v>166</v>
      </c>
      <c r="H619" s="820" t="s">
        <v>1980</v>
      </c>
      <c r="I619" s="1042"/>
      <c r="J619" s="1043"/>
    </row>
    <row r="620" spans="1:10" ht="18.75" customHeight="1">
      <c r="A620" s="1051"/>
      <c r="B620" s="1053"/>
      <c r="C620" s="1209" t="s">
        <v>3075</v>
      </c>
      <c r="D620" s="1209" t="s">
        <v>751</v>
      </c>
      <c r="E620" s="846" t="s">
        <v>2074</v>
      </c>
      <c r="F620" s="597">
        <v>340</v>
      </c>
      <c r="G620" s="597">
        <v>340</v>
      </c>
      <c r="H620" s="604" t="s">
        <v>1978</v>
      </c>
      <c r="I620" s="1213" t="s">
        <v>2075</v>
      </c>
      <c r="J620" s="1184"/>
    </row>
    <row r="621" spans="1:10" ht="18.75" customHeight="1">
      <c r="A621" s="1051"/>
      <c r="B621" s="1053"/>
      <c r="C621" s="1055"/>
      <c r="D621" s="1055"/>
      <c r="E621" s="846" t="s">
        <v>2074</v>
      </c>
      <c r="F621" s="597">
        <v>600</v>
      </c>
      <c r="G621" s="598">
        <v>600</v>
      </c>
      <c r="H621" s="604" t="s">
        <v>1980</v>
      </c>
      <c r="I621" s="1058"/>
      <c r="J621" s="1059"/>
    </row>
    <row r="622" spans="1:10" ht="18.75" customHeight="1">
      <c r="A622" s="1051"/>
      <c r="B622" s="1053"/>
      <c r="C622" s="861" t="s">
        <v>2076</v>
      </c>
      <c r="D622" s="861" t="s">
        <v>936</v>
      </c>
      <c r="E622" s="846" t="s">
        <v>2074</v>
      </c>
      <c r="F622" s="597">
        <v>575</v>
      </c>
      <c r="G622" s="598">
        <v>575</v>
      </c>
      <c r="H622" s="604" t="s">
        <v>1786</v>
      </c>
      <c r="I622" s="1035"/>
      <c r="J622" s="1036"/>
    </row>
    <row r="623" spans="1:10" ht="18.75" customHeight="1">
      <c r="A623" s="1051"/>
      <c r="B623" s="1053"/>
      <c r="C623" s="861" t="s">
        <v>937</v>
      </c>
      <c r="D623" s="861" t="s">
        <v>4268</v>
      </c>
      <c r="E623" s="846" t="s">
        <v>2074</v>
      </c>
      <c r="F623" s="597">
        <v>85</v>
      </c>
      <c r="G623" s="598">
        <v>85</v>
      </c>
      <c r="H623" s="604" t="s">
        <v>1786</v>
      </c>
      <c r="I623" s="1035"/>
      <c r="J623" s="1036"/>
    </row>
    <row r="624" spans="1:10" ht="18.75" customHeight="1">
      <c r="A624" s="1051"/>
      <c r="B624" s="1053"/>
      <c r="C624" s="861" t="s">
        <v>2077</v>
      </c>
      <c r="D624" s="861" t="s">
        <v>938</v>
      </c>
      <c r="E624" s="846" t="s">
        <v>2074</v>
      </c>
      <c r="F624" s="597">
        <v>65</v>
      </c>
      <c r="G624" s="597">
        <v>65</v>
      </c>
      <c r="H624" s="604" t="s">
        <v>1786</v>
      </c>
      <c r="I624" s="1035"/>
      <c r="J624" s="1036"/>
    </row>
    <row r="625" spans="1:10" ht="18.75" customHeight="1">
      <c r="A625" s="1051"/>
      <c r="B625" s="1053"/>
      <c r="C625" s="861" t="s">
        <v>2078</v>
      </c>
      <c r="D625" s="861" t="s">
        <v>896</v>
      </c>
      <c r="E625" s="846" t="s">
        <v>2074</v>
      </c>
      <c r="F625" s="597">
        <v>65</v>
      </c>
      <c r="G625" s="597">
        <v>65</v>
      </c>
      <c r="H625" s="604" t="s">
        <v>1786</v>
      </c>
      <c r="I625" s="1066"/>
      <c r="J625" s="1067"/>
    </row>
    <row r="626" spans="1:10" ht="18.75" customHeight="1">
      <c r="A626" s="1051"/>
      <c r="B626" s="1053"/>
      <c r="C626" s="861" t="s">
        <v>939</v>
      </c>
      <c r="D626" s="861" t="s">
        <v>4269</v>
      </c>
      <c r="E626" s="846" t="s">
        <v>2074</v>
      </c>
      <c r="F626" s="597">
        <v>49</v>
      </c>
      <c r="G626" s="597">
        <v>49</v>
      </c>
      <c r="H626" s="604" t="s">
        <v>1786</v>
      </c>
      <c r="I626" s="1066"/>
      <c r="J626" s="1067"/>
    </row>
    <row r="627" spans="1:10" ht="18.75" customHeight="1">
      <c r="A627" s="1051"/>
      <c r="B627" s="1053"/>
      <c r="C627" s="861" t="s">
        <v>2079</v>
      </c>
      <c r="D627" s="861" t="s">
        <v>3867</v>
      </c>
      <c r="E627" s="846" t="s">
        <v>2074</v>
      </c>
      <c r="F627" s="397"/>
      <c r="G627" s="397"/>
      <c r="H627" s="818"/>
      <c r="I627" s="1066" t="s">
        <v>1861</v>
      </c>
      <c r="J627" s="1067"/>
    </row>
    <row r="628" spans="1:10" ht="18.75" customHeight="1" thickBot="1">
      <c r="A628" s="1195"/>
      <c r="B628" s="1201"/>
      <c r="C628" s="599" t="s">
        <v>940</v>
      </c>
      <c r="D628" s="822" t="s">
        <v>3282</v>
      </c>
      <c r="E628" s="847" t="s">
        <v>1791</v>
      </c>
      <c r="F628" s="605">
        <v>35</v>
      </c>
      <c r="G628" s="605">
        <v>35</v>
      </c>
      <c r="H628" s="606" t="s">
        <v>1784</v>
      </c>
      <c r="I628" s="1035"/>
      <c r="J628" s="1036"/>
    </row>
    <row r="629" spans="1:10" ht="18.75" customHeight="1">
      <c r="A629" s="1051" t="s">
        <v>892</v>
      </c>
      <c r="B629" s="1053" t="s">
        <v>2080</v>
      </c>
      <c r="C629" s="810" t="s">
        <v>825</v>
      </c>
      <c r="D629" s="608" t="s">
        <v>916</v>
      </c>
      <c r="E629" s="620" t="s">
        <v>2074</v>
      </c>
      <c r="F629" s="621">
        <v>166</v>
      </c>
      <c r="G629" s="622">
        <v>166</v>
      </c>
      <c r="H629" s="820" t="s">
        <v>1980</v>
      </c>
      <c r="I629" s="1042"/>
      <c r="J629" s="1043"/>
    </row>
    <row r="630" spans="1:10" ht="18.75" customHeight="1">
      <c r="A630" s="1051"/>
      <c r="B630" s="1053"/>
      <c r="C630" s="1209" t="s">
        <v>750</v>
      </c>
      <c r="D630" s="1209" t="s">
        <v>751</v>
      </c>
      <c r="E630" s="846" t="s">
        <v>2074</v>
      </c>
      <c r="F630" s="597">
        <v>340</v>
      </c>
      <c r="G630" s="597">
        <v>340</v>
      </c>
      <c r="H630" s="604" t="s">
        <v>1978</v>
      </c>
      <c r="I630" s="1213" t="s">
        <v>2075</v>
      </c>
      <c r="J630" s="1184"/>
    </row>
    <row r="631" spans="1:10" ht="18.75" customHeight="1">
      <c r="A631" s="1051"/>
      <c r="B631" s="1053"/>
      <c r="C631" s="1055"/>
      <c r="D631" s="1055"/>
      <c r="E631" s="846" t="s">
        <v>2074</v>
      </c>
      <c r="F631" s="597">
        <v>600</v>
      </c>
      <c r="G631" s="598">
        <v>600</v>
      </c>
      <c r="H631" s="604" t="s">
        <v>1980</v>
      </c>
      <c r="I631" s="1058"/>
      <c r="J631" s="1059"/>
    </row>
    <row r="632" spans="1:10" ht="18.75" customHeight="1">
      <c r="A632" s="1051"/>
      <c r="B632" s="1053"/>
      <c r="C632" s="861" t="s">
        <v>2076</v>
      </c>
      <c r="D632" s="861" t="s">
        <v>936</v>
      </c>
      <c r="E632" s="846" t="s">
        <v>2074</v>
      </c>
      <c r="F632" s="597">
        <v>575</v>
      </c>
      <c r="G632" s="598">
        <v>575</v>
      </c>
      <c r="H632" s="604" t="s">
        <v>1786</v>
      </c>
      <c r="I632" s="1035"/>
      <c r="J632" s="1036"/>
    </row>
    <row r="633" spans="1:10" ht="18.75" customHeight="1">
      <c r="A633" s="1051"/>
      <c r="B633" s="1053"/>
      <c r="C633" s="861" t="s">
        <v>937</v>
      </c>
      <c r="D633" s="861" t="s">
        <v>4051</v>
      </c>
      <c r="E633" s="846" t="s">
        <v>2074</v>
      </c>
      <c r="F633" s="597">
        <v>85</v>
      </c>
      <c r="G633" s="598">
        <v>85</v>
      </c>
      <c r="H633" s="604" t="s">
        <v>1786</v>
      </c>
      <c r="I633" s="1035"/>
      <c r="J633" s="1036"/>
    </row>
    <row r="634" spans="1:10" ht="18.75" customHeight="1">
      <c r="A634" s="1051"/>
      <c r="B634" s="1053"/>
      <c r="C634" s="861" t="s">
        <v>2077</v>
      </c>
      <c r="D634" s="861" t="s">
        <v>938</v>
      </c>
      <c r="E634" s="846" t="s">
        <v>2074</v>
      </c>
      <c r="F634" s="597">
        <v>65</v>
      </c>
      <c r="G634" s="597">
        <v>65</v>
      </c>
      <c r="H634" s="604" t="s">
        <v>1786</v>
      </c>
      <c r="I634" s="1035"/>
      <c r="J634" s="1036"/>
    </row>
    <row r="635" spans="1:10" ht="18.75" customHeight="1">
      <c r="A635" s="1051"/>
      <c r="B635" s="1053"/>
      <c r="C635" s="861" t="s">
        <v>2078</v>
      </c>
      <c r="D635" s="861" t="s">
        <v>896</v>
      </c>
      <c r="E635" s="846" t="s">
        <v>2074</v>
      </c>
      <c r="F635" s="597">
        <v>65</v>
      </c>
      <c r="G635" s="597">
        <v>65</v>
      </c>
      <c r="H635" s="604" t="s">
        <v>1786</v>
      </c>
      <c r="I635" s="1066"/>
      <c r="J635" s="1067"/>
    </row>
    <row r="636" spans="1:10" ht="18.75" customHeight="1">
      <c r="A636" s="1051"/>
      <c r="B636" s="1053"/>
      <c r="C636" s="861" t="s">
        <v>939</v>
      </c>
      <c r="D636" s="861" t="s">
        <v>4270</v>
      </c>
      <c r="E636" s="846" t="s">
        <v>2074</v>
      </c>
      <c r="F636" s="597">
        <v>49</v>
      </c>
      <c r="G636" s="597">
        <v>49</v>
      </c>
      <c r="H636" s="604" t="s">
        <v>1786</v>
      </c>
      <c r="I636" s="1066"/>
      <c r="J636" s="1067"/>
    </row>
    <row r="637" spans="1:10" ht="18.75" customHeight="1">
      <c r="A637" s="1051"/>
      <c r="B637" s="1053"/>
      <c r="C637" s="821" t="s">
        <v>1991</v>
      </c>
      <c r="D637" s="821" t="s">
        <v>3868</v>
      </c>
      <c r="E637" s="824" t="s">
        <v>2074</v>
      </c>
      <c r="F637" s="397"/>
      <c r="G637" s="597"/>
      <c r="H637" s="818"/>
      <c r="I637" s="1066" t="s">
        <v>1861</v>
      </c>
      <c r="J637" s="1067"/>
    </row>
    <row r="638" spans="1:10" ht="18.75" customHeight="1" thickBot="1">
      <c r="A638" s="1195"/>
      <c r="B638" s="1201"/>
      <c r="C638" s="599" t="s">
        <v>940</v>
      </c>
      <c r="D638" s="822" t="s">
        <v>3283</v>
      </c>
      <c r="E638" s="847" t="s">
        <v>1791</v>
      </c>
      <c r="F638" s="605">
        <v>35</v>
      </c>
      <c r="G638" s="597">
        <v>35</v>
      </c>
      <c r="H638" s="606" t="s">
        <v>1784</v>
      </c>
      <c r="I638" s="1035"/>
      <c r="J638" s="1036"/>
    </row>
    <row r="639" spans="1:10" ht="18.75" customHeight="1">
      <c r="A639" s="1050" t="s">
        <v>892</v>
      </c>
      <c r="B639" s="1052" t="s">
        <v>3301</v>
      </c>
      <c r="C639" s="608" t="s">
        <v>890</v>
      </c>
      <c r="D639" s="608" t="s">
        <v>755</v>
      </c>
      <c r="E639" s="845" t="s">
        <v>2081</v>
      </c>
      <c r="F639" s="595">
        <v>650</v>
      </c>
      <c r="G639" s="597">
        <v>650</v>
      </c>
      <c r="H639" s="603" t="s">
        <v>1786</v>
      </c>
      <c r="I639" s="1042"/>
      <c r="J639" s="1043"/>
    </row>
    <row r="640" spans="1:10" ht="18.75" customHeight="1">
      <c r="A640" s="1051"/>
      <c r="B640" s="1053"/>
      <c r="C640" s="861" t="s">
        <v>825</v>
      </c>
      <c r="D640" s="861" t="s">
        <v>916</v>
      </c>
      <c r="E640" s="846" t="s">
        <v>2081</v>
      </c>
      <c r="F640" s="597">
        <v>80</v>
      </c>
      <c r="G640" s="597">
        <v>80</v>
      </c>
      <c r="H640" s="604" t="s">
        <v>1784</v>
      </c>
      <c r="I640" s="1035"/>
      <c r="J640" s="1036"/>
    </row>
    <row r="641" spans="1:10" ht="18.75" customHeight="1">
      <c r="A641" s="1051"/>
      <c r="B641" s="1053"/>
      <c r="C641" s="1209" t="s">
        <v>3263</v>
      </c>
      <c r="D641" s="1209" t="s">
        <v>751</v>
      </c>
      <c r="E641" s="846" t="s">
        <v>2081</v>
      </c>
      <c r="F641" s="597">
        <v>360</v>
      </c>
      <c r="G641" s="597">
        <v>360</v>
      </c>
      <c r="H641" s="604" t="s">
        <v>1978</v>
      </c>
      <c r="I641" s="1066" t="s">
        <v>1839</v>
      </c>
      <c r="J641" s="1067"/>
    </row>
    <row r="642" spans="1:10" ht="18.75" customHeight="1">
      <c r="A642" s="1051"/>
      <c r="B642" s="1053"/>
      <c r="C642" s="1210"/>
      <c r="D642" s="1210"/>
      <c r="E642" s="846" t="s">
        <v>2081</v>
      </c>
      <c r="F642" s="597">
        <v>720</v>
      </c>
      <c r="G642" s="597">
        <v>720</v>
      </c>
      <c r="H642" s="604" t="s">
        <v>1980</v>
      </c>
      <c r="I642" s="1217"/>
      <c r="J642" s="1184"/>
    </row>
    <row r="643" spans="1:10" ht="18.75" customHeight="1">
      <c r="A643" s="1051"/>
      <c r="B643" s="1053"/>
      <c r="C643" s="1055"/>
      <c r="D643" s="1055"/>
      <c r="E643" s="846" t="s">
        <v>2081</v>
      </c>
      <c r="F643" s="597">
        <v>850</v>
      </c>
      <c r="G643" s="597">
        <v>850</v>
      </c>
      <c r="H643" s="604" t="s">
        <v>1786</v>
      </c>
      <c r="I643" s="1058"/>
      <c r="J643" s="1059"/>
    </row>
    <row r="644" spans="1:10" ht="18.75" customHeight="1">
      <c r="A644" s="1051"/>
      <c r="B644" s="1053"/>
      <c r="C644" s="861" t="s">
        <v>895</v>
      </c>
      <c r="D644" s="861" t="s">
        <v>896</v>
      </c>
      <c r="E644" s="846" t="s">
        <v>2081</v>
      </c>
      <c r="F644" s="597">
        <v>30</v>
      </c>
      <c r="G644" s="597">
        <v>30</v>
      </c>
      <c r="H644" s="604" t="s">
        <v>1786</v>
      </c>
      <c r="I644" s="1066"/>
      <c r="J644" s="1067"/>
    </row>
    <row r="645" spans="1:10" ht="18.75" customHeight="1">
      <c r="A645" s="1051"/>
      <c r="B645" s="1053"/>
      <c r="C645" s="861" t="s">
        <v>1860</v>
      </c>
      <c r="D645" s="861" t="s">
        <v>798</v>
      </c>
      <c r="E645" s="846" t="s">
        <v>2081</v>
      </c>
      <c r="F645" s="597">
        <v>45</v>
      </c>
      <c r="G645" s="597">
        <v>45</v>
      </c>
      <c r="H645" s="604" t="s">
        <v>1980</v>
      </c>
      <c r="I645" s="1066" t="s">
        <v>2082</v>
      </c>
      <c r="J645" s="1067"/>
    </row>
    <row r="646" spans="1:10" ht="18.75" customHeight="1">
      <c r="A646" s="1051"/>
      <c r="B646" s="1053"/>
      <c r="C646" s="861" t="s">
        <v>2083</v>
      </c>
      <c r="D646" s="861" t="s">
        <v>938</v>
      </c>
      <c r="E646" s="846" t="s">
        <v>2081</v>
      </c>
      <c r="F646" s="597">
        <v>50</v>
      </c>
      <c r="G646" s="597">
        <v>50</v>
      </c>
      <c r="H646" s="604" t="s">
        <v>1786</v>
      </c>
      <c r="I646" s="1035"/>
      <c r="J646" s="1036"/>
    </row>
    <row r="647" spans="1:10" ht="18.75" customHeight="1">
      <c r="A647" s="1051"/>
      <c r="B647" s="1053"/>
      <c r="C647" s="821" t="s">
        <v>3264</v>
      </c>
      <c r="D647" s="861" t="s">
        <v>3300</v>
      </c>
      <c r="E647" s="846" t="s">
        <v>2081</v>
      </c>
      <c r="F647" s="397">
        <v>10</v>
      </c>
      <c r="G647" s="611">
        <v>10</v>
      </c>
      <c r="H647" s="818" t="s">
        <v>3265</v>
      </c>
      <c r="I647" s="813" t="s">
        <v>3266</v>
      </c>
      <c r="J647" s="814"/>
    </row>
    <row r="648" spans="1:10" ht="18.75" customHeight="1">
      <c r="A648" s="1051"/>
      <c r="B648" s="1053"/>
      <c r="C648" s="861" t="s">
        <v>2079</v>
      </c>
      <c r="D648" s="861" t="s">
        <v>3868</v>
      </c>
      <c r="E648" s="846" t="s">
        <v>2084</v>
      </c>
      <c r="F648" s="597"/>
      <c r="G648" s="597"/>
      <c r="H648" s="604"/>
      <c r="I648" s="1066" t="s">
        <v>1861</v>
      </c>
      <c r="J648" s="1067"/>
    </row>
    <row r="649" spans="1:10" ht="18.75" customHeight="1">
      <c r="A649" s="1051"/>
      <c r="B649" s="1053"/>
      <c r="C649" s="861" t="s">
        <v>2085</v>
      </c>
      <c r="D649" s="861" t="s">
        <v>941</v>
      </c>
      <c r="E649" s="846" t="s">
        <v>1791</v>
      </c>
      <c r="F649" s="597">
        <v>30</v>
      </c>
      <c r="G649" s="598">
        <v>30</v>
      </c>
      <c r="H649" s="604" t="s">
        <v>1784</v>
      </c>
      <c r="I649" s="813"/>
      <c r="J649" s="814"/>
    </row>
    <row r="650" spans="1:10" ht="18.75" customHeight="1" thickBot="1">
      <c r="A650" s="1051"/>
      <c r="B650" s="1053"/>
      <c r="C650" s="599" t="s">
        <v>940</v>
      </c>
      <c r="D650" s="822" t="s">
        <v>3284</v>
      </c>
      <c r="E650" s="824" t="s">
        <v>1791</v>
      </c>
      <c r="F650" s="397">
        <v>15</v>
      </c>
      <c r="G650" s="611">
        <v>15</v>
      </c>
      <c r="H650" s="818" t="s">
        <v>1784</v>
      </c>
      <c r="I650" s="1040"/>
      <c r="J650" s="1041"/>
    </row>
    <row r="651" spans="1:10" ht="18.75" customHeight="1">
      <c r="A651" s="1050" t="s">
        <v>892</v>
      </c>
      <c r="B651" s="1052" t="s">
        <v>744</v>
      </c>
      <c r="C651" s="1054" t="s">
        <v>2086</v>
      </c>
      <c r="D651" s="1054" t="s">
        <v>751</v>
      </c>
      <c r="E651" s="845" t="s">
        <v>1984</v>
      </c>
      <c r="F651" s="595">
        <v>11.5</v>
      </c>
      <c r="G651" s="607">
        <v>11.5</v>
      </c>
      <c r="H651" s="603" t="s">
        <v>2087</v>
      </c>
      <c r="I651" s="1056" t="s">
        <v>2088</v>
      </c>
      <c r="J651" s="1057"/>
    </row>
    <row r="652" spans="1:10" ht="18.75" customHeight="1">
      <c r="A652" s="1051"/>
      <c r="B652" s="1053"/>
      <c r="C652" s="1055"/>
      <c r="D652" s="1055"/>
      <c r="E652" s="846" t="s">
        <v>1984</v>
      </c>
      <c r="F652" s="597">
        <v>115</v>
      </c>
      <c r="G652" s="598">
        <v>115</v>
      </c>
      <c r="H652" s="604" t="s">
        <v>2089</v>
      </c>
      <c r="I652" s="1058"/>
      <c r="J652" s="1059"/>
    </row>
    <row r="653" spans="1:10" ht="18.75" customHeight="1">
      <c r="A653" s="1051"/>
      <c r="B653" s="1053"/>
      <c r="C653" s="861" t="s">
        <v>2024</v>
      </c>
      <c r="D653" s="861" t="s">
        <v>3988</v>
      </c>
      <c r="E653" s="846" t="s">
        <v>1984</v>
      </c>
      <c r="F653" s="597">
        <v>20</v>
      </c>
      <c r="G653" s="598">
        <v>20</v>
      </c>
      <c r="H653" s="604" t="s">
        <v>1784</v>
      </c>
      <c r="I653" s="1066" t="s">
        <v>2090</v>
      </c>
      <c r="J653" s="1067"/>
    </row>
    <row r="654" spans="1:10" ht="18.75" customHeight="1">
      <c r="A654" s="1051"/>
      <c r="B654" s="1053"/>
      <c r="C654" s="861" t="s">
        <v>2091</v>
      </c>
      <c r="D654" s="861" t="s">
        <v>942</v>
      </c>
      <c r="E654" s="846" t="s">
        <v>1984</v>
      </c>
      <c r="F654" s="597">
        <v>22</v>
      </c>
      <c r="G654" s="598">
        <v>22</v>
      </c>
      <c r="H654" s="604" t="s">
        <v>2092</v>
      </c>
      <c r="I654" s="1066"/>
      <c r="J654" s="1067"/>
    </row>
    <row r="655" spans="1:10" ht="18.75" customHeight="1">
      <c r="A655" s="1051"/>
      <c r="B655" s="1053"/>
      <c r="C655" s="861" t="s">
        <v>2093</v>
      </c>
      <c r="D655" s="861" t="s">
        <v>757</v>
      </c>
      <c r="E655" s="846" t="s">
        <v>1984</v>
      </c>
      <c r="F655" s="597">
        <v>3.14</v>
      </c>
      <c r="G655" s="597">
        <v>3.14</v>
      </c>
      <c r="H655" s="604" t="s">
        <v>1980</v>
      </c>
      <c r="I655" s="1035" t="s">
        <v>2090</v>
      </c>
      <c r="J655" s="1036"/>
    </row>
    <row r="656" spans="1:10" ht="18.75" customHeight="1">
      <c r="A656" s="1051"/>
      <c r="B656" s="1053"/>
      <c r="C656" s="861" t="s">
        <v>2094</v>
      </c>
      <c r="D656" s="861" t="s">
        <v>943</v>
      </c>
      <c r="E656" s="846" t="s">
        <v>1984</v>
      </c>
      <c r="F656" s="597">
        <v>63</v>
      </c>
      <c r="G656" s="598">
        <v>63</v>
      </c>
      <c r="H656" s="604" t="s">
        <v>1786</v>
      </c>
      <c r="I656" s="1066"/>
      <c r="J656" s="1067"/>
    </row>
    <row r="657" spans="1:10" ht="18.75" customHeight="1">
      <c r="A657" s="1051"/>
      <c r="B657" s="1053"/>
      <c r="C657" s="861" t="s">
        <v>2019</v>
      </c>
      <c r="D657" s="861" t="s">
        <v>764</v>
      </c>
      <c r="E657" s="846" t="s">
        <v>1984</v>
      </c>
      <c r="F657" s="597">
        <v>59</v>
      </c>
      <c r="G657" s="598">
        <v>59</v>
      </c>
      <c r="H657" s="604" t="s">
        <v>1786</v>
      </c>
      <c r="I657" s="1035"/>
      <c r="J657" s="1036"/>
    </row>
    <row r="658" spans="1:10" ht="18.75" customHeight="1">
      <c r="A658" s="1051"/>
      <c r="B658" s="1053"/>
      <c r="C658" s="861" t="s">
        <v>2095</v>
      </c>
      <c r="D658" s="861" t="s">
        <v>896</v>
      </c>
      <c r="E658" s="846" t="s">
        <v>1984</v>
      </c>
      <c r="F658" s="597">
        <v>20</v>
      </c>
      <c r="G658" s="598">
        <v>20</v>
      </c>
      <c r="H658" s="604" t="s">
        <v>1786</v>
      </c>
      <c r="I658" s="1066"/>
      <c r="J658" s="1067"/>
    </row>
    <row r="659" spans="1:10" ht="18.75" customHeight="1">
      <c r="A659" s="1051"/>
      <c r="B659" s="1053"/>
      <c r="C659" s="861" t="s">
        <v>2096</v>
      </c>
      <c r="D659" s="861" t="s">
        <v>944</v>
      </c>
      <c r="E659" s="846" t="s">
        <v>1984</v>
      </c>
      <c r="F659" s="597">
        <v>10</v>
      </c>
      <c r="G659" s="598">
        <v>10</v>
      </c>
      <c r="H659" s="604" t="s">
        <v>1786</v>
      </c>
      <c r="I659" s="1066"/>
      <c r="J659" s="1067"/>
    </row>
    <row r="660" spans="1:10" ht="18.75" customHeight="1" thickBot="1">
      <c r="A660" s="1051"/>
      <c r="B660" s="1053"/>
      <c r="C660" s="599" t="s">
        <v>940</v>
      </c>
      <c r="D660" s="251" t="s">
        <v>3360</v>
      </c>
      <c r="E660" s="846" t="s">
        <v>1791</v>
      </c>
      <c r="F660" s="597">
        <v>35</v>
      </c>
      <c r="G660" s="598">
        <v>35</v>
      </c>
      <c r="H660" s="604" t="s">
        <v>1784</v>
      </c>
      <c r="I660" s="1066"/>
      <c r="J660" s="1067"/>
    </row>
    <row r="661" spans="1:10" ht="18.75" customHeight="1">
      <c r="A661" s="1051"/>
      <c r="B661" s="1053"/>
      <c r="C661" s="861" t="s">
        <v>945</v>
      </c>
      <c r="D661" s="861" t="s">
        <v>805</v>
      </c>
      <c r="E661" s="846" t="s">
        <v>1984</v>
      </c>
      <c r="F661" s="597">
        <v>28</v>
      </c>
      <c r="G661" s="598">
        <v>28</v>
      </c>
      <c r="H661" s="604" t="s">
        <v>1786</v>
      </c>
      <c r="I661" s="1035"/>
      <c r="J661" s="1036"/>
    </row>
    <row r="662" spans="1:10" ht="18.75" customHeight="1" thickBot="1">
      <c r="A662" s="1051"/>
      <c r="B662" s="1053"/>
      <c r="C662" s="821" t="s">
        <v>2097</v>
      </c>
      <c r="D662" s="821" t="s">
        <v>4216</v>
      </c>
      <c r="E662" s="849" t="s">
        <v>1984</v>
      </c>
      <c r="F662" s="476"/>
      <c r="G662" s="449"/>
      <c r="H662" s="837"/>
      <c r="I662" s="1040" t="s">
        <v>2098</v>
      </c>
      <c r="J662" s="1041"/>
    </row>
    <row r="663" spans="1:10" ht="18.75" customHeight="1">
      <c r="A663" s="1318" t="s">
        <v>892</v>
      </c>
      <c r="B663" s="1320" t="s">
        <v>737</v>
      </c>
      <c r="C663" s="1220" t="s">
        <v>750</v>
      </c>
      <c r="D663" s="1220" t="s">
        <v>751</v>
      </c>
      <c r="E663" s="846" t="s">
        <v>2099</v>
      </c>
      <c r="F663" s="597">
        <v>475</v>
      </c>
      <c r="G663" s="598">
        <v>475</v>
      </c>
      <c r="H663" s="604" t="s">
        <v>1978</v>
      </c>
      <c r="I663" s="1213" t="s">
        <v>2100</v>
      </c>
      <c r="J663" s="1184"/>
    </row>
    <row r="664" spans="1:10" ht="18.75" customHeight="1">
      <c r="A664" s="1319"/>
      <c r="B664" s="1053"/>
      <c r="C664" s="1220"/>
      <c r="D664" s="1220"/>
      <c r="E664" s="846" t="s">
        <v>2099</v>
      </c>
      <c r="F664" s="597">
        <v>590</v>
      </c>
      <c r="G664" s="598">
        <v>590</v>
      </c>
      <c r="H664" s="604" t="s">
        <v>1980</v>
      </c>
      <c r="I664" s="1058"/>
      <c r="J664" s="1059"/>
    </row>
    <row r="665" spans="1:10" ht="18.75" customHeight="1">
      <c r="A665" s="1319"/>
      <c r="B665" s="1053"/>
      <c r="C665" s="861" t="s">
        <v>895</v>
      </c>
      <c r="D665" s="861" t="s">
        <v>896</v>
      </c>
      <c r="E665" s="846" t="s">
        <v>2099</v>
      </c>
      <c r="F665" s="597">
        <v>120</v>
      </c>
      <c r="G665" s="598">
        <v>120</v>
      </c>
      <c r="H665" s="604" t="s">
        <v>1786</v>
      </c>
      <c r="I665" s="1066"/>
      <c r="J665" s="1067"/>
    </row>
    <row r="666" spans="1:10" ht="18.75" customHeight="1">
      <c r="A666" s="1319"/>
      <c r="B666" s="1053"/>
      <c r="C666" s="861" t="s">
        <v>2101</v>
      </c>
      <c r="D666" s="861" t="s">
        <v>946</v>
      </c>
      <c r="E666" s="846" t="s">
        <v>2099</v>
      </c>
      <c r="F666" s="597">
        <v>120</v>
      </c>
      <c r="G666" s="598">
        <v>120</v>
      </c>
      <c r="H666" s="604" t="s">
        <v>1786</v>
      </c>
      <c r="I666" s="1066"/>
      <c r="J666" s="1067"/>
    </row>
    <row r="667" spans="1:10" ht="18.75" customHeight="1">
      <c r="A667" s="1319"/>
      <c r="B667" s="1053"/>
      <c r="C667" s="861" t="s">
        <v>2024</v>
      </c>
      <c r="D667" s="861" t="s">
        <v>916</v>
      </c>
      <c r="E667" s="846" t="s">
        <v>2099</v>
      </c>
      <c r="F667" s="597">
        <v>206</v>
      </c>
      <c r="G667" s="598">
        <v>206</v>
      </c>
      <c r="H667" s="604" t="s">
        <v>1980</v>
      </c>
      <c r="I667" s="1035"/>
      <c r="J667" s="1036"/>
    </row>
    <row r="668" spans="1:10" ht="18.75" customHeight="1">
      <c r="A668" s="1319"/>
      <c r="B668" s="1053"/>
      <c r="C668" s="861" t="s">
        <v>1860</v>
      </c>
      <c r="D668" s="861" t="s">
        <v>798</v>
      </c>
      <c r="E668" s="846" t="s">
        <v>2099</v>
      </c>
      <c r="F668" s="597">
        <v>75</v>
      </c>
      <c r="G668" s="598">
        <v>75</v>
      </c>
      <c r="H668" s="604" t="s">
        <v>1980</v>
      </c>
      <c r="I668" s="1066"/>
      <c r="J668" s="1067"/>
    </row>
    <row r="669" spans="1:10" ht="18.75" customHeight="1">
      <c r="A669" s="1319"/>
      <c r="B669" s="1053"/>
      <c r="C669" s="861" t="s">
        <v>2079</v>
      </c>
      <c r="D669" s="861" t="s">
        <v>3867</v>
      </c>
      <c r="E669" s="846" t="s">
        <v>2099</v>
      </c>
      <c r="F669" s="597"/>
      <c r="G669" s="598"/>
      <c r="H669" s="604"/>
      <c r="I669" s="1066" t="s">
        <v>1861</v>
      </c>
      <c r="J669" s="1067"/>
    </row>
    <row r="670" spans="1:10" ht="18.75" customHeight="1">
      <c r="A670" s="1319"/>
      <c r="B670" s="1053"/>
      <c r="C670" s="861" t="s">
        <v>884</v>
      </c>
      <c r="D670" s="861" t="s">
        <v>755</v>
      </c>
      <c r="E670" s="846" t="s">
        <v>2099</v>
      </c>
      <c r="F670" s="597">
        <v>590</v>
      </c>
      <c r="G670" s="598">
        <v>590</v>
      </c>
      <c r="H670" s="604" t="s">
        <v>1786</v>
      </c>
      <c r="I670" s="1035"/>
      <c r="J670" s="1036"/>
    </row>
    <row r="671" spans="1:10" ht="18.75" customHeight="1">
      <c r="A671" s="1319"/>
      <c r="B671" s="1053"/>
      <c r="C671" s="861" t="s">
        <v>940</v>
      </c>
      <c r="D671" s="548" t="s">
        <v>3360</v>
      </c>
      <c r="E671" s="846" t="s">
        <v>1791</v>
      </c>
      <c r="F671" s="597">
        <v>35</v>
      </c>
      <c r="G671" s="598">
        <v>35</v>
      </c>
      <c r="H671" s="604" t="s">
        <v>1784</v>
      </c>
      <c r="I671" s="1035"/>
      <c r="J671" s="1036"/>
    </row>
    <row r="672" spans="1:10" ht="18.75" customHeight="1" thickBot="1">
      <c r="A672" s="1319"/>
      <c r="B672" s="1053"/>
      <c r="C672" s="822" t="s">
        <v>2331</v>
      </c>
      <c r="D672" s="822" t="s">
        <v>3285</v>
      </c>
      <c r="E672" s="808" t="s">
        <v>2332</v>
      </c>
      <c r="F672" s="618">
        <v>15</v>
      </c>
      <c r="G672" s="623">
        <v>15</v>
      </c>
      <c r="H672" s="819" t="s">
        <v>2333</v>
      </c>
      <c r="I672" s="859"/>
      <c r="J672" s="860"/>
    </row>
    <row r="673" spans="1:11">
      <c r="A673" s="1206" t="s">
        <v>3670</v>
      </c>
      <c r="B673" s="1052" t="s">
        <v>3671</v>
      </c>
      <c r="C673" s="1054" t="s">
        <v>3672</v>
      </c>
      <c r="D673" s="1317" t="s">
        <v>3677</v>
      </c>
      <c r="E673" s="845" t="s">
        <v>3675</v>
      </c>
      <c r="F673" s="595">
        <v>55</v>
      </c>
      <c r="G673" s="607">
        <v>55</v>
      </c>
      <c r="H673" s="603" t="s">
        <v>3674</v>
      </c>
      <c r="I673" s="1314" t="s">
        <v>3683</v>
      </c>
      <c r="J673" s="1043"/>
    </row>
    <row r="674" spans="1:11">
      <c r="A674" s="1207"/>
      <c r="B674" s="1053"/>
      <c r="C674" s="1055"/>
      <c r="D674" s="1055"/>
      <c r="E674" s="846" t="s">
        <v>3675</v>
      </c>
      <c r="F674" s="597">
        <v>45</v>
      </c>
      <c r="G674" s="598">
        <v>45</v>
      </c>
      <c r="H674" s="604" t="s">
        <v>3674</v>
      </c>
      <c r="I674" s="1312" t="s">
        <v>3684</v>
      </c>
      <c r="J674" s="1313"/>
    </row>
    <row r="675" spans="1:11" ht="18.75" customHeight="1">
      <c r="A675" s="1051"/>
      <c r="B675" s="1053"/>
      <c r="C675" s="861" t="s">
        <v>3673</v>
      </c>
      <c r="D675" s="631" t="s">
        <v>3678</v>
      </c>
      <c r="E675" s="846" t="s">
        <v>3675</v>
      </c>
      <c r="F675" s="597">
        <v>195</v>
      </c>
      <c r="G675" s="598">
        <v>195</v>
      </c>
      <c r="H675" s="604" t="s">
        <v>3676</v>
      </c>
      <c r="I675" s="1035"/>
      <c r="J675" s="1036"/>
    </row>
    <row r="676" spans="1:11">
      <c r="A676" s="1051"/>
      <c r="B676" s="1053"/>
      <c r="C676" s="1278" t="s">
        <v>4271</v>
      </c>
      <c r="D676" s="1316" t="s">
        <v>3680</v>
      </c>
      <c r="E676" s="846" t="s">
        <v>3675</v>
      </c>
      <c r="F676" s="597">
        <v>45</v>
      </c>
      <c r="G676" s="598">
        <v>45</v>
      </c>
      <c r="H676" s="604" t="s">
        <v>3676</v>
      </c>
      <c r="I676" s="1312" t="s">
        <v>3694</v>
      </c>
      <c r="J676" s="1313"/>
    </row>
    <row r="677" spans="1:11" ht="15.75" customHeight="1">
      <c r="A677" s="1051"/>
      <c r="B677" s="1053"/>
      <c r="C677" s="1315"/>
      <c r="D677" s="1210"/>
      <c r="E677" s="846" t="s">
        <v>3675</v>
      </c>
      <c r="F677" s="397">
        <v>67</v>
      </c>
      <c r="G677" s="611">
        <v>67</v>
      </c>
      <c r="H677" s="604" t="s">
        <v>3676</v>
      </c>
      <c r="I677" s="1312" t="s">
        <v>3687</v>
      </c>
      <c r="J677" s="1313"/>
    </row>
    <row r="678" spans="1:11" ht="15.75" customHeight="1">
      <c r="A678" s="1051"/>
      <c r="B678" s="1053"/>
      <c r="C678" s="1315"/>
      <c r="D678" s="1210"/>
      <c r="E678" s="846" t="s">
        <v>3675</v>
      </c>
      <c r="F678" s="397">
        <v>99</v>
      </c>
      <c r="G678" s="611">
        <v>99</v>
      </c>
      <c r="H678" s="604" t="s">
        <v>3681</v>
      </c>
      <c r="I678" s="1312" t="s">
        <v>3689</v>
      </c>
      <c r="J678" s="1313"/>
    </row>
    <row r="679" spans="1:11" ht="15.75" customHeight="1">
      <c r="A679" s="1051"/>
      <c r="B679" s="1053"/>
      <c r="C679" s="1315"/>
      <c r="D679" s="1210"/>
      <c r="E679" s="846" t="s">
        <v>3675</v>
      </c>
      <c r="F679" s="397">
        <v>130</v>
      </c>
      <c r="G679" s="611">
        <v>130</v>
      </c>
      <c r="H679" s="604" t="s">
        <v>3676</v>
      </c>
      <c r="I679" s="1312" t="s">
        <v>3691</v>
      </c>
      <c r="J679" s="1313"/>
    </row>
    <row r="680" spans="1:11" ht="15.75" customHeight="1">
      <c r="A680" s="1051"/>
      <c r="B680" s="1053"/>
      <c r="C680" s="1215"/>
      <c r="D680" s="1055"/>
      <c r="E680" s="846" t="s">
        <v>3675</v>
      </c>
      <c r="F680" s="397">
        <v>155</v>
      </c>
      <c r="G680" s="611">
        <v>155</v>
      </c>
      <c r="H680" s="604" t="s">
        <v>3681</v>
      </c>
      <c r="I680" s="1312" t="s">
        <v>3692</v>
      </c>
      <c r="J680" s="1313"/>
    </row>
    <row r="681" spans="1:11" ht="15.75" customHeight="1">
      <c r="A681" s="1051"/>
      <c r="B681" s="1053"/>
      <c r="C681" s="1209" t="s">
        <v>3700</v>
      </c>
      <c r="D681" s="1316" t="s">
        <v>3679</v>
      </c>
      <c r="E681" s="846" t="s">
        <v>3675</v>
      </c>
      <c r="F681" s="397">
        <v>85</v>
      </c>
      <c r="G681" s="611">
        <v>85</v>
      </c>
      <c r="H681" s="604" t="s">
        <v>3676</v>
      </c>
      <c r="I681" s="1312" t="s">
        <v>3693</v>
      </c>
      <c r="J681" s="1313"/>
    </row>
    <row r="682" spans="1:11" ht="15.75" customHeight="1">
      <c r="A682" s="1051"/>
      <c r="B682" s="1053"/>
      <c r="C682" s="1210"/>
      <c r="D682" s="1210"/>
      <c r="E682" s="846" t="s">
        <v>3675</v>
      </c>
      <c r="F682" s="397">
        <v>135</v>
      </c>
      <c r="G682" s="611">
        <v>135</v>
      </c>
      <c r="H682" s="604" t="s">
        <v>3682</v>
      </c>
      <c r="I682" s="1312" t="s">
        <v>3686</v>
      </c>
      <c r="J682" s="1313"/>
    </row>
    <row r="683" spans="1:11" ht="15.75" customHeight="1">
      <c r="A683" s="1051"/>
      <c r="B683" s="1053"/>
      <c r="C683" s="1210"/>
      <c r="D683" s="1210"/>
      <c r="E683" s="846" t="s">
        <v>3675</v>
      </c>
      <c r="F683" s="397">
        <v>190</v>
      </c>
      <c r="G683" s="611">
        <v>190</v>
      </c>
      <c r="H683" s="604" t="s">
        <v>3682</v>
      </c>
      <c r="I683" s="1312" t="s">
        <v>3688</v>
      </c>
      <c r="J683" s="1313"/>
    </row>
    <row r="684" spans="1:11" ht="15.75" customHeight="1">
      <c r="A684" s="1051"/>
      <c r="B684" s="1053"/>
      <c r="C684" s="1210"/>
      <c r="D684" s="1210"/>
      <c r="E684" s="846" t="s">
        <v>3675</v>
      </c>
      <c r="F684" s="397">
        <v>250</v>
      </c>
      <c r="G684" s="611">
        <v>250</v>
      </c>
      <c r="H684" s="604" t="s">
        <v>3681</v>
      </c>
      <c r="I684" s="1312" t="s">
        <v>3690</v>
      </c>
      <c r="J684" s="1313"/>
    </row>
    <row r="685" spans="1:11" ht="15.75" customHeight="1" thickBot="1">
      <c r="A685" s="1195"/>
      <c r="B685" s="1201"/>
      <c r="C685" s="1251"/>
      <c r="D685" s="1251"/>
      <c r="E685" s="847" t="s">
        <v>3675</v>
      </c>
      <c r="F685" s="605">
        <v>300</v>
      </c>
      <c r="G685" s="602">
        <v>300</v>
      </c>
      <c r="H685" s="606" t="s">
        <v>3681</v>
      </c>
      <c r="I685" s="1310" t="s">
        <v>3685</v>
      </c>
      <c r="J685" s="1311"/>
    </row>
    <row r="686" spans="1:11" s="756" customFormat="1" ht="18.75" hidden="1" customHeight="1">
      <c r="A686" s="1221" t="s">
        <v>4272</v>
      </c>
      <c r="B686" s="1222" t="s">
        <v>3816</v>
      </c>
      <c r="C686" s="1223" t="s">
        <v>1811</v>
      </c>
      <c r="D686" s="1223" t="s">
        <v>780</v>
      </c>
      <c r="E686" s="753" t="s">
        <v>1984</v>
      </c>
      <c r="F686" s="754">
        <v>75</v>
      </c>
      <c r="G686" s="754">
        <v>75</v>
      </c>
      <c r="H686" s="755" t="s">
        <v>1980</v>
      </c>
      <c r="I686" s="1225" t="s">
        <v>2820</v>
      </c>
      <c r="J686" s="1226"/>
      <c r="K686" s="756" t="s">
        <v>3818</v>
      </c>
    </row>
    <row r="687" spans="1:11" s="756" customFormat="1" ht="18.75" hidden="1" customHeight="1">
      <c r="A687" s="1221"/>
      <c r="B687" s="1222"/>
      <c r="C687" s="1224"/>
      <c r="D687" s="1224"/>
      <c r="E687" s="757" t="s">
        <v>1984</v>
      </c>
      <c r="F687" s="758">
        <v>39</v>
      </c>
      <c r="G687" s="758">
        <v>39</v>
      </c>
      <c r="H687" s="759" t="s">
        <v>1978</v>
      </c>
      <c r="I687" s="1163"/>
      <c r="J687" s="1164"/>
      <c r="K687" s="756" t="s">
        <v>3818</v>
      </c>
    </row>
    <row r="688" spans="1:11" s="756" customFormat="1" ht="18.75" hidden="1" customHeight="1">
      <c r="A688" s="1221"/>
      <c r="B688" s="1222"/>
      <c r="C688" s="760" t="s">
        <v>2689</v>
      </c>
      <c r="D688" s="760" t="s">
        <v>947</v>
      </c>
      <c r="E688" s="757" t="s">
        <v>1984</v>
      </c>
      <c r="F688" s="758">
        <v>3.96</v>
      </c>
      <c r="G688" s="758">
        <v>3.96</v>
      </c>
      <c r="H688" s="759" t="s">
        <v>1980</v>
      </c>
      <c r="I688" s="1165" t="s">
        <v>2102</v>
      </c>
      <c r="J688" s="1166"/>
      <c r="K688" s="756" t="s">
        <v>3819</v>
      </c>
    </row>
    <row r="689" spans="1:11" s="756" customFormat="1" ht="18.75" hidden="1" customHeight="1">
      <c r="A689" s="1221"/>
      <c r="B689" s="1222"/>
      <c r="C689" s="760" t="s">
        <v>2103</v>
      </c>
      <c r="D689" s="760" t="s">
        <v>755</v>
      </c>
      <c r="E689" s="757" t="s">
        <v>1984</v>
      </c>
      <c r="F689" s="758">
        <v>65</v>
      </c>
      <c r="G689" s="761">
        <v>65</v>
      </c>
      <c r="H689" s="759" t="s">
        <v>1786</v>
      </c>
      <c r="I689" s="1165"/>
      <c r="J689" s="1166"/>
      <c r="K689" s="756" t="s">
        <v>3819</v>
      </c>
    </row>
    <row r="690" spans="1:11" s="756" customFormat="1" ht="18.75" hidden="1" customHeight="1">
      <c r="A690" s="1221"/>
      <c r="B690" s="1222"/>
      <c r="C690" s="760" t="s">
        <v>2104</v>
      </c>
      <c r="D690" s="760" t="s">
        <v>948</v>
      </c>
      <c r="E690" s="757" t="s">
        <v>1984</v>
      </c>
      <c r="F690" s="758">
        <v>27</v>
      </c>
      <c r="G690" s="761">
        <v>27</v>
      </c>
      <c r="H690" s="759" t="s">
        <v>1784</v>
      </c>
      <c r="I690" s="1161" t="s">
        <v>2821</v>
      </c>
      <c r="J690" s="1162"/>
      <c r="K690" s="756" t="s">
        <v>3818</v>
      </c>
    </row>
    <row r="691" spans="1:11" s="756" customFormat="1" ht="18.75" hidden="1" customHeight="1">
      <c r="A691" s="1221"/>
      <c r="B691" s="1222"/>
      <c r="C691" s="760" t="s">
        <v>949</v>
      </c>
      <c r="D691" s="760" t="s">
        <v>896</v>
      </c>
      <c r="E691" s="757" t="s">
        <v>1984</v>
      </c>
      <c r="F691" s="758">
        <v>12</v>
      </c>
      <c r="G691" s="761">
        <v>12</v>
      </c>
      <c r="H691" s="759" t="s">
        <v>1786</v>
      </c>
      <c r="I691" s="1165"/>
      <c r="J691" s="1166"/>
      <c r="K691" s="756" t="s">
        <v>3818</v>
      </c>
    </row>
    <row r="692" spans="1:11" s="756" customFormat="1" ht="18.75" hidden="1" customHeight="1">
      <c r="A692" s="1221"/>
      <c r="B692" s="1222"/>
      <c r="C692" s="760" t="s">
        <v>950</v>
      </c>
      <c r="D692" s="760" t="s">
        <v>951</v>
      </c>
      <c r="E692" s="757" t="s">
        <v>1984</v>
      </c>
      <c r="F692" s="758">
        <v>10.5</v>
      </c>
      <c r="G692" s="761">
        <v>10.5</v>
      </c>
      <c r="H692" s="759" t="s">
        <v>1784</v>
      </c>
      <c r="I692" s="1161" t="s">
        <v>2822</v>
      </c>
      <c r="J692" s="1162"/>
      <c r="K692" s="756" t="s">
        <v>3818</v>
      </c>
    </row>
    <row r="693" spans="1:11" s="756" customFormat="1" ht="18.75" hidden="1" customHeight="1">
      <c r="A693" s="1221"/>
      <c r="B693" s="1222"/>
      <c r="C693" s="760" t="s">
        <v>2105</v>
      </c>
      <c r="D693" s="760" t="s">
        <v>952</v>
      </c>
      <c r="E693" s="757" t="s">
        <v>1984</v>
      </c>
      <c r="F693" s="758">
        <v>64</v>
      </c>
      <c r="G693" s="761">
        <v>64</v>
      </c>
      <c r="H693" s="759" t="s">
        <v>1784</v>
      </c>
      <c r="I693" s="1161" t="s">
        <v>2823</v>
      </c>
      <c r="J693" s="1162"/>
      <c r="K693" s="756" t="s">
        <v>3819</v>
      </c>
    </row>
    <row r="694" spans="1:11" s="756" customFormat="1" ht="18.75" hidden="1" customHeight="1">
      <c r="A694" s="1221"/>
      <c r="B694" s="1222"/>
      <c r="C694" s="760" t="s">
        <v>945</v>
      </c>
      <c r="D694" s="760" t="s">
        <v>805</v>
      </c>
      <c r="E694" s="757" t="s">
        <v>1984</v>
      </c>
      <c r="F694" s="762">
        <v>45</v>
      </c>
      <c r="G694" s="761">
        <v>45</v>
      </c>
      <c r="H694" s="759" t="s">
        <v>1786</v>
      </c>
      <c r="I694" s="1165"/>
      <c r="J694" s="1166"/>
      <c r="K694" s="756" t="s">
        <v>3818</v>
      </c>
    </row>
    <row r="695" spans="1:11" s="756" customFormat="1" ht="18.75" hidden="1" customHeight="1">
      <c r="A695" s="1221"/>
      <c r="B695" s="1222"/>
      <c r="C695" s="760" t="s">
        <v>953</v>
      </c>
      <c r="D695" s="760" t="s">
        <v>954</v>
      </c>
      <c r="E695" s="757" t="s">
        <v>1984</v>
      </c>
      <c r="F695" s="758">
        <v>45</v>
      </c>
      <c r="G695" s="758">
        <v>45</v>
      </c>
      <c r="H695" s="759" t="s">
        <v>1786</v>
      </c>
      <c r="I695" s="1161"/>
      <c r="J695" s="1162"/>
      <c r="K695" s="756" t="s">
        <v>3819</v>
      </c>
    </row>
    <row r="696" spans="1:11" s="756" customFormat="1" ht="18.75" hidden="1" customHeight="1">
      <c r="A696" s="1221"/>
      <c r="B696" s="1222"/>
      <c r="C696" s="760" t="s">
        <v>2106</v>
      </c>
      <c r="D696" s="760" t="s">
        <v>955</v>
      </c>
      <c r="E696" s="757" t="s">
        <v>1984</v>
      </c>
      <c r="F696" s="758">
        <v>58</v>
      </c>
      <c r="G696" s="758">
        <v>58</v>
      </c>
      <c r="H696" s="759" t="s">
        <v>1786</v>
      </c>
      <c r="I696" s="1161"/>
      <c r="J696" s="1162"/>
      <c r="K696" s="756" t="s">
        <v>3819</v>
      </c>
    </row>
    <row r="697" spans="1:11" s="756" customFormat="1" ht="18.75" hidden="1" customHeight="1">
      <c r="A697" s="1221"/>
      <c r="B697" s="1222"/>
      <c r="C697" s="760" t="s">
        <v>2107</v>
      </c>
      <c r="D697" s="760" t="s">
        <v>956</v>
      </c>
      <c r="E697" s="757" t="s">
        <v>1984</v>
      </c>
      <c r="F697" s="758">
        <v>13</v>
      </c>
      <c r="G697" s="758">
        <v>13</v>
      </c>
      <c r="H697" s="759" t="s">
        <v>1784</v>
      </c>
      <c r="I697" s="1161" t="s">
        <v>2824</v>
      </c>
      <c r="J697" s="1162"/>
      <c r="K697" s="756" t="s">
        <v>3819</v>
      </c>
    </row>
    <row r="698" spans="1:11" s="756" customFormat="1" ht="18.75" hidden="1" customHeight="1">
      <c r="A698" s="1221"/>
      <c r="B698" s="1222"/>
      <c r="C698" s="760" t="s">
        <v>2108</v>
      </c>
      <c r="D698" s="760" t="s">
        <v>858</v>
      </c>
      <c r="E698" s="757" t="s">
        <v>1984</v>
      </c>
      <c r="F698" s="758"/>
      <c r="G698" s="758"/>
      <c r="H698" s="759"/>
      <c r="I698" s="1161" t="s">
        <v>1861</v>
      </c>
      <c r="J698" s="1162"/>
      <c r="K698" s="756" t="s">
        <v>3820</v>
      </c>
    </row>
    <row r="699" spans="1:11" s="756" customFormat="1" ht="18.75" hidden="1" customHeight="1">
      <c r="A699" s="1221"/>
      <c r="B699" s="1222"/>
      <c r="C699" s="760" t="s">
        <v>2109</v>
      </c>
      <c r="D699" s="760" t="s">
        <v>843</v>
      </c>
      <c r="E699" s="757" t="s">
        <v>1984</v>
      </c>
      <c r="F699" s="758"/>
      <c r="G699" s="758"/>
      <c r="H699" s="759"/>
      <c r="I699" s="1161" t="s">
        <v>2825</v>
      </c>
      <c r="J699" s="1162"/>
      <c r="K699" s="756" t="s">
        <v>3818</v>
      </c>
    </row>
    <row r="700" spans="1:11" s="756" customFormat="1" ht="18.75" hidden="1" customHeight="1" thickBot="1">
      <c r="A700" s="1221"/>
      <c r="B700" s="1222"/>
      <c r="C700" s="866" t="s">
        <v>2097</v>
      </c>
      <c r="D700" s="866" t="s">
        <v>874</v>
      </c>
      <c r="E700" s="763" t="s">
        <v>1984</v>
      </c>
      <c r="F700" s="764"/>
      <c r="G700" s="765"/>
      <c r="H700" s="766"/>
      <c r="I700" s="1163" t="s">
        <v>2098</v>
      </c>
      <c r="J700" s="1164"/>
      <c r="K700" s="756" t="s">
        <v>3818</v>
      </c>
    </row>
    <row r="701" spans="1:11" ht="18.75" customHeight="1">
      <c r="A701" s="1050" t="s">
        <v>4273</v>
      </c>
      <c r="B701" s="1052" t="s">
        <v>3817</v>
      </c>
      <c r="C701" s="1054" t="s">
        <v>750</v>
      </c>
      <c r="D701" s="1054" t="s">
        <v>751</v>
      </c>
      <c r="E701" s="845" t="s">
        <v>1984</v>
      </c>
      <c r="F701" s="595">
        <v>69.5</v>
      </c>
      <c r="G701" s="595">
        <v>69.5</v>
      </c>
      <c r="H701" s="603" t="s">
        <v>1980</v>
      </c>
      <c r="I701" s="1056" t="s">
        <v>2111</v>
      </c>
      <c r="J701" s="1057"/>
    </row>
    <row r="702" spans="1:11" ht="18.75" customHeight="1">
      <c r="A702" s="1051"/>
      <c r="B702" s="1053"/>
      <c r="C702" s="1055"/>
      <c r="D702" s="1055"/>
      <c r="E702" s="846" t="s">
        <v>1984</v>
      </c>
      <c r="F702" s="597">
        <v>24.5</v>
      </c>
      <c r="G702" s="597">
        <v>24.5</v>
      </c>
      <c r="H702" s="604" t="s">
        <v>1978</v>
      </c>
      <c r="I702" s="1058"/>
      <c r="J702" s="1059"/>
    </row>
    <row r="703" spans="1:11" ht="18.75" customHeight="1">
      <c r="A703" s="1051"/>
      <c r="B703" s="1053"/>
      <c r="C703" s="861" t="s">
        <v>2112</v>
      </c>
      <c r="D703" s="861" t="s">
        <v>755</v>
      </c>
      <c r="E703" s="846" t="s">
        <v>1984</v>
      </c>
      <c r="F703" s="597">
        <v>79.5</v>
      </c>
      <c r="G703" s="598">
        <v>79.5</v>
      </c>
      <c r="H703" s="604" t="s">
        <v>1786</v>
      </c>
      <c r="I703" s="1035"/>
      <c r="J703" s="1036"/>
    </row>
    <row r="704" spans="1:11" ht="18.75" customHeight="1">
      <c r="A704" s="1051"/>
      <c r="B704" s="1053"/>
      <c r="C704" s="861" t="s">
        <v>2113</v>
      </c>
      <c r="D704" s="861" t="s">
        <v>947</v>
      </c>
      <c r="E704" s="846" t="s">
        <v>1984</v>
      </c>
      <c r="F704" s="597">
        <v>3.96</v>
      </c>
      <c r="G704" s="597">
        <v>3.96</v>
      </c>
      <c r="H704" s="604" t="s">
        <v>1980</v>
      </c>
      <c r="I704" s="1035" t="s">
        <v>2102</v>
      </c>
      <c r="J704" s="1036"/>
    </row>
    <row r="705" spans="1:10" ht="18.75" customHeight="1">
      <c r="A705" s="1051"/>
      <c r="B705" s="1053"/>
      <c r="C705" s="861" t="s">
        <v>945</v>
      </c>
      <c r="D705" s="861" t="s">
        <v>805</v>
      </c>
      <c r="E705" s="846" t="s">
        <v>1984</v>
      </c>
      <c r="F705" s="597">
        <v>51</v>
      </c>
      <c r="G705" s="598">
        <v>51</v>
      </c>
      <c r="H705" s="604" t="s">
        <v>1786</v>
      </c>
      <c r="I705" s="1035"/>
      <c r="J705" s="1036"/>
    </row>
    <row r="706" spans="1:10" ht="18.75" customHeight="1">
      <c r="A706" s="1051"/>
      <c r="B706" s="1053"/>
      <c r="C706" s="861" t="s">
        <v>2114</v>
      </c>
      <c r="D706" s="861" t="s">
        <v>896</v>
      </c>
      <c r="E706" s="846" t="s">
        <v>1984</v>
      </c>
      <c r="F706" s="597">
        <v>5</v>
      </c>
      <c r="G706" s="597">
        <v>5</v>
      </c>
      <c r="H706" s="604" t="s">
        <v>1786</v>
      </c>
      <c r="I706" s="1035"/>
      <c r="J706" s="1036"/>
    </row>
    <row r="707" spans="1:10" ht="18.75" customHeight="1">
      <c r="A707" s="1051"/>
      <c r="B707" s="1053"/>
      <c r="C707" s="861" t="s">
        <v>950</v>
      </c>
      <c r="D707" s="861" t="s">
        <v>951</v>
      </c>
      <c r="E707" s="846" t="s">
        <v>1984</v>
      </c>
      <c r="F707" s="597">
        <v>15</v>
      </c>
      <c r="G707" s="598">
        <v>15</v>
      </c>
      <c r="H707" s="604" t="s">
        <v>1784</v>
      </c>
      <c r="I707" s="1035" t="s">
        <v>2826</v>
      </c>
      <c r="J707" s="1036"/>
    </row>
    <row r="708" spans="1:10" ht="18.75" customHeight="1">
      <c r="A708" s="1051"/>
      <c r="B708" s="1053"/>
      <c r="C708" s="861" t="s">
        <v>1803</v>
      </c>
      <c r="D708" s="861" t="s">
        <v>754</v>
      </c>
      <c r="E708" s="846" t="s">
        <v>1984</v>
      </c>
      <c r="F708" s="597">
        <v>37</v>
      </c>
      <c r="G708" s="597">
        <v>37</v>
      </c>
      <c r="H708" s="604" t="s">
        <v>1784</v>
      </c>
      <c r="I708" s="1035" t="s">
        <v>2828</v>
      </c>
      <c r="J708" s="1036"/>
    </row>
    <row r="709" spans="1:10" ht="18.75" customHeight="1">
      <c r="A709" s="1051"/>
      <c r="B709" s="1053"/>
      <c r="C709" s="861" t="s">
        <v>1884</v>
      </c>
      <c r="D709" s="861" t="s">
        <v>807</v>
      </c>
      <c r="E709" s="846" t="s">
        <v>1984</v>
      </c>
      <c r="F709" s="597">
        <v>55</v>
      </c>
      <c r="G709" s="598">
        <v>55</v>
      </c>
      <c r="H709" s="604" t="s">
        <v>1786</v>
      </c>
      <c r="I709" s="1035"/>
      <c r="J709" s="1036"/>
    </row>
    <row r="710" spans="1:10" ht="18.75" customHeight="1">
      <c r="A710" s="1051"/>
      <c r="B710" s="1053"/>
      <c r="C710" s="861" t="s">
        <v>2115</v>
      </c>
      <c r="D710" s="861" t="s">
        <v>957</v>
      </c>
      <c r="E710" s="846" t="s">
        <v>1984</v>
      </c>
      <c r="F710" s="597">
        <v>61</v>
      </c>
      <c r="G710" s="598">
        <v>56</v>
      </c>
      <c r="H710" s="604" t="s">
        <v>1784</v>
      </c>
      <c r="I710" s="1035" t="s">
        <v>2827</v>
      </c>
      <c r="J710" s="1036"/>
    </row>
    <row r="711" spans="1:10" ht="18.75" customHeight="1">
      <c r="A711" s="1051"/>
      <c r="B711" s="1053"/>
      <c r="C711" s="861" t="s">
        <v>2116</v>
      </c>
      <c r="D711" s="861" t="s">
        <v>958</v>
      </c>
      <c r="E711" s="846" t="s">
        <v>1984</v>
      </c>
      <c r="F711" s="597">
        <v>18</v>
      </c>
      <c r="G711" s="598">
        <v>18</v>
      </c>
      <c r="H711" s="604" t="s">
        <v>1784</v>
      </c>
      <c r="I711" s="1035" t="s">
        <v>2828</v>
      </c>
      <c r="J711" s="1036"/>
    </row>
    <row r="712" spans="1:10" ht="18.75" customHeight="1">
      <c r="A712" s="1051"/>
      <c r="B712" s="1053"/>
      <c r="C712" s="861" t="s">
        <v>2106</v>
      </c>
      <c r="D712" s="861" t="s">
        <v>955</v>
      </c>
      <c r="E712" s="846" t="s">
        <v>1984</v>
      </c>
      <c r="F712" s="597">
        <v>65</v>
      </c>
      <c r="G712" s="597">
        <v>65</v>
      </c>
      <c r="H712" s="604" t="s">
        <v>1786</v>
      </c>
      <c r="I712" s="1035"/>
      <c r="J712" s="1036"/>
    </row>
    <row r="713" spans="1:10" ht="18.75" customHeight="1">
      <c r="A713" s="1051"/>
      <c r="B713" s="1053"/>
      <c r="C713" s="861" t="s">
        <v>1991</v>
      </c>
      <c r="D713" s="861" t="s">
        <v>858</v>
      </c>
      <c r="E713" s="846" t="s">
        <v>1984</v>
      </c>
      <c r="F713" s="408"/>
      <c r="G713" s="410"/>
      <c r="H713" s="411"/>
      <c r="I713" s="1035" t="s">
        <v>1861</v>
      </c>
      <c r="J713" s="1036"/>
    </row>
    <row r="714" spans="1:10" ht="18.75" customHeight="1">
      <c r="A714" s="1051"/>
      <c r="B714" s="1053"/>
      <c r="C714" s="861" t="s">
        <v>2004</v>
      </c>
      <c r="D714" s="861" t="s">
        <v>843</v>
      </c>
      <c r="E714" s="846" t="s">
        <v>1984</v>
      </c>
      <c r="F714" s="408"/>
      <c r="G714" s="410"/>
      <c r="H714" s="411"/>
      <c r="I714" s="1035" t="s">
        <v>2829</v>
      </c>
      <c r="J714" s="1036"/>
    </row>
    <row r="715" spans="1:10" ht="18.75" customHeight="1" thickBot="1">
      <c r="A715" s="1051"/>
      <c r="B715" s="1053"/>
      <c r="C715" s="861" t="s">
        <v>2097</v>
      </c>
      <c r="D715" s="861" t="s">
        <v>874</v>
      </c>
      <c r="E715" s="233" t="s">
        <v>1984</v>
      </c>
      <c r="F715" s="408"/>
      <c r="G715" s="410"/>
      <c r="H715" s="411"/>
      <c r="I715" s="1027" t="s">
        <v>2098</v>
      </c>
      <c r="J715" s="1028"/>
    </row>
    <row r="716" spans="1:10" ht="18.75" customHeight="1">
      <c r="A716" s="1050" t="s">
        <v>4273</v>
      </c>
      <c r="B716" s="1052" t="s">
        <v>2110</v>
      </c>
      <c r="C716" s="1054" t="s">
        <v>750</v>
      </c>
      <c r="D716" s="1054" t="s">
        <v>751</v>
      </c>
      <c r="E716" s="845" t="s">
        <v>1984</v>
      </c>
      <c r="F716" s="595">
        <v>69.5</v>
      </c>
      <c r="G716" s="595">
        <v>69.5</v>
      </c>
      <c r="H716" s="603" t="s">
        <v>1980</v>
      </c>
      <c r="I716" s="1056" t="s">
        <v>2111</v>
      </c>
      <c r="J716" s="1057"/>
    </row>
    <row r="717" spans="1:10" ht="18.75" customHeight="1">
      <c r="A717" s="1051"/>
      <c r="B717" s="1053"/>
      <c r="C717" s="1055"/>
      <c r="D717" s="1055"/>
      <c r="E717" s="846" t="s">
        <v>1984</v>
      </c>
      <c r="F717" s="597">
        <v>24.5</v>
      </c>
      <c r="G717" s="597">
        <v>24.5</v>
      </c>
      <c r="H717" s="604" t="s">
        <v>1978</v>
      </c>
      <c r="I717" s="1058"/>
      <c r="J717" s="1059"/>
    </row>
    <row r="718" spans="1:10" ht="18.75" customHeight="1">
      <c r="A718" s="1051"/>
      <c r="B718" s="1053"/>
      <c r="C718" s="861" t="s">
        <v>2112</v>
      </c>
      <c r="D718" s="861" t="s">
        <v>755</v>
      </c>
      <c r="E718" s="846" t="s">
        <v>1984</v>
      </c>
      <c r="F718" s="597">
        <v>79.5</v>
      </c>
      <c r="G718" s="598">
        <v>79.5</v>
      </c>
      <c r="H718" s="604" t="s">
        <v>1786</v>
      </c>
      <c r="I718" s="1035"/>
      <c r="J718" s="1036"/>
    </row>
    <row r="719" spans="1:10" ht="18.75" customHeight="1">
      <c r="A719" s="1051"/>
      <c r="B719" s="1053"/>
      <c r="C719" s="861" t="s">
        <v>2113</v>
      </c>
      <c r="D719" s="861" t="s">
        <v>947</v>
      </c>
      <c r="E719" s="846" t="s">
        <v>1984</v>
      </c>
      <c r="F719" s="597">
        <v>3.96</v>
      </c>
      <c r="G719" s="597">
        <v>3.96</v>
      </c>
      <c r="H719" s="604" t="s">
        <v>1980</v>
      </c>
      <c r="I719" s="1035" t="s">
        <v>2102</v>
      </c>
      <c r="J719" s="1036"/>
    </row>
    <row r="720" spans="1:10" ht="18.75" customHeight="1">
      <c r="A720" s="1051"/>
      <c r="B720" s="1053"/>
      <c r="C720" s="861" t="s">
        <v>945</v>
      </c>
      <c r="D720" s="861" t="s">
        <v>805</v>
      </c>
      <c r="E720" s="846" t="s">
        <v>1984</v>
      </c>
      <c r="F720" s="597">
        <v>51</v>
      </c>
      <c r="G720" s="598">
        <v>51</v>
      </c>
      <c r="H720" s="604" t="s">
        <v>1786</v>
      </c>
      <c r="I720" s="1035"/>
      <c r="J720" s="1036"/>
    </row>
    <row r="721" spans="1:10" ht="18.75" customHeight="1">
      <c r="A721" s="1051"/>
      <c r="B721" s="1053"/>
      <c r="C721" s="861" t="s">
        <v>2114</v>
      </c>
      <c r="D721" s="861" t="s">
        <v>896</v>
      </c>
      <c r="E721" s="846" t="s">
        <v>1984</v>
      </c>
      <c r="F721" s="597">
        <v>5</v>
      </c>
      <c r="G721" s="597">
        <v>5</v>
      </c>
      <c r="H721" s="604" t="s">
        <v>1786</v>
      </c>
      <c r="I721" s="1035"/>
      <c r="J721" s="1036"/>
    </row>
    <row r="722" spans="1:10" ht="18.75" customHeight="1">
      <c r="A722" s="1051"/>
      <c r="B722" s="1053"/>
      <c r="C722" s="861" t="s">
        <v>950</v>
      </c>
      <c r="D722" s="861" t="s">
        <v>951</v>
      </c>
      <c r="E722" s="846" t="s">
        <v>1984</v>
      </c>
      <c r="F722" s="597">
        <v>15</v>
      </c>
      <c r="G722" s="598">
        <v>15</v>
      </c>
      <c r="H722" s="604" t="s">
        <v>1784</v>
      </c>
      <c r="I722" s="1035" t="s">
        <v>2826</v>
      </c>
      <c r="J722" s="1036"/>
    </row>
    <row r="723" spans="1:10" ht="18.75" customHeight="1">
      <c r="A723" s="1051"/>
      <c r="B723" s="1053"/>
      <c r="C723" s="861" t="s">
        <v>1803</v>
      </c>
      <c r="D723" s="861" t="s">
        <v>754</v>
      </c>
      <c r="E723" s="846" t="s">
        <v>1984</v>
      </c>
      <c r="F723" s="597">
        <v>37</v>
      </c>
      <c r="G723" s="597">
        <v>37</v>
      </c>
      <c r="H723" s="604" t="s">
        <v>1784</v>
      </c>
      <c r="I723" s="1035" t="s">
        <v>2830</v>
      </c>
      <c r="J723" s="1036"/>
    </row>
    <row r="724" spans="1:10" ht="18.75" customHeight="1">
      <c r="A724" s="1051"/>
      <c r="B724" s="1053"/>
      <c r="C724" s="861" t="s">
        <v>1884</v>
      </c>
      <c r="D724" s="861" t="s">
        <v>807</v>
      </c>
      <c r="E724" s="846" t="s">
        <v>1984</v>
      </c>
      <c r="F724" s="597">
        <v>55</v>
      </c>
      <c r="G724" s="598">
        <v>55</v>
      </c>
      <c r="H724" s="604" t="s">
        <v>1786</v>
      </c>
      <c r="I724" s="1035"/>
      <c r="J724" s="1036"/>
    </row>
    <row r="725" spans="1:10" ht="18.75" customHeight="1">
      <c r="A725" s="1051"/>
      <c r="B725" s="1053"/>
      <c r="C725" s="861" t="s">
        <v>2115</v>
      </c>
      <c r="D725" s="861" t="s">
        <v>957</v>
      </c>
      <c r="E725" s="846" t="s">
        <v>1984</v>
      </c>
      <c r="F725" s="597">
        <v>61</v>
      </c>
      <c r="G725" s="598">
        <v>56</v>
      </c>
      <c r="H725" s="604" t="s">
        <v>1784</v>
      </c>
      <c r="I725" s="1035" t="s">
        <v>2827</v>
      </c>
      <c r="J725" s="1036"/>
    </row>
    <row r="726" spans="1:10" ht="18.75" customHeight="1">
      <c r="A726" s="1051"/>
      <c r="B726" s="1053"/>
      <c r="C726" s="861" t="s">
        <v>2116</v>
      </c>
      <c r="D726" s="861" t="s">
        <v>958</v>
      </c>
      <c r="E726" s="846" t="s">
        <v>1984</v>
      </c>
      <c r="F726" s="597">
        <v>18</v>
      </c>
      <c r="G726" s="598">
        <v>18</v>
      </c>
      <c r="H726" s="604" t="s">
        <v>1784</v>
      </c>
      <c r="I726" s="1035" t="s">
        <v>2828</v>
      </c>
      <c r="J726" s="1036"/>
    </row>
    <row r="727" spans="1:10" ht="18.75" customHeight="1">
      <c r="A727" s="1051"/>
      <c r="B727" s="1053"/>
      <c r="C727" s="861" t="s">
        <v>2106</v>
      </c>
      <c r="D727" s="861" t="s">
        <v>955</v>
      </c>
      <c r="E727" s="846" t="s">
        <v>1984</v>
      </c>
      <c r="F727" s="597">
        <v>65</v>
      </c>
      <c r="G727" s="597">
        <v>65</v>
      </c>
      <c r="H727" s="604" t="s">
        <v>1786</v>
      </c>
      <c r="I727" s="1035"/>
      <c r="J727" s="1036"/>
    </row>
    <row r="728" spans="1:10" ht="18.75" customHeight="1">
      <c r="A728" s="1051"/>
      <c r="B728" s="1053"/>
      <c r="C728" s="861" t="s">
        <v>1991</v>
      </c>
      <c r="D728" s="861" t="s">
        <v>858</v>
      </c>
      <c r="E728" s="846" t="s">
        <v>1984</v>
      </c>
      <c r="F728" s="408"/>
      <c r="G728" s="410"/>
      <c r="H728" s="411"/>
      <c r="I728" s="1035" t="s">
        <v>1861</v>
      </c>
      <c r="J728" s="1036"/>
    </row>
    <row r="729" spans="1:10" ht="18.75" customHeight="1">
      <c r="A729" s="1051"/>
      <c r="B729" s="1053"/>
      <c r="C729" s="861" t="s">
        <v>2004</v>
      </c>
      <c r="D729" s="861" t="s">
        <v>843</v>
      </c>
      <c r="E729" s="846" t="s">
        <v>1984</v>
      </c>
      <c r="F729" s="408"/>
      <c r="G729" s="410"/>
      <c r="H729" s="411"/>
      <c r="I729" s="1035" t="s">
        <v>2829</v>
      </c>
      <c r="J729" s="1036"/>
    </row>
    <row r="730" spans="1:10" ht="18.75" customHeight="1" thickBot="1">
      <c r="A730" s="1051"/>
      <c r="B730" s="1053"/>
      <c r="C730" s="861" t="s">
        <v>2097</v>
      </c>
      <c r="D730" s="861" t="s">
        <v>874</v>
      </c>
      <c r="E730" s="233" t="s">
        <v>1984</v>
      </c>
      <c r="F730" s="408"/>
      <c r="G730" s="410"/>
      <c r="H730" s="411"/>
      <c r="I730" s="1027" t="s">
        <v>2098</v>
      </c>
      <c r="J730" s="1028"/>
    </row>
    <row r="731" spans="1:10" ht="18.75" customHeight="1">
      <c r="A731" s="1050" t="s">
        <v>4274</v>
      </c>
      <c r="B731" s="1052" t="s">
        <v>733</v>
      </c>
      <c r="C731" s="608" t="s">
        <v>959</v>
      </c>
      <c r="D731" s="608" t="s">
        <v>960</v>
      </c>
      <c r="E731" s="845" t="s">
        <v>1984</v>
      </c>
      <c r="F731" s="595">
        <v>50</v>
      </c>
      <c r="G731" s="607">
        <v>50</v>
      </c>
      <c r="H731" s="603" t="s">
        <v>1786</v>
      </c>
      <c r="I731" s="1042"/>
      <c r="J731" s="1043"/>
    </row>
    <row r="732" spans="1:10" ht="18.75" customHeight="1">
      <c r="A732" s="1051"/>
      <c r="B732" s="1053"/>
      <c r="C732" s="821" t="s">
        <v>2117</v>
      </c>
      <c r="D732" s="821" t="s">
        <v>780</v>
      </c>
      <c r="E732" s="846" t="s">
        <v>1984</v>
      </c>
      <c r="F732" s="597">
        <v>165</v>
      </c>
      <c r="G732" s="598">
        <v>155</v>
      </c>
      <c r="H732" s="604" t="s">
        <v>1980</v>
      </c>
      <c r="I732" s="1190" t="s">
        <v>2635</v>
      </c>
      <c r="J732" s="1191"/>
    </row>
    <row r="733" spans="1:10" ht="18.75" customHeight="1">
      <c r="A733" s="1051"/>
      <c r="B733" s="1053"/>
      <c r="C733" s="861" t="s">
        <v>750</v>
      </c>
      <c r="D733" s="861" t="s">
        <v>751</v>
      </c>
      <c r="E733" s="846" t="s">
        <v>1984</v>
      </c>
      <c r="F733" s="597">
        <v>25</v>
      </c>
      <c r="G733" s="598">
        <v>25</v>
      </c>
      <c r="H733" s="604" t="s">
        <v>1784</v>
      </c>
      <c r="I733" s="1035" t="s">
        <v>2119</v>
      </c>
      <c r="J733" s="1036"/>
    </row>
    <row r="734" spans="1:10" ht="18.75" customHeight="1">
      <c r="A734" s="1051"/>
      <c r="B734" s="1053"/>
      <c r="C734" s="821" t="s">
        <v>961</v>
      </c>
      <c r="D734" s="821" t="s">
        <v>956</v>
      </c>
      <c r="E734" s="846" t="s">
        <v>1984</v>
      </c>
      <c r="F734" s="597">
        <v>55</v>
      </c>
      <c r="G734" s="598">
        <v>50</v>
      </c>
      <c r="H734" s="604" t="s">
        <v>1980</v>
      </c>
      <c r="I734" s="1190" t="s">
        <v>2635</v>
      </c>
      <c r="J734" s="1191"/>
    </row>
    <row r="735" spans="1:10" ht="18.75" customHeight="1">
      <c r="A735" s="1051"/>
      <c r="B735" s="1053"/>
      <c r="C735" s="861" t="s">
        <v>2120</v>
      </c>
      <c r="D735" s="861" t="s">
        <v>771</v>
      </c>
      <c r="E735" s="846" t="s">
        <v>1984</v>
      </c>
      <c r="F735" s="597">
        <v>95</v>
      </c>
      <c r="G735" s="598">
        <v>90</v>
      </c>
      <c r="H735" s="604" t="s">
        <v>1786</v>
      </c>
      <c r="I735" s="1035"/>
      <c r="J735" s="1036"/>
    </row>
    <row r="736" spans="1:10" ht="18.75" customHeight="1">
      <c r="A736" s="1051"/>
      <c r="B736" s="1053"/>
      <c r="C736" s="861" t="s">
        <v>962</v>
      </c>
      <c r="D736" s="861" t="s">
        <v>963</v>
      </c>
      <c r="E736" s="846" t="s">
        <v>1984</v>
      </c>
      <c r="F736" s="597">
        <v>55</v>
      </c>
      <c r="G736" s="598">
        <v>35</v>
      </c>
      <c r="H736" s="604" t="s">
        <v>1786</v>
      </c>
      <c r="I736" s="1035"/>
      <c r="J736" s="1036"/>
    </row>
    <row r="737" spans="1:10" ht="18.75" customHeight="1">
      <c r="A737" s="1051"/>
      <c r="B737" s="1053"/>
      <c r="C737" s="861" t="s">
        <v>2121</v>
      </c>
      <c r="D737" s="861" t="s">
        <v>790</v>
      </c>
      <c r="E737" s="846" t="s">
        <v>1984</v>
      </c>
      <c r="F737" s="597">
        <v>85</v>
      </c>
      <c r="G737" s="598">
        <v>85</v>
      </c>
      <c r="H737" s="604" t="s">
        <v>1786</v>
      </c>
      <c r="I737" s="1035"/>
      <c r="J737" s="1036"/>
    </row>
    <row r="738" spans="1:10" ht="18.75" customHeight="1">
      <c r="A738" s="1051"/>
      <c r="B738" s="1053"/>
      <c r="C738" s="861" t="s">
        <v>2122</v>
      </c>
      <c r="D738" s="861" t="s">
        <v>964</v>
      </c>
      <c r="E738" s="846" t="s">
        <v>1791</v>
      </c>
      <c r="F738" s="597">
        <v>20</v>
      </c>
      <c r="G738" s="598">
        <v>20</v>
      </c>
      <c r="H738" s="604" t="s">
        <v>1784</v>
      </c>
      <c r="I738" s="1035"/>
      <c r="J738" s="1036"/>
    </row>
    <row r="739" spans="1:10" ht="18.75" customHeight="1">
      <c r="A739" s="1051"/>
      <c r="B739" s="1053"/>
      <c r="C739" s="861" t="s">
        <v>1991</v>
      </c>
      <c r="D739" s="821" t="s">
        <v>858</v>
      </c>
      <c r="E739" s="849" t="s">
        <v>1984</v>
      </c>
      <c r="F739" s="476"/>
      <c r="G739" s="449"/>
      <c r="H739" s="837"/>
      <c r="I739" s="1035" t="s">
        <v>1861</v>
      </c>
      <c r="J739" s="1036"/>
    </row>
    <row r="740" spans="1:10" ht="18.75" customHeight="1" thickBot="1">
      <c r="A740" s="1051"/>
      <c r="B740" s="1053"/>
      <c r="C740" s="821" t="s">
        <v>2123</v>
      </c>
      <c r="D740" s="821" t="s">
        <v>843</v>
      </c>
      <c r="E740" s="846" t="s">
        <v>1984</v>
      </c>
      <c r="F740" s="408">
        <v>15</v>
      </c>
      <c r="G740" s="410">
        <v>15</v>
      </c>
      <c r="H740" s="411" t="s">
        <v>965</v>
      </c>
      <c r="I740" s="1229" t="s">
        <v>2636</v>
      </c>
      <c r="J740" s="1230"/>
    </row>
    <row r="741" spans="1:10" ht="18.75" customHeight="1">
      <c r="A741" s="1050" t="s">
        <v>4273</v>
      </c>
      <c r="B741" s="1052" t="s">
        <v>2124</v>
      </c>
      <c r="C741" s="608" t="s">
        <v>2125</v>
      </c>
      <c r="D741" s="608" t="s">
        <v>966</v>
      </c>
      <c r="E741" s="845" t="s">
        <v>1984</v>
      </c>
      <c r="F741" s="595">
        <v>145</v>
      </c>
      <c r="G741" s="595">
        <v>145</v>
      </c>
      <c r="H741" s="603" t="s">
        <v>1786</v>
      </c>
      <c r="I741" s="1042"/>
      <c r="J741" s="1043"/>
    </row>
    <row r="742" spans="1:10" ht="18.75" customHeight="1">
      <c r="A742" s="1051"/>
      <c r="B742" s="1053"/>
      <c r="C742" s="1209" t="s">
        <v>1811</v>
      </c>
      <c r="D742" s="1209" t="s">
        <v>751</v>
      </c>
      <c r="E742" s="846" t="s">
        <v>1984</v>
      </c>
      <c r="F742" s="597">
        <v>155</v>
      </c>
      <c r="G742" s="597">
        <v>155</v>
      </c>
      <c r="H742" s="604" t="s">
        <v>1980</v>
      </c>
      <c r="I742" s="1213" t="s">
        <v>2118</v>
      </c>
      <c r="J742" s="1184"/>
    </row>
    <row r="743" spans="1:10" ht="18.75" customHeight="1">
      <c r="A743" s="1051"/>
      <c r="B743" s="1053"/>
      <c r="C743" s="1055"/>
      <c r="D743" s="1055"/>
      <c r="E743" s="846" t="s">
        <v>1984</v>
      </c>
      <c r="F743" s="597">
        <v>55</v>
      </c>
      <c r="G743" s="597">
        <v>55</v>
      </c>
      <c r="H743" s="604" t="s">
        <v>3108</v>
      </c>
      <c r="I743" s="1058"/>
      <c r="J743" s="1059"/>
    </row>
    <row r="744" spans="1:10" ht="18.75" customHeight="1">
      <c r="A744" s="1051"/>
      <c r="B744" s="1053"/>
      <c r="C744" s="861" t="s">
        <v>2078</v>
      </c>
      <c r="D744" s="861" t="s">
        <v>896</v>
      </c>
      <c r="E744" s="846" t="s">
        <v>1984</v>
      </c>
      <c r="F744" s="597">
        <v>8</v>
      </c>
      <c r="G744" s="598">
        <v>8</v>
      </c>
      <c r="H744" s="604" t="s">
        <v>1786</v>
      </c>
      <c r="I744" s="1035"/>
      <c r="J744" s="1036"/>
    </row>
    <row r="745" spans="1:10" ht="18.75" customHeight="1">
      <c r="A745" s="1051"/>
      <c r="B745" s="1053"/>
      <c r="C745" s="861" t="s">
        <v>2006</v>
      </c>
      <c r="D745" s="861" t="s">
        <v>916</v>
      </c>
      <c r="E745" s="846" t="s">
        <v>1984</v>
      </c>
      <c r="F745" s="597">
        <v>50</v>
      </c>
      <c r="G745" s="598">
        <v>45</v>
      </c>
      <c r="H745" s="604" t="s">
        <v>1784</v>
      </c>
      <c r="I745" s="1035"/>
      <c r="J745" s="1036"/>
    </row>
    <row r="746" spans="1:10" ht="18.75" customHeight="1">
      <c r="A746" s="1051"/>
      <c r="B746" s="1053"/>
      <c r="C746" s="861" t="s">
        <v>2126</v>
      </c>
      <c r="D746" s="861" t="s">
        <v>751</v>
      </c>
      <c r="E746" s="846" t="s">
        <v>1984</v>
      </c>
      <c r="F746" s="597">
        <v>1.5</v>
      </c>
      <c r="G746" s="597">
        <v>1.5</v>
      </c>
      <c r="H746" s="604" t="s">
        <v>1980</v>
      </c>
      <c r="I746" s="1035" t="s">
        <v>3109</v>
      </c>
      <c r="J746" s="1036"/>
    </row>
    <row r="747" spans="1:10" ht="18.75" customHeight="1" thickBot="1">
      <c r="A747" s="1051"/>
      <c r="B747" s="1053"/>
      <c r="C747" s="821" t="s">
        <v>1828</v>
      </c>
      <c r="D747" s="821" t="s">
        <v>798</v>
      </c>
      <c r="E747" s="824" t="s">
        <v>3118</v>
      </c>
      <c r="F747" s="397">
        <v>30</v>
      </c>
      <c r="G747" s="611">
        <v>30</v>
      </c>
      <c r="H747" s="818" t="s">
        <v>1784</v>
      </c>
      <c r="I747" s="1035"/>
      <c r="J747" s="1036"/>
    </row>
    <row r="748" spans="1:10" ht="18.75" customHeight="1">
      <c r="A748" s="1050" t="s">
        <v>4272</v>
      </c>
      <c r="B748" s="1052" t="s">
        <v>742</v>
      </c>
      <c r="C748" s="608" t="s">
        <v>803</v>
      </c>
      <c r="D748" s="608" t="s">
        <v>755</v>
      </c>
      <c r="E748" s="845" t="s">
        <v>1791</v>
      </c>
      <c r="F748" s="595">
        <v>44</v>
      </c>
      <c r="G748" s="607">
        <v>44</v>
      </c>
      <c r="H748" s="603" t="s">
        <v>1786</v>
      </c>
      <c r="I748" s="1042"/>
      <c r="J748" s="1043"/>
    </row>
    <row r="749" spans="1:10" ht="18.75" customHeight="1">
      <c r="A749" s="1051"/>
      <c r="B749" s="1053"/>
      <c r="C749" s="861" t="s">
        <v>1809</v>
      </c>
      <c r="D749" s="861" t="s">
        <v>771</v>
      </c>
      <c r="E749" s="846" t="s">
        <v>1791</v>
      </c>
      <c r="F749" s="597">
        <v>20</v>
      </c>
      <c r="G749" s="598">
        <v>20</v>
      </c>
      <c r="H749" s="604" t="s">
        <v>1786</v>
      </c>
      <c r="I749" s="1035"/>
      <c r="J749" s="1036"/>
    </row>
    <row r="750" spans="1:10" ht="18.75" customHeight="1">
      <c r="A750" s="1051"/>
      <c r="B750" s="1053"/>
      <c r="C750" s="861" t="s">
        <v>828</v>
      </c>
      <c r="D750" s="861" t="s">
        <v>764</v>
      </c>
      <c r="E750" s="846" t="s">
        <v>1791</v>
      </c>
      <c r="F750" s="597">
        <v>11</v>
      </c>
      <c r="G750" s="598">
        <v>11</v>
      </c>
      <c r="H750" s="604" t="s">
        <v>1786</v>
      </c>
      <c r="I750" s="1035"/>
      <c r="J750" s="1036"/>
    </row>
    <row r="751" spans="1:10" ht="18.75" customHeight="1">
      <c r="A751" s="1051"/>
      <c r="B751" s="1053"/>
      <c r="C751" s="861" t="s">
        <v>967</v>
      </c>
      <c r="D751" s="861" t="s">
        <v>780</v>
      </c>
      <c r="E751" s="846" t="s">
        <v>1791</v>
      </c>
      <c r="F751" s="597">
        <v>20</v>
      </c>
      <c r="G751" s="598">
        <v>20</v>
      </c>
      <c r="H751" s="604" t="s">
        <v>1784</v>
      </c>
      <c r="I751" s="1035" t="s">
        <v>2127</v>
      </c>
      <c r="J751" s="1036"/>
    </row>
    <row r="752" spans="1:10" ht="18.75" customHeight="1">
      <c r="A752" s="1051"/>
      <c r="B752" s="1053"/>
      <c r="C752" s="861" t="s">
        <v>968</v>
      </c>
      <c r="D752" s="861" t="s">
        <v>928</v>
      </c>
      <c r="E752" s="846" t="s">
        <v>1791</v>
      </c>
      <c r="F752" s="597">
        <v>65</v>
      </c>
      <c r="G752" s="598">
        <v>65</v>
      </c>
      <c r="H752" s="604" t="s">
        <v>1784</v>
      </c>
      <c r="I752" s="1035"/>
      <c r="J752" s="1036"/>
    </row>
    <row r="753" spans="1:10" ht="18.75" customHeight="1">
      <c r="A753" s="1051"/>
      <c r="B753" s="1053"/>
      <c r="C753" s="861" t="s">
        <v>969</v>
      </c>
      <c r="D753" s="861" t="s">
        <v>970</v>
      </c>
      <c r="E753" s="846" t="s">
        <v>1791</v>
      </c>
      <c r="F753" s="597">
        <v>2.5</v>
      </c>
      <c r="G753" s="597">
        <v>2.5</v>
      </c>
      <c r="H753" s="604" t="s">
        <v>1786</v>
      </c>
      <c r="I753" s="1035"/>
      <c r="J753" s="1036"/>
    </row>
    <row r="754" spans="1:10" ht="18.75" customHeight="1">
      <c r="A754" s="1051"/>
      <c r="B754" s="1053"/>
      <c r="C754" s="861" t="s">
        <v>2128</v>
      </c>
      <c r="D754" s="861" t="s">
        <v>874</v>
      </c>
      <c r="E754" s="846" t="s">
        <v>1791</v>
      </c>
      <c r="F754" s="408"/>
      <c r="G754" s="410"/>
      <c r="H754" s="411"/>
      <c r="I754" s="1035" t="s">
        <v>2129</v>
      </c>
      <c r="J754" s="1036"/>
    </row>
    <row r="755" spans="1:10" ht="18.75" customHeight="1" thickBot="1">
      <c r="A755" s="1195"/>
      <c r="B755" s="1201"/>
      <c r="C755" s="599" t="s">
        <v>1991</v>
      </c>
      <c r="D755" s="599" t="s">
        <v>858</v>
      </c>
      <c r="E755" s="463" t="s">
        <v>1791</v>
      </c>
      <c r="F755" s="439"/>
      <c r="G755" s="440"/>
      <c r="H755" s="464"/>
      <c r="I755" s="1035" t="s">
        <v>1861</v>
      </c>
      <c r="J755" s="1036"/>
    </row>
    <row r="756" spans="1:10" ht="18.75" customHeight="1">
      <c r="A756" s="1051" t="s">
        <v>4273</v>
      </c>
      <c r="B756" s="1053" t="s">
        <v>748</v>
      </c>
      <c r="C756" s="865" t="s">
        <v>1811</v>
      </c>
      <c r="D756" s="865" t="s">
        <v>751</v>
      </c>
      <c r="E756" s="620" t="s">
        <v>1791</v>
      </c>
      <c r="F756" s="621">
        <v>25</v>
      </c>
      <c r="G756" s="622">
        <v>25</v>
      </c>
      <c r="H756" s="820" t="s">
        <v>1980</v>
      </c>
      <c r="I756" s="1042"/>
      <c r="J756" s="1043"/>
    </row>
    <row r="757" spans="1:10" ht="18.75" customHeight="1">
      <c r="A757" s="1051"/>
      <c r="B757" s="1053"/>
      <c r="C757" s="863" t="s">
        <v>971</v>
      </c>
      <c r="D757" s="864" t="s">
        <v>972</v>
      </c>
      <c r="E757" s="620" t="s">
        <v>1791</v>
      </c>
      <c r="F757" s="621">
        <v>2.5</v>
      </c>
      <c r="G757" s="622">
        <v>2.5</v>
      </c>
      <c r="H757" s="820" t="s">
        <v>1784</v>
      </c>
      <c r="I757" s="1035" t="s">
        <v>2040</v>
      </c>
      <c r="J757" s="1036"/>
    </row>
    <row r="758" spans="1:10" ht="18.75" customHeight="1">
      <c r="A758" s="1051"/>
      <c r="B758" s="1053"/>
      <c r="C758" s="1227" t="s">
        <v>973</v>
      </c>
      <c r="D758" s="1227" t="s">
        <v>843</v>
      </c>
      <c r="E758" s="846" t="s">
        <v>1791</v>
      </c>
      <c r="F758" s="597">
        <v>12</v>
      </c>
      <c r="G758" s="597">
        <v>12</v>
      </c>
      <c r="H758" s="604" t="s">
        <v>1784</v>
      </c>
      <c r="I758" s="1035" t="s">
        <v>2130</v>
      </c>
      <c r="J758" s="1036"/>
    </row>
    <row r="759" spans="1:10" ht="18.75" customHeight="1">
      <c r="A759" s="1051"/>
      <c r="B759" s="1053"/>
      <c r="C759" s="1228"/>
      <c r="D759" s="1228"/>
      <c r="E759" s="846" t="s">
        <v>1791</v>
      </c>
      <c r="F759" s="597">
        <v>10</v>
      </c>
      <c r="G759" s="597">
        <v>10</v>
      </c>
      <c r="H759" s="604" t="s">
        <v>1784</v>
      </c>
      <c r="I759" s="1035" t="s">
        <v>2131</v>
      </c>
      <c r="J759" s="1036"/>
    </row>
    <row r="760" spans="1:10" ht="18.75" customHeight="1">
      <c r="A760" s="1051"/>
      <c r="B760" s="1053"/>
      <c r="C760" s="1219"/>
      <c r="D760" s="1219"/>
      <c r="E760" s="846" t="s">
        <v>1791</v>
      </c>
      <c r="F760" s="597">
        <v>9</v>
      </c>
      <c r="G760" s="597">
        <v>9</v>
      </c>
      <c r="H760" s="604" t="s">
        <v>1784</v>
      </c>
      <c r="I760" s="1035" t="s">
        <v>2132</v>
      </c>
      <c r="J760" s="1036"/>
    </row>
    <row r="761" spans="1:10" ht="18.75" customHeight="1">
      <c r="A761" s="1051"/>
      <c r="B761" s="1053"/>
      <c r="C761" s="861" t="s">
        <v>2133</v>
      </c>
      <c r="D761" s="861" t="s">
        <v>974</v>
      </c>
      <c r="E761" s="846" t="s">
        <v>1791</v>
      </c>
      <c r="F761" s="597">
        <v>12</v>
      </c>
      <c r="G761" s="598">
        <v>12</v>
      </c>
      <c r="H761" s="604" t="s">
        <v>1786</v>
      </c>
      <c r="I761" s="1035"/>
      <c r="J761" s="1036"/>
    </row>
    <row r="762" spans="1:10" ht="18.75" customHeight="1">
      <c r="A762" s="1051"/>
      <c r="B762" s="1053"/>
      <c r="C762" s="861" t="s">
        <v>2134</v>
      </c>
      <c r="D762" s="861" t="s">
        <v>755</v>
      </c>
      <c r="E762" s="846" t="s">
        <v>1791</v>
      </c>
      <c r="F762" s="597">
        <v>15</v>
      </c>
      <c r="G762" s="598">
        <v>15</v>
      </c>
      <c r="H762" s="604" t="s">
        <v>1786</v>
      </c>
      <c r="I762" s="1035"/>
      <c r="J762" s="1036"/>
    </row>
    <row r="763" spans="1:10" ht="18.75" customHeight="1">
      <c r="A763" s="1051"/>
      <c r="B763" s="1053"/>
      <c r="C763" s="861" t="s">
        <v>2135</v>
      </c>
      <c r="D763" s="861" t="s">
        <v>948</v>
      </c>
      <c r="E763" s="846" t="s">
        <v>1791</v>
      </c>
      <c r="F763" s="597">
        <v>15</v>
      </c>
      <c r="G763" s="598">
        <v>15</v>
      </c>
      <c r="H763" s="604" t="s">
        <v>1786</v>
      </c>
      <c r="I763" s="1035"/>
      <c r="J763" s="1036"/>
    </row>
    <row r="764" spans="1:10" ht="18.75" customHeight="1">
      <c r="A764" s="1051"/>
      <c r="B764" s="1053"/>
      <c r="C764" s="821" t="s">
        <v>3809</v>
      </c>
      <c r="D764" s="821" t="s">
        <v>975</v>
      </c>
      <c r="E764" s="824" t="s">
        <v>760</v>
      </c>
      <c r="F764" s="397">
        <v>37</v>
      </c>
      <c r="G764" s="611">
        <v>37</v>
      </c>
      <c r="H764" s="818" t="s">
        <v>773</v>
      </c>
      <c r="I764" s="816"/>
      <c r="J764" s="817"/>
    </row>
    <row r="765" spans="1:10" ht="18.75" customHeight="1" thickBot="1">
      <c r="A765" s="1195"/>
      <c r="B765" s="1201"/>
      <c r="C765" s="599" t="s">
        <v>3810</v>
      </c>
      <c r="D765" s="752" t="s">
        <v>3811</v>
      </c>
      <c r="E765" s="847" t="s">
        <v>1791</v>
      </c>
      <c r="F765" s="605">
        <v>15</v>
      </c>
      <c r="G765" s="602">
        <v>15</v>
      </c>
      <c r="H765" s="606" t="s">
        <v>2650</v>
      </c>
      <c r="I765" s="1035"/>
      <c r="J765" s="1036"/>
    </row>
    <row r="766" spans="1:10" ht="18.75" customHeight="1">
      <c r="A766" s="1050" t="s">
        <v>3869</v>
      </c>
      <c r="B766" s="1052" t="s">
        <v>2136</v>
      </c>
      <c r="C766" s="608" t="s">
        <v>2137</v>
      </c>
      <c r="D766" s="608" t="s">
        <v>780</v>
      </c>
      <c r="E766" s="824" t="s">
        <v>1791</v>
      </c>
      <c r="F766" s="595">
        <v>25</v>
      </c>
      <c r="G766" s="607">
        <v>25</v>
      </c>
      <c r="H766" s="603" t="s">
        <v>1784</v>
      </c>
      <c r="I766" s="1042"/>
      <c r="J766" s="1043"/>
    </row>
    <row r="767" spans="1:10" ht="18.75" customHeight="1" thickBot="1">
      <c r="A767" s="1051"/>
      <c r="B767" s="1053"/>
      <c r="C767" s="609" t="s">
        <v>1809</v>
      </c>
      <c r="D767" s="609" t="s">
        <v>790</v>
      </c>
      <c r="E767" s="847" t="s">
        <v>1791</v>
      </c>
      <c r="F767" s="597">
        <v>30</v>
      </c>
      <c r="G767" s="597">
        <v>30</v>
      </c>
      <c r="H767" s="604" t="s">
        <v>1786</v>
      </c>
      <c r="I767" s="1035"/>
      <c r="J767" s="1036"/>
    </row>
    <row r="768" spans="1:10" ht="18.75" customHeight="1" thickBot="1">
      <c r="A768" s="1050" t="s">
        <v>3869</v>
      </c>
      <c r="B768" s="1052" t="s">
        <v>2138</v>
      </c>
      <c r="C768" s="608" t="s">
        <v>2137</v>
      </c>
      <c r="D768" s="608" t="s">
        <v>780</v>
      </c>
      <c r="E768" s="847" t="s">
        <v>1791</v>
      </c>
      <c r="F768" s="595">
        <v>25</v>
      </c>
      <c r="G768" s="607">
        <v>25</v>
      </c>
      <c r="H768" s="603" t="s">
        <v>1784</v>
      </c>
      <c r="I768" s="1042"/>
      <c r="J768" s="1043"/>
    </row>
    <row r="769" spans="1:10" ht="18.75" customHeight="1" thickBot="1">
      <c r="A769" s="1195"/>
      <c r="B769" s="1201"/>
      <c r="C769" s="610" t="s">
        <v>1809</v>
      </c>
      <c r="D769" s="610" t="s">
        <v>790</v>
      </c>
      <c r="E769" s="847" t="s">
        <v>1791</v>
      </c>
      <c r="F769" s="605">
        <v>30</v>
      </c>
      <c r="G769" s="605">
        <v>30</v>
      </c>
      <c r="H769" s="606" t="s">
        <v>1786</v>
      </c>
      <c r="I769" s="1040"/>
      <c r="J769" s="1041"/>
    </row>
    <row r="770" spans="1:10" ht="18.75" customHeight="1">
      <c r="A770" s="1051" t="s">
        <v>3869</v>
      </c>
      <c r="B770" s="1053" t="s">
        <v>2139</v>
      </c>
      <c r="C770" s="810" t="s">
        <v>2140</v>
      </c>
      <c r="D770" s="810" t="s">
        <v>976</v>
      </c>
      <c r="E770" s="620" t="s">
        <v>1791</v>
      </c>
      <c r="F770" s="621">
        <v>27</v>
      </c>
      <c r="G770" s="622">
        <v>20</v>
      </c>
      <c r="H770" s="820" t="s">
        <v>1784</v>
      </c>
      <c r="I770" s="1058"/>
      <c r="J770" s="1059"/>
    </row>
    <row r="771" spans="1:10" ht="18.75" customHeight="1">
      <c r="A771" s="1051"/>
      <c r="B771" s="1053"/>
      <c r="C771" s="861" t="s">
        <v>2141</v>
      </c>
      <c r="D771" s="861" t="s">
        <v>928</v>
      </c>
      <c r="E771" s="846" t="s">
        <v>1791</v>
      </c>
      <c r="F771" s="597">
        <v>1</v>
      </c>
      <c r="G771" s="598">
        <v>1</v>
      </c>
      <c r="H771" s="604" t="s">
        <v>1784</v>
      </c>
      <c r="I771" s="1035"/>
      <c r="J771" s="1036"/>
    </row>
    <row r="772" spans="1:10" ht="18.75" customHeight="1">
      <c r="A772" s="1051"/>
      <c r="B772" s="1053"/>
      <c r="C772" s="861" t="s">
        <v>2120</v>
      </c>
      <c r="D772" s="861" t="s">
        <v>771</v>
      </c>
      <c r="E772" s="846" t="s">
        <v>1791</v>
      </c>
      <c r="F772" s="597">
        <v>55</v>
      </c>
      <c r="G772" s="598">
        <v>33</v>
      </c>
      <c r="H772" s="604" t="s">
        <v>1786</v>
      </c>
      <c r="I772" s="1035"/>
      <c r="J772" s="1036"/>
    </row>
    <row r="773" spans="1:10" ht="18.75" customHeight="1">
      <c r="A773" s="1051"/>
      <c r="B773" s="1053"/>
      <c r="C773" s="861" t="s">
        <v>785</v>
      </c>
      <c r="D773" s="861" t="s">
        <v>755</v>
      </c>
      <c r="E773" s="846" t="s">
        <v>1791</v>
      </c>
      <c r="F773" s="597">
        <v>55</v>
      </c>
      <c r="G773" s="598">
        <v>0</v>
      </c>
      <c r="H773" s="604" t="s">
        <v>1786</v>
      </c>
      <c r="I773" s="1035"/>
      <c r="J773" s="1036"/>
    </row>
    <row r="774" spans="1:10" ht="18.75" customHeight="1">
      <c r="A774" s="1051"/>
      <c r="B774" s="1053"/>
      <c r="C774" s="861" t="s">
        <v>2142</v>
      </c>
      <c r="D774" s="861" t="s">
        <v>790</v>
      </c>
      <c r="E774" s="846" t="s">
        <v>1791</v>
      </c>
      <c r="F774" s="597">
        <v>5.5</v>
      </c>
      <c r="G774" s="598">
        <v>3.3</v>
      </c>
      <c r="H774" s="604" t="s">
        <v>1786</v>
      </c>
      <c r="I774" s="1035"/>
      <c r="J774" s="1036"/>
    </row>
    <row r="775" spans="1:10" ht="18.75" customHeight="1">
      <c r="A775" s="1051"/>
      <c r="B775" s="1053"/>
      <c r="C775" s="861" t="s">
        <v>2143</v>
      </c>
      <c r="D775" s="861" t="s">
        <v>970</v>
      </c>
      <c r="E775" s="846" t="s">
        <v>1791</v>
      </c>
      <c r="F775" s="597">
        <v>4</v>
      </c>
      <c r="G775" s="598">
        <v>4</v>
      </c>
      <c r="H775" s="604" t="s">
        <v>1786</v>
      </c>
      <c r="I775" s="1035"/>
      <c r="J775" s="1036"/>
    </row>
    <row r="776" spans="1:10" ht="18.75" customHeight="1">
      <c r="A776" s="1051"/>
      <c r="B776" s="1053"/>
      <c r="C776" s="861" t="s">
        <v>2144</v>
      </c>
      <c r="D776" s="861" t="s">
        <v>847</v>
      </c>
      <c r="E776" s="846" t="s">
        <v>1791</v>
      </c>
      <c r="F776" s="597">
        <v>5</v>
      </c>
      <c r="G776" s="598">
        <v>5</v>
      </c>
      <c r="H776" s="604" t="s">
        <v>1784</v>
      </c>
      <c r="I776" s="1035" t="s">
        <v>2145</v>
      </c>
      <c r="J776" s="1036"/>
    </row>
    <row r="777" spans="1:10" ht="18.75" customHeight="1">
      <c r="A777" s="1051"/>
      <c r="B777" s="1053"/>
      <c r="C777" s="861" t="s">
        <v>2146</v>
      </c>
      <c r="D777" s="861" t="s">
        <v>976</v>
      </c>
      <c r="E777" s="846" t="s">
        <v>1791</v>
      </c>
      <c r="F777" s="597">
        <v>25</v>
      </c>
      <c r="G777" s="597">
        <v>25</v>
      </c>
      <c r="H777" s="604" t="s">
        <v>1786</v>
      </c>
      <c r="I777" s="1035" t="s">
        <v>2145</v>
      </c>
      <c r="J777" s="1036"/>
    </row>
    <row r="778" spans="1:10" ht="18.75" customHeight="1">
      <c r="A778" s="1051"/>
      <c r="B778" s="1053"/>
      <c r="C778" s="1209" t="s">
        <v>1906</v>
      </c>
      <c r="D778" s="1209" t="s">
        <v>4275</v>
      </c>
      <c r="E778" s="846" t="s">
        <v>1791</v>
      </c>
      <c r="F778" s="597">
        <v>11</v>
      </c>
      <c r="G778" s="597"/>
      <c r="H778" s="604" t="s">
        <v>1784</v>
      </c>
      <c r="I778" s="1167" t="s">
        <v>2147</v>
      </c>
      <c r="J778" s="1168"/>
    </row>
    <row r="779" spans="1:10" ht="18.75" customHeight="1">
      <c r="A779" s="1051"/>
      <c r="B779" s="1053"/>
      <c r="C779" s="1233"/>
      <c r="D779" s="1235"/>
      <c r="E779" s="846" t="s">
        <v>1791</v>
      </c>
      <c r="F779" s="597">
        <v>6</v>
      </c>
      <c r="G779" s="597"/>
      <c r="H779" s="604" t="s">
        <v>1784</v>
      </c>
      <c r="I779" s="1167" t="s">
        <v>2148</v>
      </c>
      <c r="J779" s="1168"/>
    </row>
    <row r="780" spans="1:10" ht="18.75" customHeight="1">
      <c r="A780" s="1051"/>
      <c r="B780" s="1053"/>
      <c r="C780" s="1234"/>
      <c r="D780" s="1140"/>
      <c r="E780" s="846" t="s">
        <v>1791</v>
      </c>
      <c r="F780" s="597">
        <v>3</v>
      </c>
      <c r="G780" s="597"/>
      <c r="H780" s="604" t="s">
        <v>1784</v>
      </c>
      <c r="I780" s="1167" t="s">
        <v>2149</v>
      </c>
      <c r="J780" s="1168"/>
    </row>
    <row r="781" spans="1:10" ht="18.75" customHeight="1" thickBot="1">
      <c r="A781" s="1195"/>
      <c r="B781" s="1201"/>
      <c r="C781" s="599" t="s">
        <v>2097</v>
      </c>
      <c r="D781" s="599" t="s">
        <v>874</v>
      </c>
      <c r="E781" s="233" t="s">
        <v>1791</v>
      </c>
      <c r="F781" s="408"/>
      <c r="G781" s="410"/>
      <c r="H781" s="411"/>
      <c r="I781" s="1035" t="s">
        <v>2098</v>
      </c>
      <c r="J781" s="1036"/>
    </row>
    <row r="782" spans="1:10" ht="18.75" customHeight="1">
      <c r="A782" s="1050" t="s">
        <v>4276</v>
      </c>
      <c r="B782" s="1052" t="s">
        <v>741</v>
      </c>
      <c r="C782" s="608" t="s">
        <v>1811</v>
      </c>
      <c r="D782" s="608" t="s">
        <v>751</v>
      </c>
      <c r="E782" s="845" t="s">
        <v>1791</v>
      </c>
      <c r="F782" s="595">
        <v>85</v>
      </c>
      <c r="G782" s="607">
        <v>62</v>
      </c>
      <c r="H782" s="603" t="s">
        <v>1784</v>
      </c>
      <c r="I782" s="1042" t="s">
        <v>3044</v>
      </c>
      <c r="J782" s="1043"/>
    </row>
    <row r="783" spans="1:10" ht="18.75" customHeight="1">
      <c r="A783" s="1051"/>
      <c r="B783" s="1053"/>
      <c r="C783" s="861" t="s">
        <v>2150</v>
      </c>
      <c r="D783" s="861" t="s">
        <v>928</v>
      </c>
      <c r="E783" s="846" t="s">
        <v>1791</v>
      </c>
      <c r="F783" s="597">
        <v>60</v>
      </c>
      <c r="G783" s="598">
        <v>60</v>
      </c>
      <c r="H783" s="604" t="s">
        <v>1784</v>
      </c>
      <c r="I783" s="1035"/>
      <c r="J783" s="1036"/>
    </row>
    <row r="784" spans="1:10" ht="18.75" customHeight="1">
      <c r="A784" s="1051"/>
      <c r="B784" s="1053"/>
      <c r="C784" s="861" t="s">
        <v>2151</v>
      </c>
      <c r="D784" s="861" t="s">
        <v>916</v>
      </c>
      <c r="E784" s="846" t="s">
        <v>1791</v>
      </c>
      <c r="F784" s="597">
        <v>40</v>
      </c>
      <c r="G784" s="598">
        <v>0</v>
      </c>
      <c r="H784" s="604" t="s">
        <v>1786</v>
      </c>
      <c r="I784" s="1035"/>
      <c r="J784" s="1036"/>
    </row>
    <row r="785" spans="1:10" ht="18.75" customHeight="1">
      <c r="A785" s="1051"/>
      <c r="B785" s="1053"/>
      <c r="C785" s="861" t="s">
        <v>1809</v>
      </c>
      <c r="D785" s="861" t="s">
        <v>771</v>
      </c>
      <c r="E785" s="846" t="s">
        <v>1791</v>
      </c>
      <c r="F785" s="597">
        <v>180</v>
      </c>
      <c r="G785" s="598">
        <v>50</v>
      </c>
      <c r="H785" s="604" t="s">
        <v>1786</v>
      </c>
      <c r="I785" s="1035"/>
      <c r="J785" s="1036"/>
    </row>
    <row r="786" spans="1:10" ht="18.75" customHeight="1">
      <c r="A786" s="1051"/>
      <c r="B786" s="1053"/>
      <c r="C786" s="861" t="s">
        <v>2152</v>
      </c>
      <c r="D786" s="861" t="s">
        <v>977</v>
      </c>
      <c r="E786" s="846" t="s">
        <v>1791</v>
      </c>
      <c r="F786" s="597">
        <v>180</v>
      </c>
      <c r="G786" s="598">
        <v>0</v>
      </c>
      <c r="H786" s="604" t="s">
        <v>1786</v>
      </c>
      <c r="I786" s="1035"/>
      <c r="J786" s="1036"/>
    </row>
    <row r="787" spans="1:10" ht="18.75" customHeight="1">
      <c r="A787" s="1051"/>
      <c r="B787" s="1053"/>
      <c r="C787" s="861" t="s">
        <v>978</v>
      </c>
      <c r="D787" s="861" t="s">
        <v>979</v>
      </c>
      <c r="E787" s="846" t="s">
        <v>1791</v>
      </c>
      <c r="F787" s="597">
        <v>16</v>
      </c>
      <c r="G787" s="598">
        <v>16</v>
      </c>
      <c r="H787" s="604" t="s">
        <v>1786</v>
      </c>
      <c r="I787" s="1035"/>
      <c r="J787" s="1036"/>
    </row>
    <row r="788" spans="1:10" ht="18.75" customHeight="1">
      <c r="A788" s="1051"/>
      <c r="B788" s="1053"/>
      <c r="C788" s="861" t="s">
        <v>2078</v>
      </c>
      <c r="D788" s="861" t="s">
        <v>896</v>
      </c>
      <c r="E788" s="846" t="s">
        <v>1791</v>
      </c>
      <c r="F788" s="597">
        <v>33</v>
      </c>
      <c r="G788" s="598">
        <v>33</v>
      </c>
      <c r="H788" s="604" t="s">
        <v>1786</v>
      </c>
      <c r="I788" s="1035"/>
      <c r="J788" s="1036"/>
    </row>
    <row r="789" spans="1:10" ht="18.75" customHeight="1">
      <c r="A789" s="1051"/>
      <c r="B789" s="1053"/>
      <c r="C789" s="861" t="s">
        <v>2153</v>
      </c>
      <c r="D789" s="861" t="s">
        <v>977</v>
      </c>
      <c r="E789" s="846" t="s">
        <v>1791</v>
      </c>
      <c r="F789" s="597">
        <v>25</v>
      </c>
      <c r="G789" s="598">
        <v>25</v>
      </c>
      <c r="H789" s="604" t="s">
        <v>1786</v>
      </c>
      <c r="I789" s="1035"/>
      <c r="J789" s="1036"/>
    </row>
    <row r="790" spans="1:10" ht="18.75" customHeight="1">
      <c r="A790" s="1051"/>
      <c r="B790" s="1053"/>
      <c r="C790" s="861" t="s">
        <v>1909</v>
      </c>
      <c r="D790" s="861" t="s">
        <v>763</v>
      </c>
      <c r="E790" s="233" t="s">
        <v>1791</v>
      </c>
      <c r="F790" s="408">
        <v>20</v>
      </c>
      <c r="G790" s="410">
        <v>10</v>
      </c>
      <c r="H790" s="411" t="s">
        <v>1784</v>
      </c>
      <c r="I790" s="1035"/>
      <c r="J790" s="1036"/>
    </row>
    <row r="791" spans="1:10" ht="18.75" customHeight="1">
      <c r="A791" s="1051"/>
      <c r="B791" s="1053"/>
      <c r="C791" s="861" t="s">
        <v>2154</v>
      </c>
      <c r="D791" s="861" t="s">
        <v>843</v>
      </c>
      <c r="E791" s="233" t="s">
        <v>1791</v>
      </c>
      <c r="F791" s="408"/>
      <c r="G791" s="410"/>
      <c r="H791" s="411"/>
      <c r="I791" s="1035" t="s">
        <v>1861</v>
      </c>
      <c r="J791" s="1036"/>
    </row>
    <row r="792" spans="1:10" ht="18.75" customHeight="1" thickBot="1">
      <c r="A792" s="1051"/>
      <c r="B792" s="1053"/>
      <c r="C792" s="821" t="s">
        <v>2097</v>
      </c>
      <c r="D792" s="821" t="s">
        <v>874</v>
      </c>
      <c r="E792" s="233" t="s">
        <v>1791</v>
      </c>
      <c r="F792" s="408"/>
      <c r="G792" s="410"/>
      <c r="H792" s="411"/>
      <c r="I792" s="1035" t="s">
        <v>2098</v>
      </c>
      <c r="J792" s="1036"/>
    </row>
    <row r="793" spans="1:10" ht="18.75" customHeight="1">
      <c r="A793" s="1050" t="s">
        <v>3869</v>
      </c>
      <c r="B793" s="1052" t="s">
        <v>2155</v>
      </c>
      <c r="C793" s="608" t="s">
        <v>1811</v>
      </c>
      <c r="D793" s="608" t="s">
        <v>751</v>
      </c>
      <c r="E793" s="845" t="s">
        <v>1791</v>
      </c>
      <c r="F793" s="595">
        <v>45</v>
      </c>
      <c r="G793" s="607">
        <v>45</v>
      </c>
      <c r="H793" s="603" t="s">
        <v>1784</v>
      </c>
      <c r="I793" s="1042"/>
      <c r="J793" s="1043"/>
    </row>
    <row r="794" spans="1:10" ht="18.75" customHeight="1" thickBot="1">
      <c r="A794" s="1195"/>
      <c r="B794" s="1201"/>
      <c r="C794" s="842" t="s">
        <v>2156</v>
      </c>
      <c r="D794" s="842" t="s">
        <v>980</v>
      </c>
      <c r="E794" s="463" t="s">
        <v>1791</v>
      </c>
      <c r="F794" s="439"/>
      <c r="G794" s="440"/>
      <c r="H794" s="464"/>
      <c r="I794" s="1035" t="s">
        <v>2156</v>
      </c>
      <c r="J794" s="1036"/>
    </row>
    <row r="795" spans="1:10" ht="18.75" customHeight="1">
      <c r="A795" s="1051" t="s">
        <v>3869</v>
      </c>
      <c r="B795" s="1053" t="s">
        <v>2157</v>
      </c>
      <c r="C795" s="810" t="s">
        <v>2158</v>
      </c>
      <c r="D795" s="810" t="s">
        <v>981</v>
      </c>
      <c r="E795" s="620" t="s">
        <v>1984</v>
      </c>
      <c r="F795" s="621"/>
      <c r="G795" s="622"/>
      <c r="H795" s="820"/>
      <c r="I795" s="1042" t="s">
        <v>2159</v>
      </c>
      <c r="J795" s="1043"/>
    </row>
    <row r="796" spans="1:10" ht="18.75" customHeight="1">
      <c r="A796" s="1051"/>
      <c r="B796" s="1053"/>
      <c r="C796" s="810" t="s">
        <v>2160</v>
      </c>
      <c r="D796" s="810" t="s">
        <v>771</v>
      </c>
      <c r="E796" s="620" t="s">
        <v>1984</v>
      </c>
      <c r="F796" s="621"/>
      <c r="G796" s="622"/>
      <c r="H796" s="820"/>
      <c r="I796" s="1035" t="s">
        <v>2159</v>
      </c>
      <c r="J796" s="1036"/>
    </row>
    <row r="797" spans="1:10" ht="18.75" customHeight="1">
      <c r="A797" s="1051"/>
      <c r="B797" s="1053"/>
      <c r="C797" s="810" t="s">
        <v>2161</v>
      </c>
      <c r="D797" s="810" t="s">
        <v>807</v>
      </c>
      <c r="E797" s="620" t="s">
        <v>1984</v>
      </c>
      <c r="F797" s="621"/>
      <c r="G797" s="622"/>
      <c r="H797" s="820"/>
      <c r="I797" s="1058" t="s">
        <v>2159</v>
      </c>
      <c r="J797" s="1059"/>
    </row>
    <row r="798" spans="1:10" ht="18.75" customHeight="1">
      <c r="A798" s="1051"/>
      <c r="B798" s="1053"/>
      <c r="C798" s="810" t="s">
        <v>2162</v>
      </c>
      <c r="D798" s="810" t="s">
        <v>982</v>
      </c>
      <c r="E798" s="620" t="s">
        <v>1984</v>
      </c>
      <c r="F798" s="621"/>
      <c r="G798" s="622"/>
      <c r="H798" s="820"/>
      <c r="I798" s="1058" t="s">
        <v>2159</v>
      </c>
      <c r="J798" s="1059"/>
    </row>
    <row r="799" spans="1:10" ht="18.75" customHeight="1">
      <c r="A799" s="1051"/>
      <c r="B799" s="1053"/>
      <c r="C799" s="810" t="s">
        <v>2163</v>
      </c>
      <c r="D799" s="810" t="s">
        <v>780</v>
      </c>
      <c r="E799" s="620" t="s">
        <v>1984</v>
      </c>
      <c r="F799" s="621"/>
      <c r="G799" s="622"/>
      <c r="H799" s="820"/>
      <c r="I799" s="1058" t="s">
        <v>2159</v>
      </c>
      <c r="J799" s="1059"/>
    </row>
    <row r="800" spans="1:10" ht="18.75" customHeight="1">
      <c r="A800" s="1051"/>
      <c r="B800" s="1053"/>
      <c r="C800" s="810" t="s">
        <v>2164</v>
      </c>
      <c r="D800" s="810" t="s">
        <v>974</v>
      </c>
      <c r="E800" s="620" t="s">
        <v>1984</v>
      </c>
      <c r="F800" s="621">
        <v>30</v>
      </c>
      <c r="G800" s="622">
        <v>30</v>
      </c>
      <c r="H800" s="820" t="s">
        <v>1786</v>
      </c>
      <c r="I800" s="1169"/>
      <c r="J800" s="1170"/>
    </row>
    <row r="801" spans="1:10" ht="18.75" customHeight="1">
      <c r="A801" s="1051"/>
      <c r="B801" s="1053"/>
      <c r="C801" s="810" t="s">
        <v>2165</v>
      </c>
      <c r="D801" s="810" t="s">
        <v>794</v>
      </c>
      <c r="E801" s="620" t="s">
        <v>1984</v>
      </c>
      <c r="F801" s="621">
        <v>1.65</v>
      </c>
      <c r="G801" s="622">
        <v>1.65</v>
      </c>
      <c r="H801" s="820" t="s">
        <v>1964</v>
      </c>
      <c r="I801" s="1169"/>
      <c r="J801" s="1170"/>
    </row>
    <row r="802" spans="1:10" ht="18.75" customHeight="1">
      <c r="A802" s="1051"/>
      <c r="B802" s="1053"/>
      <c r="C802" s="810" t="s">
        <v>2166</v>
      </c>
      <c r="D802" s="810" t="s">
        <v>983</v>
      </c>
      <c r="E802" s="620" t="s">
        <v>1984</v>
      </c>
      <c r="F802" s="621">
        <v>12.55</v>
      </c>
      <c r="G802" s="622">
        <v>12.55</v>
      </c>
      <c r="H802" s="820" t="s">
        <v>1786</v>
      </c>
      <c r="I802" s="1169"/>
      <c r="J802" s="1170"/>
    </row>
    <row r="803" spans="1:10" ht="18.75" customHeight="1">
      <c r="A803" s="1051"/>
      <c r="B803" s="1053"/>
      <c r="C803" s="810" t="s">
        <v>2047</v>
      </c>
      <c r="D803" s="810" t="s">
        <v>751</v>
      </c>
      <c r="E803" s="620" t="s">
        <v>1984</v>
      </c>
      <c r="F803" s="621"/>
      <c r="G803" s="622"/>
      <c r="H803" s="820"/>
      <c r="I803" s="1058" t="s">
        <v>2159</v>
      </c>
      <c r="J803" s="1059"/>
    </row>
    <row r="804" spans="1:10" ht="18.75" customHeight="1">
      <c r="A804" s="1051"/>
      <c r="B804" s="1053"/>
      <c r="C804" s="810" t="s">
        <v>2167</v>
      </c>
      <c r="D804" s="810" t="s">
        <v>976</v>
      </c>
      <c r="E804" s="620" t="s">
        <v>1984</v>
      </c>
      <c r="F804" s="621"/>
      <c r="G804" s="622"/>
      <c r="H804" s="820"/>
      <c r="I804" s="1058" t="s">
        <v>2159</v>
      </c>
      <c r="J804" s="1059"/>
    </row>
    <row r="805" spans="1:10" ht="18.75" customHeight="1">
      <c r="A805" s="1051"/>
      <c r="B805" s="1053"/>
      <c r="C805" s="861" t="s">
        <v>1909</v>
      </c>
      <c r="D805" s="810" t="s">
        <v>763</v>
      </c>
      <c r="E805" s="620" t="s">
        <v>1984</v>
      </c>
      <c r="F805" s="408"/>
      <c r="G805" s="410"/>
      <c r="H805" s="411" t="s">
        <v>1784</v>
      </c>
      <c r="I805" s="1058" t="s">
        <v>2159</v>
      </c>
      <c r="J805" s="1059"/>
    </row>
    <row r="806" spans="1:10" ht="18.75" customHeight="1">
      <c r="A806" s="1051"/>
      <c r="B806" s="1053"/>
      <c r="C806" s="850" t="s">
        <v>2109</v>
      </c>
      <c r="D806" s="851" t="s">
        <v>843</v>
      </c>
      <c r="E806" s="620" t="s">
        <v>1984</v>
      </c>
      <c r="F806" s="408"/>
      <c r="G806" s="410"/>
      <c r="H806" s="411"/>
      <c r="I806" s="1058" t="s">
        <v>2159</v>
      </c>
      <c r="J806" s="1059"/>
    </row>
    <row r="807" spans="1:10" ht="18.75" customHeight="1" thickBot="1">
      <c r="A807" s="1195"/>
      <c r="B807" s="1201"/>
      <c r="C807" s="821" t="s">
        <v>2097</v>
      </c>
      <c r="D807" s="821" t="s">
        <v>874</v>
      </c>
      <c r="E807" s="233" t="s">
        <v>1984</v>
      </c>
      <c r="F807" s="408"/>
      <c r="G807" s="410"/>
      <c r="H807" s="411"/>
      <c r="I807" s="1035" t="s">
        <v>2098</v>
      </c>
      <c r="J807" s="1036"/>
    </row>
    <row r="808" spans="1:10" ht="18.75" customHeight="1">
      <c r="A808" s="1050" t="s">
        <v>4276</v>
      </c>
      <c r="B808" s="1052" t="s">
        <v>736</v>
      </c>
      <c r="C808" s="608" t="s">
        <v>2168</v>
      </c>
      <c r="D808" s="608" t="s">
        <v>976</v>
      </c>
      <c r="E808" s="845" t="s">
        <v>1984</v>
      </c>
      <c r="F808" s="595">
        <v>45</v>
      </c>
      <c r="G808" s="595">
        <v>45</v>
      </c>
      <c r="H808" s="603" t="s">
        <v>1784</v>
      </c>
      <c r="I808" s="1042"/>
      <c r="J808" s="1043"/>
    </row>
    <row r="809" spans="1:10" ht="18.75" customHeight="1">
      <c r="A809" s="1051"/>
      <c r="B809" s="1053"/>
      <c r="C809" s="861" t="s">
        <v>1917</v>
      </c>
      <c r="D809" s="861" t="s">
        <v>771</v>
      </c>
      <c r="E809" s="846" t="s">
        <v>1984</v>
      </c>
      <c r="F809" s="597">
        <v>15</v>
      </c>
      <c r="G809" s="597">
        <v>15</v>
      </c>
      <c r="H809" s="604" t="s">
        <v>1786</v>
      </c>
      <c r="I809" s="1035"/>
      <c r="J809" s="1036"/>
    </row>
    <row r="810" spans="1:10" ht="18.75" customHeight="1">
      <c r="A810" s="1051"/>
      <c r="B810" s="1053"/>
      <c r="C810" s="861" t="s">
        <v>2694</v>
      </c>
      <c r="D810" s="861" t="s">
        <v>807</v>
      </c>
      <c r="E810" s="846" t="s">
        <v>1984</v>
      </c>
      <c r="F810" s="597">
        <v>35</v>
      </c>
      <c r="G810" s="597">
        <v>35</v>
      </c>
      <c r="H810" s="604" t="s">
        <v>1786</v>
      </c>
      <c r="I810" s="1035"/>
      <c r="J810" s="1036"/>
    </row>
    <row r="811" spans="1:10" ht="18.75" customHeight="1">
      <c r="A811" s="1051"/>
      <c r="B811" s="1053"/>
      <c r="C811" s="861" t="s">
        <v>2169</v>
      </c>
      <c r="D811" s="861" t="s">
        <v>805</v>
      </c>
      <c r="E811" s="846" t="s">
        <v>1984</v>
      </c>
      <c r="F811" s="597">
        <v>17.5</v>
      </c>
      <c r="G811" s="597">
        <v>17.5</v>
      </c>
      <c r="H811" s="604" t="s">
        <v>1786</v>
      </c>
      <c r="I811" s="1035"/>
      <c r="J811" s="1036"/>
    </row>
    <row r="812" spans="1:10" ht="18.75" customHeight="1">
      <c r="A812" s="1051"/>
      <c r="B812" s="1053"/>
      <c r="C812" s="861" t="s">
        <v>1828</v>
      </c>
      <c r="D812" s="861" t="s">
        <v>798</v>
      </c>
      <c r="E812" s="846" t="s">
        <v>1791</v>
      </c>
      <c r="F812" s="597">
        <v>16</v>
      </c>
      <c r="G812" s="597">
        <v>16</v>
      </c>
      <c r="H812" s="604" t="s">
        <v>1784</v>
      </c>
      <c r="I812" s="1035"/>
      <c r="J812" s="1036"/>
    </row>
    <row r="813" spans="1:10" ht="18.75" customHeight="1">
      <c r="A813" s="1051"/>
      <c r="B813" s="1053"/>
      <c r="C813" s="861" t="s">
        <v>1991</v>
      </c>
      <c r="D813" s="861" t="s">
        <v>858</v>
      </c>
      <c r="E813" s="233" t="s">
        <v>1791</v>
      </c>
      <c r="F813" s="408"/>
      <c r="G813" s="410"/>
      <c r="H813" s="411"/>
      <c r="I813" s="1035" t="s">
        <v>1861</v>
      </c>
      <c r="J813" s="1036"/>
    </row>
    <row r="814" spans="1:10" ht="18.75" customHeight="1" thickBot="1">
      <c r="A814" s="1195"/>
      <c r="B814" s="1201"/>
      <c r="C814" s="599" t="s">
        <v>2170</v>
      </c>
      <c r="D814" s="821" t="s">
        <v>780</v>
      </c>
      <c r="E814" s="233" t="s">
        <v>1984</v>
      </c>
      <c r="F814" s="408"/>
      <c r="G814" s="410"/>
      <c r="H814" s="411"/>
      <c r="I814" s="1035" t="s">
        <v>1861</v>
      </c>
      <c r="J814" s="1036"/>
    </row>
    <row r="815" spans="1:10" ht="18.75" customHeight="1">
      <c r="A815" s="1050" t="s">
        <v>4277</v>
      </c>
      <c r="B815" s="1052" t="s">
        <v>734</v>
      </c>
      <c r="C815" s="608" t="s">
        <v>1809</v>
      </c>
      <c r="D815" s="608" t="s">
        <v>771</v>
      </c>
      <c r="E815" s="845" t="s">
        <v>1791</v>
      </c>
      <c r="F815" s="595">
        <v>55</v>
      </c>
      <c r="G815" s="629">
        <v>45</v>
      </c>
      <c r="H815" s="603" t="s">
        <v>1786</v>
      </c>
      <c r="I815" s="1042"/>
      <c r="J815" s="1043"/>
    </row>
    <row r="816" spans="1:10" ht="18.75" customHeight="1">
      <c r="A816" s="1051"/>
      <c r="B816" s="1053"/>
      <c r="C816" s="861" t="s">
        <v>2171</v>
      </c>
      <c r="D816" s="861" t="s">
        <v>805</v>
      </c>
      <c r="E816" s="846" t="s">
        <v>1791</v>
      </c>
      <c r="F816" s="597">
        <v>30</v>
      </c>
      <c r="G816" s="630">
        <v>30</v>
      </c>
      <c r="H816" s="604" t="s">
        <v>1786</v>
      </c>
      <c r="I816" s="1035"/>
      <c r="J816" s="1036"/>
    </row>
    <row r="817" spans="1:10" ht="18.75" customHeight="1">
      <c r="A817" s="1051"/>
      <c r="B817" s="1053"/>
      <c r="C817" s="861" t="s">
        <v>2172</v>
      </c>
      <c r="D817" s="861" t="s">
        <v>3870</v>
      </c>
      <c r="E817" s="846" t="s">
        <v>1791</v>
      </c>
      <c r="F817" s="597"/>
      <c r="G817" s="630">
        <v>20</v>
      </c>
      <c r="H817" s="604" t="s">
        <v>1786</v>
      </c>
      <c r="I817" s="1035"/>
      <c r="J817" s="1036"/>
    </row>
    <row r="818" spans="1:10" ht="18.75" customHeight="1">
      <c r="A818" s="1051"/>
      <c r="B818" s="1053"/>
      <c r="C818" s="861" t="s">
        <v>2172</v>
      </c>
      <c r="D818" s="861" t="s">
        <v>3870</v>
      </c>
      <c r="E818" s="846" t="s">
        <v>1791</v>
      </c>
      <c r="F818" s="597">
        <v>10</v>
      </c>
      <c r="G818" s="630"/>
      <c r="H818" s="604" t="s">
        <v>1784</v>
      </c>
      <c r="I818" s="816"/>
      <c r="J818" s="817"/>
    </row>
    <row r="819" spans="1:10" ht="18.75" customHeight="1">
      <c r="A819" s="1051"/>
      <c r="B819" s="1053"/>
      <c r="C819" s="861" t="s">
        <v>2173</v>
      </c>
      <c r="D819" s="861" t="s">
        <v>984</v>
      </c>
      <c r="E819" s="846" t="s">
        <v>1791</v>
      </c>
      <c r="F819" s="597">
        <v>2</v>
      </c>
      <c r="G819" s="598">
        <v>1.5</v>
      </c>
      <c r="H819" s="604" t="s">
        <v>1784</v>
      </c>
      <c r="I819" s="1035" t="s">
        <v>2174</v>
      </c>
      <c r="J819" s="1036"/>
    </row>
    <row r="820" spans="1:10" ht="18.75" customHeight="1">
      <c r="A820" s="1051"/>
      <c r="B820" s="1053"/>
      <c r="C820" s="861" t="s">
        <v>2175</v>
      </c>
      <c r="D820" s="861" t="s">
        <v>751</v>
      </c>
      <c r="E820" s="846" t="s">
        <v>1791</v>
      </c>
      <c r="F820" s="597">
        <v>38</v>
      </c>
      <c r="G820" s="598">
        <v>20</v>
      </c>
      <c r="H820" s="604" t="s">
        <v>1784</v>
      </c>
      <c r="I820" s="1035"/>
      <c r="J820" s="1036"/>
    </row>
    <row r="821" spans="1:10" ht="18.75" customHeight="1">
      <c r="A821" s="1051"/>
      <c r="B821" s="1053"/>
      <c r="C821" s="861" t="s">
        <v>2078</v>
      </c>
      <c r="D821" s="861" t="s">
        <v>896</v>
      </c>
      <c r="E821" s="846" t="s">
        <v>1791</v>
      </c>
      <c r="F821" s="597">
        <v>1</v>
      </c>
      <c r="G821" s="598">
        <v>2</v>
      </c>
      <c r="H821" s="604" t="s">
        <v>1784</v>
      </c>
      <c r="I821" s="1035" t="s">
        <v>2174</v>
      </c>
      <c r="J821" s="1036"/>
    </row>
    <row r="822" spans="1:10" ht="18.75" customHeight="1">
      <c r="A822" s="1051"/>
      <c r="B822" s="1053"/>
      <c r="C822" s="861" t="s">
        <v>1941</v>
      </c>
      <c r="D822" s="861" t="s">
        <v>780</v>
      </c>
      <c r="E822" s="846" t="s">
        <v>1791</v>
      </c>
      <c r="F822" s="597">
        <v>11.5</v>
      </c>
      <c r="G822" s="598">
        <v>11.5</v>
      </c>
      <c r="H822" s="820" t="s">
        <v>2650</v>
      </c>
      <c r="I822" s="1035"/>
      <c r="J822" s="1036"/>
    </row>
    <row r="823" spans="1:10" ht="18.75" customHeight="1">
      <c r="A823" s="1051"/>
      <c r="B823" s="1053"/>
      <c r="C823" s="861" t="s">
        <v>1928</v>
      </c>
      <c r="D823" s="861" t="s">
        <v>850</v>
      </c>
      <c r="E823" s="846" t="s">
        <v>1791</v>
      </c>
      <c r="F823" s="597">
        <v>25</v>
      </c>
      <c r="G823" s="598">
        <v>25</v>
      </c>
      <c r="H823" s="604" t="s">
        <v>1784</v>
      </c>
      <c r="I823" s="1035"/>
      <c r="J823" s="1036"/>
    </row>
    <row r="824" spans="1:10" ht="18.75" customHeight="1">
      <c r="A824" s="1051"/>
      <c r="B824" s="1053"/>
      <c r="C824" s="821" t="s">
        <v>985</v>
      </c>
      <c r="D824" s="821" t="s">
        <v>4278</v>
      </c>
      <c r="E824" s="824" t="s">
        <v>760</v>
      </c>
      <c r="F824" s="397">
        <v>15</v>
      </c>
      <c r="G824" s="611">
        <v>15</v>
      </c>
      <c r="H824" s="818" t="s">
        <v>761</v>
      </c>
      <c r="I824" s="1035"/>
      <c r="J824" s="1036"/>
    </row>
    <row r="825" spans="1:10" ht="18.75" customHeight="1">
      <c r="A825" s="1051"/>
      <c r="B825" s="1053"/>
      <c r="C825" s="821" t="s">
        <v>2176</v>
      </c>
      <c r="D825" s="821" t="s">
        <v>986</v>
      </c>
      <c r="E825" s="824" t="s">
        <v>760</v>
      </c>
      <c r="F825" s="397">
        <v>10</v>
      </c>
      <c r="G825" s="611">
        <v>10</v>
      </c>
      <c r="H825" s="818" t="s">
        <v>1784</v>
      </c>
      <c r="I825" s="1035" t="s">
        <v>2177</v>
      </c>
      <c r="J825" s="1036"/>
    </row>
    <row r="826" spans="1:10" ht="18.75" customHeight="1" thickBot="1">
      <c r="A826" s="1195"/>
      <c r="B826" s="1201"/>
      <c r="C826" s="599" t="s">
        <v>2178</v>
      </c>
      <c r="D826" s="599" t="s">
        <v>987</v>
      </c>
      <c r="E826" s="847" t="s">
        <v>1791</v>
      </c>
      <c r="F826" s="605"/>
      <c r="G826" s="602"/>
      <c r="H826" s="606"/>
      <c r="I826" s="1035" t="s">
        <v>2179</v>
      </c>
      <c r="J826" s="1036"/>
    </row>
    <row r="827" spans="1:10" ht="18.75" customHeight="1">
      <c r="A827" s="1050" t="s">
        <v>4279</v>
      </c>
      <c r="B827" s="1052" t="s">
        <v>2180</v>
      </c>
      <c r="C827" s="608" t="s">
        <v>1809</v>
      </c>
      <c r="D827" s="608" t="s">
        <v>771</v>
      </c>
      <c r="E827" s="845" t="s">
        <v>1791</v>
      </c>
      <c r="F827" s="595">
        <v>75</v>
      </c>
      <c r="G827" s="595">
        <v>0</v>
      </c>
      <c r="H827" s="608" t="s">
        <v>1786</v>
      </c>
      <c r="I827" s="1042"/>
      <c r="J827" s="1043"/>
    </row>
    <row r="828" spans="1:10" ht="18.75" customHeight="1">
      <c r="A828" s="1051"/>
      <c r="B828" s="1053"/>
      <c r="C828" s="861" t="s">
        <v>2181</v>
      </c>
      <c r="D828" s="861" t="s">
        <v>755</v>
      </c>
      <c r="E828" s="846" t="s">
        <v>1791</v>
      </c>
      <c r="F828" s="597">
        <v>10</v>
      </c>
      <c r="G828" s="597">
        <v>0</v>
      </c>
      <c r="H828" s="861" t="s">
        <v>1786</v>
      </c>
      <c r="I828" s="1035"/>
      <c r="J828" s="1036"/>
    </row>
    <row r="829" spans="1:10" ht="18.75" customHeight="1">
      <c r="A829" s="1051"/>
      <c r="B829" s="1053"/>
      <c r="C829" s="861" t="s">
        <v>2182</v>
      </c>
      <c r="D829" s="861" t="s">
        <v>3872</v>
      </c>
      <c r="E829" s="846" t="s">
        <v>1791</v>
      </c>
      <c r="F829" s="597">
        <v>25</v>
      </c>
      <c r="G829" s="597">
        <v>0</v>
      </c>
      <c r="H829" s="861" t="s">
        <v>1786</v>
      </c>
      <c r="I829" s="1035"/>
      <c r="J829" s="1036"/>
    </row>
    <row r="830" spans="1:10" ht="18.75" customHeight="1">
      <c r="A830" s="1051"/>
      <c r="B830" s="1053"/>
      <c r="C830" s="861" t="s">
        <v>988</v>
      </c>
      <c r="D830" s="861" t="s">
        <v>979</v>
      </c>
      <c r="E830" s="846" t="s">
        <v>1791</v>
      </c>
      <c r="F830" s="597">
        <v>35</v>
      </c>
      <c r="G830" s="597">
        <v>0</v>
      </c>
      <c r="H830" s="861" t="s">
        <v>1786</v>
      </c>
      <c r="I830" s="1035" t="s">
        <v>2034</v>
      </c>
      <c r="J830" s="1036"/>
    </row>
    <row r="831" spans="1:10" ht="18.75" customHeight="1">
      <c r="A831" s="1051"/>
      <c r="B831" s="1053"/>
      <c r="C831" s="861" t="s">
        <v>989</v>
      </c>
      <c r="D831" s="861" t="s">
        <v>990</v>
      </c>
      <c r="E831" s="846" t="s">
        <v>1791</v>
      </c>
      <c r="F831" s="597">
        <v>25</v>
      </c>
      <c r="G831" s="597">
        <v>0</v>
      </c>
      <c r="H831" s="861" t="s">
        <v>1786</v>
      </c>
      <c r="I831" s="1035"/>
      <c r="J831" s="1036"/>
    </row>
    <row r="832" spans="1:10" ht="18.75" customHeight="1">
      <c r="A832" s="1051"/>
      <c r="B832" s="1053"/>
      <c r="C832" s="861" t="s">
        <v>991</v>
      </c>
      <c r="D832" s="861" t="s">
        <v>992</v>
      </c>
      <c r="E832" s="846" t="s">
        <v>1791</v>
      </c>
      <c r="F832" s="597">
        <v>6</v>
      </c>
      <c r="G832" s="598">
        <v>4</v>
      </c>
      <c r="H832" s="861" t="s">
        <v>1784</v>
      </c>
      <c r="I832" s="1035"/>
      <c r="J832" s="1036"/>
    </row>
    <row r="833" spans="1:10" ht="18.75" customHeight="1">
      <c r="A833" s="1051"/>
      <c r="B833" s="1053"/>
      <c r="C833" s="861" t="s">
        <v>2183</v>
      </c>
      <c r="D833" s="861" t="s">
        <v>993</v>
      </c>
      <c r="E833" s="846" t="s">
        <v>1791</v>
      </c>
      <c r="F833" s="597">
        <v>2</v>
      </c>
      <c r="G833" s="597">
        <v>2</v>
      </c>
      <c r="H833" s="861" t="s">
        <v>1784</v>
      </c>
      <c r="I833" s="1035"/>
      <c r="J833" s="1036"/>
    </row>
    <row r="834" spans="1:10" ht="18.75" customHeight="1">
      <c r="A834" s="1051"/>
      <c r="B834" s="1053"/>
      <c r="C834" s="821" t="s">
        <v>2184</v>
      </c>
      <c r="D834" s="821" t="s">
        <v>994</v>
      </c>
      <c r="E834" s="846" t="s">
        <v>1791</v>
      </c>
      <c r="F834" s="597">
        <v>5</v>
      </c>
      <c r="G834" s="597">
        <v>3</v>
      </c>
      <c r="H834" s="861" t="s">
        <v>1784</v>
      </c>
      <c r="I834" s="1035" t="s">
        <v>2185</v>
      </c>
      <c r="J834" s="1036"/>
    </row>
    <row r="835" spans="1:10" ht="18.75" customHeight="1">
      <c r="A835" s="1051"/>
      <c r="B835" s="1053"/>
      <c r="C835" s="1209" t="s">
        <v>2186</v>
      </c>
      <c r="D835" s="1209" t="s">
        <v>4280</v>
      </c>
      <c r="E835" s="846" t="s">
        <v>1791</v>
      </c>
      <c r="F835" s="597">
        <v>5</v>
      </c>
      <c r="G835" s="598">
        <v>5</v>
      </c>
      <c r="H835" s="861" t="s">
        <v>1978</v>
      </c>
      <c r="I835" s="1213" t="s">
        <v>2187</v>
      </c>
      <c r="J835" s="1184"/>
    </row>
    <row r="836" spans="1:10" ht="18.75" customHeight="1">
      <c r="A836" s="1051"/>
      <c r="B836" s="1053"/>
      <c r="C836" s="1055"/>
      <c r="D836" s="1055"/>
      <c r="E836" s="846" t="s">
        <v>1791</v>
      </c>
      <c r="F836" s="597">
        <v>5</v>
      </c>
      <c r="G836" s="598">
        <v>5</v>
      </c>
      <c r="H836" s="861" t="s">
        <v>2188</v>
      </c>
      <c r="I836" s="1058"/>
      <c r="J836" s="1059"/>
    </row>
    <row r="837" spans="1:10" ht="18.75" customHeight="1">
      <c r="A837" s="1051"/>
      <c r="B837" s="1053"/>
      <c r="C837" s="861" t="s">
        <v>2831</v>
      </c>
      <c r="D837" s="861" t="s">
        <v>3286</v>
      </c>
      <c r="E837" s="846" t="s">
        <v>1791</v>
      </c>
      <c r="F837" s="597">
        <v>10</v>
      </c>
      <c r="G837" s="597">
        <v>10</v>
      </c>
      <c r="H837" s="861" t="s">
        <v>1786</v>
      </c>
      <c r="I837" s="1035"/>
      <c r="J837" s="1036"/>
    </row>
    <row r="838" spans="1:10" ht="18.75" customHeight="1">
      <c r="A838" s="1051"/>
      <c r="B838" s="1053"/>
      <c r="C838" s="1220" t="s">
        <v>2190</v>
      </c>
      <c r="D838" s="1209" t="s">
        <v>3748</v>
      </c>
      <c r="E838" s="846" t="s">
        <v>1791</v>
      </c>
      <c r="F838" s="597">
        <v>2.5</v>
      </c>
      <c r="G838" s="598">
        <v>2.5</v>
      </c>
      <c r="H838" s="861" t="s">
        <v>1978</v>
      </c>
      <c r="I838" s="1232" t="s">
        <v>2191</v>
      </c>
      <c r="J838" s="1067"/>
    </row>
    <row r="839" spans="1:10" ht="18.75" customHeight="1">
      <c r="A839" s="1051"/>
      <c r="B839" s="1053"/>
      <c r="C839" s="1220"/>
      <c r="D839" s="1055"/>
      <c r="E839" s="846" t="s">
        <v>1791</v>
      </c>
      <c r="F839" s="597">
        <v>2.5</v>
      </c>
      <c r="G839" s="598">
        <v>2.5</v>
      </c>
      <c r="H839" s="861" t="s">
        <v>2188</v>
      </c>
      <c r="I839" s="1058"/>
      <c r="J839" s="1059"/>
    </row>
    <row r="840" spans="1:10" ht="18.75" customHeight="1">
      <c r="A840" s="1051"/>
      <c r="B840" s="1053"/>
      <c r="C840" s="861" t="s">
        <v>3768</v>
      </c>
      <c r="D840" s="810" t="s">
        <v>3873</v>
      </c>
      <c r="E840" s="846" t="s">
        <v>2835</v>
      </c>
      <c r="F840" s="597">
        <v>40</v>
      </c>
      <c r="G840" s="598">
        <v>40</v>
      </c>
      <c r="H840" s="861" t="s">
        <v>2832</v>
      </c>
      <c r="I840" s="1035" t="s">
        <v>2185</v>
      </c>
      <c r="J840" s="1036"/>
    </row>
    <row r="841" spans="1:10" ht="18.75" customHeight="1">
      <c r="A841" s="1051"/>
      <c r="B841" s="1053"/>
      <c r="C841" s="861" t="s">
        <v>3769</v>
      </c>
      <c r="D841" s="743" t="s">
        <v>3770</v>
      </c>
      <c r="E841" s="846" t="s">
        <v>1943</v>
      </c>
      <c r="F841" s="597">
        <v>5</v>
      </c>
      <c r="G841" s="598">
        <v>5</v>
      </c>
      <c r="H841" s="861" t="s">
        <v>1944</v>
      </c>
      <c r="I841" s="816"/>
      <c r="J841" s="817"/>
    </row>
    <row r="842" spans="1:10" ht="18.75" customHeight="1">
      <c r="A842" s="1051"/>
      <c r="B842" s="1053"/>
      <c r="C842" s="861" t="s">
        <v>2192</v>
      </c>
      <c r="D842" s="861" t="s">
        <v>3287</v>
      </c>
      <c r="E842" s="846" t="s">
        <v>1791</v>
      </c>
      <c r="F842" s="597">
        <v>3</v>
      </c>
      <c r="G842" s="597">
        <v>3</v>
      </c>
      <c r="H842" s="861" t="s">
        <v>1784</v>
      </c>
      <c r="I842" s="1035" t="s">
        <v>2185</v>
      </c>
      <c r="J842" s="1036"/>
    </row>
    <row r="843" spans="1:10" ht="18.75" customHeight="1" thickBot="1">
      <c r="A843" s="1231"/>
      <c r="B843" s="1049"/>
      <c r="C843" s="822" t="s">
        <v>2193</v>
      </c>
      <c r="D843" s="822" t="s">
        <v>4281</v>
      </c>
      <c r="E843" s="808" t="s">
        <v>1791</v>
      </c>
      <c r="F843" s="618"/>
      <c r="G843" s="623"/>
      <c r="H843" s="822"/>
      <c r="I843" s="859" t="s">
        <v>2194</v>
      </c>
      <c r="J843" s="860"/>
    </row>
    <row r="844" spans="1:10" ht="18.75" customHeight="1">
      <c r="A844" s="1050" t="s">
        <v>3871</v>
      </c>
      <c r="B844" s="1052" t="s">
        <v>2195</v>
      </c>
      <c r="C844" s="608" t="s">
        <v>1809</v>
      </c>
      <c r="D844" s="608" t="s">
        <v>771</v>
      </c>
      <c r="E844" s="845" t="s">
        <v>1791</v>
      </c>
      <c r="F844" s="595">
        <v>75</v>
      </c>
      <c r="G844" s="595">
        <v>0</v>
      </c>
      <c r="H844" s="608" t="s">
        <v>1786</v>
      </c>
      <c r="I844" s="1042"/>
      <c r="J844" s="1043"/>
    </row>
    <row r="845" spans="1:10" ht="18.75" customHeight="1">
      <c r="A845" s="1051"/>
      <c r="B845" s="1053"/>
      <c r="C845" s="861" t="s">
        <v>2181</v>
      </c>
      <c r="D845" s="861" t="s">
        <v>755</v>
      </c>
      <c r="E845" s="846" t="s">
        <v>1791</v>
      </c>
      <c r="F845" s="597">
        <v>10</v>
      </c>
      <c r="G845" s="597">
        <v>0</v>
      </c>
      <c r="H845" s="861" t="s">
        <v>1786</v>
      </c>
      <c r="I845" s="1035"/>
      <c r="J845" s="1036"/>
    </row>
    <row r="846" spans="1:10" ht="18.75" customHeight="1">
      <c r="A846" s="1051"/>
      <c r="B846" s="1053"/>
      <c r="C846" s="861" t="s">
        <v>2182</v>
      </c>
      <c r="D846" s="861" t="s">
        <v>3872</v>
      </c>
      <c r="E846" s="846" t="s">
        <v>1791</v>
      </c>
      <c r="F846" s="597">
        <v>25</v>
      </c>
      <c r="G846" s="597">
        <v>0</v>
      </c>
      <c r="H846" s="861" t="s">
        <v>1786</v>
      </c>
      <c r="I846" s="1035"/>
      <c r="J846" s="1036"/>
    </row>
    <row r="847" spans="1:10" ht="18.75" customHeight="1">
      <c r="A847" s="1051"/>
      <c r="B847" s="1053"/>
      <c r="C847" s="861" t="s">
        <v>988</v>
      </c>
      <c r="D847" s="861" t="s">
        <v>979</v>
      </c>
      <c r="E847" s="846" t="s">
        <v>1791</v>
      </c>
      <c r="F847" s="597">
        <v>35</v>
      </c>
      <c r="G847" s="597">
        <v>0</v>
      </c>
      <c r="H847" s="861" t="s">
        <v>1786</v>
      </c>
      <c r="I847" s="1035" t="s">
        <v>2034</v>
      </c>
      <c r="J847" s="1036"/>
    </row>
    <row r="848" spans="1:10" ht="18.75" customHeight="1">
      <c r="A848" s="1051"/>
      <c r="B848" s="1053"/>
      <c r="C848" s="861" t="s">
        <v>989</v>
      </c>
      <c r="D848" s="861" t="s">
        <v>990</v>
      </c>
      <c r="E848" s="846" t="s">
        <v>1791</v>
      </c>
      <c r="F848" s="597">
        <v>25</v>
      </c>
      <c r="G848" s="597">
        <v>0</v>
      </c>
      <c r="H848" s="861" t="s">
        <v>1786</v>
      </c>
      <c r="I848" s="1035"/>
      <c r="J848" s="1036"/>
    </row>
    <row r="849" spans="1:10" ht="18.75" customHeight="1">
      <c r="A849" s="1051"/>
      <c r="B849" s="1053"/>
      <c r="C849" s="861" t="s">
        <v>991</v>
      </c>
      <c r="D849" s="861" t="s">
        <v>992</v>
      </c>
      <c r="E849" s="846" t="s">
        <v>1791</v>
      </c>
      <c r="F849" s="597">
        <v>6</v>
      </c>
      <c r="G849" s="598">
        <v>4</v>
      </c>
      <c r="H849" s="861" t="s">
        <v>1784</v>
      </c>
      <c r="I849" s="1035"/>
      <c r="J849" s="1036"/>
    </row>
    <row r="850" spans="1:10" ht="18.75" customHeight="1">
      <c r="A850" s="1051"/>
      <c r="B850" s="1053"/>
      <c r="C850" s="861" t="s">
        <v>2183</v>
      </c>
      <c r="D850" s="861" t="s">
        <v>993</v>
      </c>
      <c r="E850" s="846" t="s">
        <v>1791</v>
      </c>
      <c r="F850" s="597">
        <v>2</v>
      </c>
      <c r="G850" s="597">
        <v>2</v>
      </c>
      <c r="H850" s="861" t="s">
        <v>1784</v>
      </c>
      <c r="I850" s="1035"/>
      <c r="J850" s="1036"/>
    </row>
    <row r="851" spans="1:10" ht="18.75" customHeight="1">
      <c r="A851" s="1051"/>
      <c r="B851" s="1053"/>
      <c r="C851" s="821" t="s">
        <v>2184</v>
      </c>
      <c r="D851" s="821" t="s">
        <v>994</v>
      </c>
      <c r="E851" s="846" t="s">
        <v>1791</v>
      </c>
      <c r="F851" s="597">
        <v>5</v>
      </c>
      <c r="G851" s="597">
        <v>3</v>
      </c>
      <c r="H851" s="861" t="s">
        <v>1784</v>
      </c>
      <c r="I851" s="1035" t="s">
        <v>2185</v>
      </c>
      <c r="J851" s="1036"/>
    </row>
    <row r="852" spans="1:10" ht="18.75" customHeight="1">
      <c r="A852" s="1051"/>
      <c r="B852" s="1053"/>
      <c r="C852" s="1209" t="s">
        <v>2186</v>
      </c>
      <c r="D852" s="1209" t="s">
        <v>4282</v>
      </c>
      <c r="E852" s="846" t="s">
        <v>1791</v>
      </c>
      <c r="F852" s="597">
        <v>5</v>
      </c>
      <c r="G852" s="598">
        <v>5</v>
      </c>
      <c r="H852" s="861" t="s">
        <v>1978</v>
      </c>
      <c r="I852" s="1213" t="s">
        <v>2187</v>
      </c>
      <c r="J852" s="1184"/>
    </row>
    <row r="853" spans="1:10" ht="18.75" customHeight="1">
      <c r="A853" s="1051"/>
      <c r="B853" s="1053"/>
      <c r="C853" s="1055"/>
      <c r="D853" s="1055"/>
      <c r="E853" s="846" t="s">
        <v>1791</v>
      </c>
      <c r="F853" s="597">
        <v>5</v>
      </c>
      <c r="G853" s="598">
        <v>5</v>
      </c>
      <c r="H853" s="861" t="s">
        <v>2188</v>
      </c>
      <c r="I853" s="1058"/>
      <c r="J853" s="1059"/>
    </row>
    <row r="854" spans="1:10" ht="18.75" customHeight="1">
      <c r="A854" s="1051"/>
      <c r="B854" s="1053"/>
      <c r="C854" s="861" t="s">
        <v>2189</v>
      </c>
      <c r="D854" s="861" t="s">
        <v>3288</v>
      </c>
      <c r="E854" s="846" t="s">
        <v>1791</v>
      </c>
      <c r="F854" s="597">
        <v>10</v>
      </c>
      <c r="G854" s="597">
        <v>10</v>
      </c>
      <c r="H854" s="861" t="s">
        <v>1786</v>
      </c>
      <c r="I854" s="1035"/>
      <c r="J854" s="1036"/>
    </row>
    <row r="855" spans="1:10" ht="18.75" customHeight="1">
      <c r="A855" s="1051"/>
      <c r="B855" s="1053"/>
      <c r="C855" s="1220" t="s">
        <v>2190</v>
      </c>
      <c r="D855" s="1209" t="s">
        <v>3748</v>
      </c>
      <c r="E855" s="846" t="s">
        <v>1791</v>
      </c>
      <c r="F855" s="597">
        <v>2.5</v>
      </c>
      <c r="G855" s="598">
        <v>2.5</v>
      </c>
      <c r="H855" s="861" t="s">
        <v>1978</v>
      </c>
      <c r="I855" s="1232" t="s">
        <v>2191</v>
      </c>
      <c r="J855" s="1067"/>
    </row>
    <row r="856" spans="1:10" ht="18.75" customHeight="1">
      <c r="A856" s="1051"/>
      <c r="B856" s="1053"/>
      <c r="C856" s="1220"/>
      <c r="D856" s="1055"/>
      <c r="E856" s="846" t="s">
        <v>1791</v>
      </c>
      <c r="F856" s="597">
        <v>2.5</v>
      </c>
      <c r="G856" s="598">
        <v>2.5</v>
      </c>
      <c r="H856" s="861" t="s">
        <v>2188</v>
      </c>
      <c r="I856" s="1058"/>
      <c r="J856" s="1059"/>
    </row>
    <row r="857" spans="1:10" ht="18.75" customHeight="1">
      <c r="A857" s="1051"/>
      <c r="B857" s="1053"/>
      <c r="C857" s="861" t="s">
        <v>2840</v>
      </c>
      <c r="D857" s="810" t="s">
        <v>3873</v>
      </c>
      <c r="E857" s="846" t="s">
        <v>2776</v>
      </c>
      <c r="F857" s="597">
        <v>40</v>
      </c>
      <c r="G857" s="598">
        <v>40</v>
      </c>
      <c r="H857" s="861" t="s">
        <v>2798</v>
      </c>
      <c r="I857" s="1035" t="s">
        <v>2185</v>
      </c>
      <c r="J857" s="1036"/>
    </row>
    <row r="858" spans="1:10" ht="18.75" customHeight="1">
      <c r="A858" s="1051"/>
      <c r="B858" s="1053"/>
      <c r="C858" s="861" t="s">
        <v>3769</v>
      </c>
      <c r="D858" s="743" t="s">
        <v>3770</v>
      </c>
      <c r="E858" s="846" t="s">
        <v>1943</v>
      </c>
      <c r="F858" s="597">
        <v>5</v>
      </c>
      <c r="G858" s="598">
        <v>5</v>
      </c>
      <c r="H858" s="861" t="s">
        <v>1944</v>
      </c>
      <c r="I858" s="816"/>
      <c r="J858" s="817"/>
    </row>
    <row r="859" spans="1:10" ht="18.75" customHeight="1">
      <c r="A859" s="1051"/>
      <c r="B859" s="1053"/>
      <c r="C859" s="861" t="s">
        <v>2192</v>
      </c>
      <c r="D859" s="861" t="s">
        <v>3287</v>
      </c>
      <c r="E859" s="846" t="s">
        <v>1791</v>
      </c>
      <c r="F859" s="597">
        <v>3</v>
      </c>
      <c r="G859" s="597">
        <v>3</v>
      </c>
      <c r="H859" s="861" t="s">
        <v>1784</v>
      </c>
      <c r="I859" s="1035" t="s">
        <v>2185</v>
      </c>
      <c r="J859" s="1036"/>
    </row>
    <row r="860" spans="1:10" ht="18.75" customHeight="1">
      <c r="A860" s="1051"/>
      <c r="B860" s="1053"/>
      <c r="C860" s="861" t="s">
        <v>2004</v>
      </c>
      <c r="D860" s="861" t="s">
        <v>4283</v>
      </c>
      <c r="E860" s="846"/>
      <c r="F860" s="597"/>
      <c r="G860" s="597"/>
      <c r="H860" s="861"/>
      <c r="I860" s="631" t="s">
        <v>2196</v>
      </c>
      <c r="J860" s="631"/>
    </row>
    <row r="861" spans="1:10" ht="18.75" customHeight="1" thickBot="1">
      <c r="A861" s="1231"/>
      <c r="B861" s="1049"/>
      <c r="C861" s="822" t="s">
        <v>2193</v>
      </c>
      <c r="D861" s="822" t="s">
        <v>4284</v>
      </c>
      <c r="E861" s="808" t="s">
        <v>1791</v>
      </c>
      <c r="F861" s="618"/>
      <c r="G861" s="623"/>
      <c r="H861" s="822"/>
      <c r="I861" s="1237" t="s">
        <v>2194</v>
      </c>
      <c r="J861" s="1238"/>
    </row>
    <row r="862" spans="1:10" ht="18.75" customHeight="1">
      <c r="A862" s="1050" t="s">
        <v>3871</v>
      </c>
      <c r="B862" s="1052" t="s">
        <v>2197</v>
      </c>
      <c r="C862" s="608" t="s">
        <v>1788</v>
      </c>
      <c r="D862" s="608" t="s">
        <v>764</v>
      </c>
      <c r="E862" s="845" t="s">
        <v>1791</v>
      </c>
      <c r="F862" s="595">
        <v>75</v>
      </c>
      <c r="G862" s="595">
        <v>0</v>
      </c>
      <c r="H862" s="608" t="s">
        <v>1786</v>
      </c>
      <c r="I862" s="1042"/>
      <c r="J862" s="1043"/>
    </row>
    <row r="863" spans="1:10" ht="18.75" customHeight="1">
      <c r="A863" s="1051"/>
      <c r="B863" s="1053"/>
      <c r="C863" s="1209" t="s">
        <v>995</v>
      </c>
      <c r="D863" s="1209" t="s">
        <v>780</v>
      </c>
      <c r="E863" s="846" t="s">
        <v>1791</v>
      </c>
      <c r="F863" s="597">
        <v>5.0199999999999996</v>
      </c>
      <c r="G863" s="598">
        <v>5.0199999999999996</v>
      </c>
      <c r="H863" s="861" t="s">
        <v>2198</v>
      </c>
      <c r="I863" s="604" t="s">
        <v>2199</v>
      </c>
      <c r="J863" s="1236" t="s">
        <v>1839</v>
      </c>
    </row>
    <row r="864" spans="1:10" ht="18.75" customHeight="1">
      <c r="A864" s="1051"/>
      <c r="B864" s="1053"/>
      <c r="C864" s="1055"/>
      <c r="D864" s="1055"/>
      <c r="E864" s="846" t="s">
        <v>1791</v>
      </c>
      <c r="F864" s="597">
        <v>20</v>
      </c>
      <c r="G864" s="598">
        <v>20</v>
      </c>
      <c r="H864" s="861" t="s">
        <v>2092</v>
      </c>
      <c r="I864" s="604" t="s">
        <v>2200</v>
      </c>
      <c r="J864" s="1236"/>
    </row>
    <row r="865" spans="1:10" ht="18.75" customHeight="1">
      <c r="A865" s="1051"/>
      <c r="B865" s="1053"/>
      <c r="C865" s="861" t="s">
        <v>996</v>
      </c>
      <c r="D865" s="861" t="s">
        <v>997</v>
      </c>
      <c r="E865" s="846" t="s">
        <v>1791</v>
      </c>
      <c r="F865" s="597">
        <v>35</v>
      </c>
      <c r="G865" s="597">
        <v>35</v>
      </c>
      <c r="H865" s="861" t="s">
        <v>1786</v>
      </c>
      <c r="I865" s="1035"/>
      <c r="J865" s="1036"/>
    </row>
    <row r="866" spans="1:10" ht="18.75" customHeight="1">
      <c r="A866" s="1051"/>
      <c r="B866" s="1053"/>
      <c r="C866" s="861" t="s">
        <v>2181</v>
      </c>
      <c r="D866" s="861" t="s">
        <v>755</v>
      </c>
      <c r="E866" s="846" t="s">
        <v>1791</v>
      </c>
      <c r="F866" s="597">
        <v>18.5</v>
      </c>
      <c r="G866" s="597">
        <v>18.5</v>
      </c>
      <c r="H866" s="861" t="s">
        <v>1786</v>
      </c>
      <c r="I866" s="1035"/>
      <c r="J866" s="1036"/>
    </row>
    <row r="867" spans="1:10" ht="18.75" customHeight="1">
      <c r="A867" s="1051"/>
      <c r="B867" s="1053"/>
      <c r="C867" s="861" t="s">
        <v>998</v>
      </c>
      <c r="D867" s="861" t="s">
        <v>783</v>
      </c>
      <c r="E867" s="846" t="s">
        <v>1791</v>
      </c>
      <c r="F867" s="597">
        <v>18.5</v>
      </c>
      <c r="G867" s="597">
        <v>18.5</v>
      </c>
      <c r="H867" s="861" t="s">
        <v>1786</v>
      </c>
      <c r="I867" s="1035"/>
      <c r="J867" s="1036"/>
    </row>
    <row r="868" spans="1:10" ht="18.75" customHeight="1">
      <c r="A868" s="1051"/>
      <c r="B868" s="1053"/>
      <c r="C868" s="861" t="s">
        <v>999</v>
      </c>
      <c r="D868" s="861" t="s">
        <v>931</v>
      </c>
      <c r="E868" s="846" t="s">
        <v>1791</v>
      </c>
      <c r="F868" s="597">
        <v>18.5</v>
      </c>
      <c r="G868" s="597">
        <v>18.5</v>
      </c>
      <c r="H868" s="861" t="s">
        <v>1786</v>
      </c>
      <c r="I868" s="1035"/>
      <c r="J868" s="1036"/>
    </row>
    <row r="869" spans="1:10" ht="18.75" customHeight="1">
      <c r="A869" s="1051"/>
      <c r="B869" s="1053"/>
      <c r="C869" s="861" t="s">
        <v>1000</v>
      </c>
      <c r="D869" s="861" t="s">
        <v>843</v>
      </c>
      <c r="E869" s="846" t="s">
        <v>1791</v>
      </c>
      <c r="F869" s="597">
        <v>20</v>
      </c>
      <c r="G869" s="597">
        <v>20</v>
      </c>
      <c r="H869" s="861" t="s">
        <v>1786</v>
      </c>
      <c r="I869" s="1035"/>
      <c r="J869" s="1036"/>
    </row>
    <row r="870" spans="1:10" ht="18.75" customHeight="1">
      <c r="A870" s="1051"/>
      <c r="B870" s="1053"/>
      <c r="C870" s="861" t="s">
        <v>1001</v>
      </c>
      <c r="D870" s="861" t="s">
        <v>994</v>
      </c>
      <c r="E870" s="846" t="s">
        <v>760</v>
      </c>
      <c r="F870" s="597">
        <v>6</v>
      </c>
      <c r="G870" s="597">
        <v>6</v>
      </c>
      <c r="H870" s="861" t="s">
        <v>761</v>
      </c>
      <c r="I870" s="1035" t="s">
        <v>2174</v>
      </c>
      <c r="J870" s="1036"/>
    </row>
    <row r="871" spans="1:10" ht="18.75" customHeight="1">
      <c r="A871" s="1051"/>
      <c r="B871" s="1053"/>
      <c r="C871" s="861" t="s">
        <v>1002</v>
      </c>
      <c r="D871" s="861" t="s">
        <v>759</v>
      </c>
      <c r="E871" s="846" t="s">
        <v>760</v>
      </c>
      <c r="F871" s="597">
        <v>6</v>
      </c>
      <c r="G871" s="597">
        <v>6</v>
      </c>
      <c r="H871" s="861" t="s">
        <v>761</v>
      </c>
      <c r="I871" s="1035" t="s">
        <v>2201</v>
      </c>
      <c r="J871" s="1036"/>
    </row>
    <row r="872" spans="1:10" ht="18.75" customHeight="1">
      <c r="A872" s="1051"/>
      <c r="B872" s="1053"/>
      <c r="C872" s="821" t="s">
        <v>2184</v>
      </c>
      <c r="D872" s="251" t="s">
        <v>3361</v>
      </c>
      <c r="E872" s="824" t="s">
        <v>1791</v>
      </c>
      <c r="F872" s="397">
        <v>3</v>
      </c>
      <c r="G872" s="611">
        <v>3</v>
      </c>
      <c r="H872" s="821" t="s">
        <v>1784</v>
      </c>
      <c r="I872" s="1035"/>
      <c r="J872" s="1036"/>
    </row>
    <row r="873" spans="1:10" ht="18.75" customHeight="1">
      <c r="A873" s="1051"/>
      <c r="B873" s="1053"/>
      <c r="C873" s="861" t="s">
        <v>2833</v>
      </c>
      <c r="D873" s="548" t="s">
        <v>4285</v>
      </c>
      <c r="E873" s="846" t="s">
        <v>760</v>
      </c>
      <c r="F873" s="597">
        <v>2</v>
      </c>
      <c r="G873" s="598">
        <v>2</v>
      </c>
      <c r="H873" s="861" t="s">
        <v>2834</v>
      </c>
      <c r="I873" s="1169"/>
      <c r="J873" s="1170"/>
    </row>
    <row r="874" spans="1:10" ht="18.75" customHeight="1">
      <c r="A874" s="1051"/>
      <c r="B874" s="1053"/>
      <c r="C874" s="861" t="s">
        <v>3769</v>
      </c>
      <c r="D874" s="743" t="s">
        <v>3770</v>
      </c>
      <c r="E874" s="846" t="s">
        <v>1943</v>
      </c>
      <c r="F874" s="597">
        <v>5</v>
      </c>
      <c r="G874" s="598">
        <v>5</v>
      </c>
      <c r="H874" s="861" t="s">
        <v>1944</v>
      </c>
      <c r="I874" s="816"/>
      <c r="J874" s="817"/>
    </row>
    <row r="875" spans="1:10" ht="18.75" customHeight="1" thickBot="1">
      <c r="A875" s="1195"/>
      <c r="B875" s="1201"/>
      <c r="C875" s="599" t="s">
        <v>2841</v>
      </c>
      <c r="D875" s="599" t="s">
        <v>3873</v>
      </c>
      <c r="E875" s="847" t="s">
        <v>760</v>
      </c>
      <c r="F875" s="605">
        <v>40</v>
      </c>
      <c r="G875" s="602">
        <v>40</v>
      </c>
      <c r="H875" s="599" t="s">
        <v>2832</v>
      </c>
      <c r="I875" s="1237" t="s">
        <v>2836</v>
      </c>
      <c r="J875" s="1238"/>
    </row>
    <row r="876" spans="1:10" ht="18.75" customHeight="1">
      <c r="A876" s="1050" t="s">
        <v>3871</v>
      </c>
      <c r="B876" s="1052" t="s">
        <v>3848</v>
      </c>
      <c r="C876" s="810" t="s">
        <v>1809</v>
      </c>
      <c r="D876" s="810" t="s">
        <v>771</v>
      </c>
      <c r="E876" s="620" t="s">
        <v>1791</v>
      </c>
      <c r="F876" s="621">
        <v>75</v>
      </c>
      <c r="G876" s="621">
        <v>0</v>
      </c>
      <c r="H876" s="810" t="s">
        <v>1786</v>
      </c>
      <c r="I876" s="1058"/>
      <c r="J876" s="1059"/>
    </row>
    <row r="877" spans="1:10" ht="18.75" customHeight="1">
      <c r="A877" s="1051"/>
      <c r="B877" s="1053"/>
      <c r="C877" s="861" t="s">
        <v>2985</v>
      </c>
      <c r="D877" s="861" t="s">
        <v>1003</v>
      </c>
      <c r="E877" s="846" t="s">
        <v>1791</v>
      </c>
      <c r="F877" s="597">
        <v>25</v>
      </c>
      <c r="G877" s="597">
        <v>0</v>
      </c>
      <c r="H877" s="861" t="s">
        <v>1786</v>
      </c>
      <c r="I877" s="1035"/>
      <c r="J877" s="1036"/>
    </row>
    <row r="878" spans="1:10" ht="18.75" customHeight="1">
      <c r="A878" s="1051"/>
      <c r="B878" s="1053"/>
      <c r="C878" s="861" t="s">
        <v>989</v>
      </c>
      <c r="D878" s="861" t="s">
        <v>990</v>
      </c>
      <c r="E878" s="846" t="s">
        <v>1791</v>
      </c>
      <c r="F878" s="597">
        <v>25</v>
      </c>
      <c r="G878" s="597">
        <v>0</v>
      </c>
      <c r="H878" s="861" t="s">
        <v>1786</v>
      </c>
      <c r="I878" s="1035"/>
      <c r="J878" s="1036"/>
    </row>
    <row r="879" spans="1:10" ht="18.75" customHeight="1">
      <c r="A879" s="1051"/>
      <c r="B879" s="1053"/>
      <c r="C879" s="821" t="s">
        <v>2184</v>
      </c>
      <c r="D879" s="821" t="s">
        <v>994</v>
      </c>
      <c r="E879" s="846" t="s">
        <v>1791</v>
      </c>
      <c r="F879" s="597">
        <v>3</v>
      </c>
      <c r="G879" s="597">
        <v>3</v>
      </c>
      <c r="H879" s="861" t="s">
        <v>1784</v>
      </c>
      <c r="I879" s="1035"/>
      <c r="J879" s="1036"/>
    </row>
    <row r="880" spans="1:10" ht="18.75" customHeight="1">
      <c r="A880" s="1051"/>
      <c r="B880" s="1053"/>
      <c r="C880" s="821" t="s">
        <v>3216</v>
      </c>
      <c r="D880" s="821" t="s">
        <v>3289</v>
      </c>
      <c r="E880" s="846" t="s">
        <v>1791</v>
      </c>
      <c r="F880" s="597">
        <v>3</v>
      </c>
      <c r="G880" s="597">
        <v>3</v>
      </c>
      <c r="H880" s="861" t="s">
        <v>1784</v>
      </c>
      <c r="I880" s="816"/>
      <c r="J880" s="817"/>
    </row>
    <row r="881" spans="1:10" ht="18.75" customHeight="1">
      <c r="A881" s="1051"/>
      <c r="B881" s="1053"/>
      <c r="C881" s="861" t="s">
        <v>2202</v>
      </c>
      <c r="D881" s="861" t="s">
        <v>755</v>
      </c>
      <c r="E881" s="846" t="s">
        <v>1791</v>
      </c>
      <c r="F881" s="597">
        <v>45</v>
      </c>
      <c r="G881" s="597">
        <v>45</v>
      </c>
      <c r="H881" s="861" t="s">
        <v>1786</v>
      </c>
      <c r="I881" s="1035"/>
      <c r="J881" s="1036"/>
    </row>
    <row r="882" spans="1:10" ht="18.75" customHeight="1">
      <c r="A882" s="1051"/>
      <c r="B882" s="1053"/>
      <c r="C882" s="1209" t="s">
        <v>2190</v>
      </c>
      <c r="D882" s="1209" t="s">
        <v>759</v>
      </c>
      <c r="E882" s="846" t="s">
        <v>1791</v>
      </c>
      <c r="F882" s="597">
        <v>4</v>
      </c>
      <c r="G882" s="598">
        <v>4</v>
      </c>
      <c r="H882" s="861" t="s">
        <v>1978</v>
      </c>
      <c r="I882" s="1213" t="s">
        <v>2203</v>
      </c>
      <c r="J882" s="1184"/>
    </row>
    <row r="883" spans="1:10" ht="18.75" customHeight="1">
      <c r="A883" s="1051"/>
      <c r="B883" s="1053"/>
      <c r="C883" s="1055"/>
      <c r="D883" s="1055"/>
      <c r="E883" s="846" t="s">
        <v>1791</v>
      </c>
      <c r="F883" s="597">
        <v>4</v>
      </c>
      <c r="G883" s="598">
        <v>4</v>
      </c>
      <c r="H883" s="861" t="s">
        <v>2188</v>
      </c>
      <c r="I883" s="1058"/>
      <c r="J883" s="1059"/>
    </row>
    <row r="884" spans="1:10" ht="18.75" customHeight="1">
      <c r="A884" s="1051"/>
      <c r="B884" s="1053"/>
      <c r="C884" s="1209" t="s">
        <v>2186</v>
      </c>
      <c r="D884" s="1209" t="s">
        <v>4280</v>
      </c>
      <c r="E884" s="846" t="s">
        <v>1791</v>
      </c>
      <c r="F884" s="597">
        <v>35</v>
      </c>
      <c r="G884" s="598">
        <v>35</v>
      </c>
      <c r="H884" s="861" t="s">
        <v>1786</v>
      </c>
      <c r="I884" s="1035" t="s">
        <v>2204</v>
      </c>
      <c r="J884" s="1036"/>
    </row>
    <row r="885" spans="1:10" ht="18.75" customHeight="1">
      <c r="A885" s="1051"/>
      <c r="B885" s="1053"/>
      <c r="C885" s="1210"/>
      <c r="D885" s="1210"/>
      <c r="E885" s="846" t="s">
        <v>1791</v>
      </c>
      <c r="F885" s="597">
        <v>45</v>
      </c>
      <c r="G885" s="598">
        <v>45</v>
      </c>
      <c r="H885" s="861" t="s">
        <v>1786</v>
      </c>
      <c r="I885" s="1035" t="s">
        <v>2205</v>
      </c>
      <c r="J885" s="1036"/>
    </row>
    <row r="886" spans="1:10" ht="18.75" customHeight="1">
      <c r="A886" s="1051"/>
      <c r="B886" s="1053"/>
      <c r="C886" s="1210"/>
      <c r="D886" s="1210"/>
      <c r="E886" s="846" t="s">
        <v>1791</v>
      </c>
      <c r="F886" s="597">
        <v>60</v>
      </c>
      <c r="G886" s="597">
        <v>60</v>
      </c>
      <c r="H886" s="861" t="s">
        <v>1786</v>
      </c>
      <c r="I886" s="1035" t="s">
        <v>2206</v>
      </c>
      <c r="J886" s="1036"/>
    </row>
    <row r="887" spans="1:10" ht="18.75" customHeight="1">
      <c r="A887" s="1051"/>
      <c r="B887" s="1053"/>
      <c r="C887" s="1210"/>
      <c r="D887" s="1210"/>
      <c r="E887" s="846" t="s">
        <v>1791</v>
      </c>
      <c r="F887" s="597">
        <v>100</v>
      </c>
      <c r="G887" s="597">
        <v>100</v>
      </c>
      <c r="H887" s="861" t="s">
        <v>1786</v>
      </c>
      <c r="I887" s="1035" t="s">
        <v>2207</v>
      </c>
      <c r="J887" s="1036"/>
    </row>
    <row r="888" spans="1:10" ht="18.75" customHeight="1">
      <c r="A888" s="1051"/>
      <c r="B888" s="1053"/>
      <c r="C888" s="1210"/>
      <c r="D888" s="1210"/>
      <c r="E888" s="846" t="s">
        <v>1791</v>
      </c>
      <c r="F888" s="597">
        <v>125</v>
      </c>
      <c r="G888" s="597">
        <v>125</v>
      </c>
      <c r="H888" s="861" t="s">
        <v>1786</v>
      </c>
      <c r="I888" s="1035" t="s">
        <v>2208</v>
      </c>
      <c r="J888" s="1036"/>
    </row>
    <row r="889" spans="1:10" ht="18.75" customHeight="1">
      <c r="A889" s="1051"/>
      <c r="B889" s="1053"/>
      <c r="C889" s="1210"/>
      <c r="D889" s="1210"/>
      <c r="E889" s="846" t="s">
        <v>1791</v>
      </c>
      <c r="F889" s="597">
        <v>150</v>
      </c>
      <c r="G889" s="597">
        <v>150</v>
      </c>
      <c r="H889" s="861" t="s">
        <v>1786</v>
      </c>
      <c r="I889" s="1035" t="s">
        <v>2209</v>
      </c>
      <c r="J889" s="1036"/>
    </row>
    <row r="890" spans="1:10" ht="18.75" customHeight="1">
      <c r="A890" s="1051"/>
      <c r="B890" s="1053"/>
      <c r="C890" s="1055"/>
      <c r="D890" s="1055"/>
      <c r="E890" s="846" t="s">
        <v>1791</v>
      </c>
      <c r="F890" s="597">
        <v>350</v>
      </c>
      <c r="G890" s="597">
        <v>350</v>
      </c>
      <c r="H890" s="861" t="s">
        <v>1786</v>
      </c>
      <c r="I890" s="1035" t="s">
        <v>2210</v>
      </c>
      <c r="J890" s="1036"/>
    </row>
    <row r="891" spans="1:10" ht="18.75" customHeight="1">
      <c r="A891" s="1051"/>
      <c r="B891" s="1053"/>
      <c r="C891" s="861" t="s">
        <v>2840</v>
      </c>
      <c r="D891" s="810" t="s">
        <v>3774</v>
      </c>
      <c r="E891" s="846" t="s">
        <v>2835</v>
      </c>
      <c r="F891" s="597">
        <v>40</v>
      </c>
      <c r="G891" s="598">
        <v>40</v>
      </c>
      <c r="H891" s="861" t="s">
        <v>2832</v>
      </c>
      <c r="I891" s="1035" t="s">
        <v>2185</v>
      </c>
      <c r="J891" s="1036"/>
    </row>
    <row r="892" spans="1:10" ht="18.75" customHeight="1">
      <c r="A892" s="1051"/>
      <c r="B892" s="1053"/>
      <c r="C892" s="861" t="s">
        <v>3769</v>
      </c>
      <c r="D892" s="743" t="s">
        <v>3770</v>
      </c>
      <c r="E892" s="846" t="s">
        <v>1943</v>
      </c>
      <c r="F892" s="597">
        <v>5</v>
      </c>
      <c r="G892" s="598">
        <v>5</v>
      </c>
      <c r="H892" s="861" t="s">
        <v>1944</v>
      </c>
      <c r="I892" s="816"/>
      <c r="J892" s="817"/>
    </row>
    <row r="893" spans="1:10" ht="18.75" customHeight="1" thickBot="1">
      <c r="A893" s="1231"/>
      <c r="B893" s="1049"/>
      <c r="C893" s="822" t="s">
        <v>2193</v>
      </c>
      <c r="D893" s="822" t="s">
        <v>4281</v>
      </c>
      <c r="E893" s="846" t="s">
        <v>1791</v>
      </c>
      <c r="F893" s="597">
        <v>3</v>
      </c>
      <c r="G893" s="597">
        <v>3</v>
      </c>
      <c r="H893" s="861" t="s">
        <v>1784</v>
      </c>
      <c r="I893" s="1035"/>
      <c r="J893" s="1036"/>
    </row>
    <row r="894" spans="1:10" ht="18.75" customHeight="1">
      <c r="A894" s="1050" t="s">
        <v>3871</v>
      </c>
      <c r="B894" s="1052" t="s">
        <v>2211</v>
      </c>
      <c r="C894" s="608" t="s">
        <v>1809</v>
      </c>
      <c r="D894" s="608" t="s">
        <v>771</v>
      </c>
      <c r="E894" s="845" t="s">
        <v>1791</v>
      </c>
      <c r="F894" s="595">
        <v>75</v>
      </c>
      <c r="G894" s="595">
        <v>0</v>
      </c>
      <c r="H894" s="608" t="s">
        <v>1786</v>
      </c>
      <c r="I894" s="1042"/>
      <c r="J894" s="1043"/>
    </row>
    <row r="895" spans="1:10" ht="18.75" customHeight="1">
      <c r="A895" s="1051"/>
      <c r="B895" s="1053"/>
      <c r="C895" s="861" t="s">
        <v>2182</v>
      </c>
      <c r="D895" s="861" t="s">
        <v>1003</v>
      </c>
      <c r="E895" s="846" t="s">
        <v>1791</v>
      </c>
      <c r="F895" s="597">
        <v>25</v>
      </c>
      <c r="G895" s="597">
        <v>0</v>
      </c>
      <c r="H895" s="861" t="s">
        <v>1786</v>
      </c>
      <c r="I895" s="1035"/>
      <c r="J895" s="1036"/>
    </row>
    <row r="896" spans="1:10" ht="18.75" customHeight="1">
      <c r="A896" s="1051"/>
      <c r="B896" s="1053"/>
      <c r="C896" s="861" t="s">
        <v>989</v>
      </c>
      <c r="D896" s="861" t="s">
        <v>990</v>
      </c>
      <c r="E896" s="846" t="s">
        <v>1791</v>
      </c>
      <c r="F896" s="597">
        <v>25</v>
      </c>
      <c r="G896" s="597">
        <v>0</v>
      </c>
      <c r="H896" s="861" t="s">
        <v>1786</v>
      </c>
      <c r="I896" s="1035"/>
      <c r="J896" s="1036"/>
    </row>
    <row r="897" spans="1:10" ht="18.75" customHeight="1">
      <c r="A897" s="1051"/>
      <c r="B897" s="1053"/>
      <c r="C897" s="861" t="s">
        <v>1004</v>
      </c>
      <c r="D897" s="861" t="s">
        <v>751</v>
      </c>
      <c r="E897" s="846" t="s">
        <v>1791</v>
      </c>
      <c r="F897" s="597">
        <v>8</v>
      </c>
      <c r="G897" s="597">
        <v>8</v>
      </c>
      <c r="H897" s="861" t="s">
        <v>1784</v>
      </c>
      <c r="I897" s="1035"/>
      <c r="J897" s="1036"/>
    </row>
    <row r="898" spans="1:10" ht="18.75" customHeight="1">
      <c r="A898" s="1051"/>
      <c r="B898" s="1053"/>
      <c r="C898" s="821" t="s">
        <v>2184</v>
      </c>
      <c r="D898" s="821" t="s">
        <v>994</v>
      </c>
      <c r="E898" s="846" t="s">
        <v>1791</v>
      </c>
      <c r="F898" s="597">
        <v>2</v>
      </c>
      <c r="G898" s="597">
        <v>2</v>
      </c>
      <c r="H898" s="861" t="s">
        <v>1784</v>
      </c>
      <c r="I898" s="1035" t="s">
        <v>2185</v>
      </c>
      <c r="J898" s="1036"/>
    </row>
    <row r="899" spans="1:10" ht="18.75" customHeight="1">
      <c r="A899" s="1051"/>
      <c r="B899" s="1053"/>
      <c r="C899" s="1209" t="s">
        <v>2186</v>
      </c>
      <c r="D899" s="1209" t="s">
        <v>4286</v>
      </c>
      <c r="E899" s="846" t="s">
        <v>1791</v>
      </c>
      <c r="F899" s="597">
        <v>75</v>
      </c>
      <c r="G899" s="597">
        <v>75</v>
      </c>
      <c r="H899" s="861" t="s">
        <v>1786</v>
      </c>
      <c r="I899" s="1035" t="s">
        <v>2212</v>
      </c>
      <c r="J899" s="1036"/>
    </row>
    <row r="900" spans="1:10" ht="18.75" customHeight="1">
      <c r="A900" s="1051"/>
      <c r="B900" s="1053"/>
      <c r="C900" s="1210"/>
      <c r="D900" s="1210"/>
      <c r="E900" s="846" t="s">
        <v>1791</v>
      </c>
      <c r="F900" s="597">
        <v>85</v>
      </c>
      <c r="G900" s="597">
        <v>85</v>
      </c>
      <c r="H900" s="861" t="s">
        <v>1786</v>
      </c>
      <c r="I900" s="1035" t="s">
        <v>2213</v>
      </c>
      <c r="J900" s="1036"/>
    </row>
    <row r="901" spans="1:10" ht="18.75" customHeight="1">
      <c r="A901" s="1051"/>
      <c r="B901" s="1053"/>
      <c r="C901" s="1210"/>
      <c r="D901" s="1210"/>
      <c r="E901" s="846" t="s">
        <v>1791</v>
      </c>
      <c r="F901" s="597">
        <v>95</v>
      </c>
      <c r="G901" s="597">
        <v>95</v>
      </c>
      <c r="H901" s="861" t="s">
        <v>1786</v>
      </c>
      <c r="I901" s="1035" t="s">
        <v>2214</v>
      </c>
      <c r="J901" s="1036"/>
    </row>
    <row r="902" spans="1:10" ht="18.75" customHeight="1">
      <c r="A902" s="1051"/>
      <c r="B902" s="1053"/>
      <c r="C902" s="1210"/>
      <c r="D902" s="1210"/>
      <c r="E902" s="846" t="s">
        <v>1791</v>
      </c>
      <c r="F902" s="597">
        <v>7</v>
      </c>
      <c r="G902" s="597">
        <v>7</v>
      </c>
      <c r="H902" s="861" t="s">
        <v>1978</v>
      </c>
      <c r="I902" s="1035" t="s">
        <v>2215</v>
      </c>
      <c r="J902" s="1036"/>
    </row>
    <row r="903" spans="1:10" ht="18.75" customHeight="1">
      <c r="A903" s="1051"/>
      <c r="B903" s="1053"/>
      <c r="C903" s="1210"/>
      <c r="D903" s="1210"/>
      <c r="E903" s="846" t="s">
        <v>1791</v>
      </c>
      <c r="F903" s="597">
        <v>7</v>
      </c>
      <c r="G903" s="597">
        <v>7</v>
      </c>
      <c r="H903" s="861" t="s">
        <v>1978</v>
      </c>
      <c r="I903" s="1035" t="s">
        <v>2216</v>
      </c>
      <c r="J903" s="1036"/>
    </row>
    <row r="904" spans="1:10" ht="18.75" customHeight="1">
      <c r="A904" s="1051"/>
      <c r="B904" s="1053"/>
      <c r="C904" s="1210"/>
      <c r="D904" s="1210"/>
      <c r="E904" s="846" t="s">
        <v>1791</v>
      </c>
      <c r="F904" s="597">
        <v>7</v>
      </c>
      <c r="G904" s="597">
        <v>7</v>
      </c>
      <c r="H904" s="861" t="s">
        <v>1978</v>
      </c>
      <c r="I904" s="1035" t="s">
        <v>2217</v>
      </c>
      <c r="J904" s="1036"/>
    </row>
    <row r="905" spans="1:10" ht="18.75" customHeight="1">
      <c r="A905" s="1051"/>
      <c r="B905" s="1053"/>
      <c r="C905" s="1210"/>
      <c r="D905" s="1210"/>
      <c r="E905" s="846" t="s">
        <v>1791</v>
      </c>
      <c r="F905" s="597">
        <v>7</v>
      </c>
      <c r="G905" s="597">
        <v>7</v>
      </c>
      <c r="H905" s="861" t="s">
        <v>1978</v>
      </c>
      <c r="I905" s="1035" t="s">
        <v>2218</v>
      </c>
      <c r="J905" s="1036"/>
    </row>
    <row r="906" spans="1:10" ht="18.75" customHeight="1">
      <c r="A906" s="1051"/>
      <c r="B906" s="1053"/>
      <c r="C906" s="1210"/>
      <c r="D906" s="1210"/>
      <c r="E906" s="846" t="s">
        <v>1791</v>
      </c>
      <c r="F906" s="597">
        <v>7</v>
      </c>
      <c r="G906" s="597">
        <v>7</v>
      </c>
      <c r="H906" s="861" t="s">
        <v>1978</v>
      </c>
      <c r="I906" s="1035" t="s">
        <v>2219</v>
      </c>
      <c r="J906" s="1036"/>
    </row>
    <row r="907" spans="1:10" ht="18.75" customHeight="1">
      <c r="A907" s="1051"/>
      <c r="B907" s="1053"/>
      <c r="C907" s="1055"/>
      <c r="D907" s="1055"/>
      <c r="E907" s="846" t="s">
        <v>1791</v>
      </c>
      <c r="F907" s="597">
        <v>7</v>
      </c>
      <c r="G907" s="597">
        <v>7</v>
      </c>
      <c r="H907" s="861" t="s">
        <v>1978</v>
      </c>
      <c r="I907" s="1035" t="s">
        <v>2220</v>
      </c>
      <c r="J907" s="1036"/>
    </row>
    <row r="908" spans="1:10" ht="18.75" customHeight="1">
      <c r="A908" s="1051"/>
      <c r="B908" s="1053"/>
      <c r="C908" s="822" t="s">
        <v>2221</v>
      </c>
      <c r="D908" s="822" t="s">
        <v>960</v>
      </c>
      <c r="E908" s="824" t="s">
        <v>1791</v>
      </c>
      <c r="F908" s="397">
        <v>4</v>
      </c>
      <c r="G908" s="597">
        <v>4</v>
      </c>
      <c r="H908" s="861" t="s">
        <v>1786</v>
      </c>
      <c r="I908" s="1035"/>
      <c r="J908" s="1036"/>
    </row>
    <row r="909" spans="1:10" ht="18.75" customHeight="1">
      <c r="A909" s="1051"/>
      <c r="B909" s="1053"/>
      <c r="C909" s="861" t="s">
        <v>2842</v>
      </c>
      <c r="D909" s="861" t="s">
        <v>3873</v>
      </c>
      <c r="E909" s="846" t="s">
        <v>2835</v>
      </c>
      <c r="F909" s="597">
        <v>40</v>
      </c>
      <c r="G909" s="598">
        <v>40</v>
      </c>
      <c r="H909" s="861" t="s">
        <v>2832</v>
      </c>
      <c r="I909" s="1035" t="s">
        <v>2185</v>
      </c>
      <c r="J909" s="1036"/>
    </row>
    <row r="910" spans="1:10" ht="18.75" customHeight="1">
      <c r="A910" s="1051"/>
      <c r="B910" s="1053"/>
      <c r="C910" s="861" t="s">
        <v>3769</v>
      </c>
      <c r="D910" s="743" t="s">
        <v>3770</v>
      </c>
      <c r="E910" s="846" t="s">
        <v>1943</v>
      </c>
      <c r="F910" s="597">
        <v>5</v>
      </c>
      <c r="G910" s="598">
        <v>5</v>
      </c>
      <c r="H910" s="861" t="s">
        <v>1944</v>
      </c>
      <c r="I910" s="816"/>
      <c r="J910" s="817"/>
    </row>
    <row r="911" spans="1:10" ht="18.75" customHeight="1">
      <c r="A911" s="1051"/>
      <c r="B911" s="1053"/>
      <c r="C911" s="861" t="s">
        <v>2222</v>
      </c>
      <c r="D911" s="861" t="s">
        <v>3805</v>
      </c>
      <c r="E911" s="846" t="s">
        <v>1791</v>
      </c>
      <c r="F911" s="597">
        <v>35</v>
      </c>
      <c r="G911" s="597">
        <v>35</v>
      </c>
      <c r="H911" s="861" t="s">
        <v>1786</v>
      </c>
      <c r="I911" s="813" t="s">
        <v>2034</v>
      </c>
      <c r="J911" s="814"/>
    </row>
    <row r="912" spans="1:10" ht="18.75" customHeight="1">
      <c r="A912" s="1051"/>
      <c r="B912" s="1053"/>
      <c r="C912" s="1209" t="s">
        <v>2190</v>
      </c>
      <c r="D912" s="1209" t="s">
        <v>3748</v>
      </c>
      <c r="E912" s="846" t="s">
        <v>1791</v>
      </c>
      <c r="F912" s="597">
        <v>4</v>
      </c>
      <c r="G912" s="598">
        <v>4</v>
      </c>
      <c r="H912" s="861" t="s">
        <v>1978</v>
      </c>
      <c r="I912" s="1171" t="s">
        <v>2203</v>
      </c>
      <c r="J912" s="1172"/>
    </row>
    <row r="913" spans="1:10" ht="18.75" customHeight="1">
      <c r="A913" s="1051"/>
      <c r="B913" s="1053"/>
      <c r="C913" s="1210"/>
      <c r="D913" s="1210"/>
      <c r="E913" s="824" t="s">
        <v>1791</v>
      </c>
      <c r="F913" s="397">
        <v>4</v>
      </c>
      <c r="G913" s="611">
        <v>4</v>
      </c>
      <c r="H913" s="821" t="s">
        <v>2188</v>
      </c>
      <c r="I913" s="1173"/>
      <c r="J913" s="1174"/>
    </row>
    <row r="914" spans="1:10" ht="18.75" customHeight="1" thickBot="1">
      <c r="A914" s="1239"/>
      <c r="B914" s="1240"/>
      <c r="C914" s="821" t="s">
        <v>2193</v>
      </c>
      <c r="D914" s="821" t="s">
        <v>4281</v>
      </c>
      <c r="E914" s="824" t="s">
        <v>1791</v>
      </c>
      <c r="F914" s="397"/>
      <c r="G914" s="611"/>
      <c r="H914" s="821"/>
      <c r="I914" s="873" t="s">
        <v>1861</v>
      </c>
      <c r="J914" s="874"/>
    </row>
    <row r="915" spans="1:10" ht="18.75" customHeight="1">
      <c r="A915" s="1050" t="s">
        <v>4287</v>
      </c>
      <c r="B915" s="1052" t="s">
        <v>2223</v>
      </c>
      <c r="C915" s="608" t="s">
        <v>1809</v>
      </c>
      <c r="D915" s="608" t="s">
        <v>771</v>
      </c>
      <c r="E915" s="845" t="s">
        <v>1791</v>
      </c>
      <c r="F915" s="595">
        <v>75</v>
      </c>
      <c r="G915" s="595">
        <v>0</v>
      </c>
      <c r="H915" s="608" t="s">
        <v>1786</v>
      </c>
      <c r="I915" s="1042"/>
      <c r="J915" s="1043"/>
    </row>
    <row r="916" spans="1:10" ht="18.75" customHeight="1">
      <c r="A916" s="1051"/>
      <c r="B916" s="1053"/>
      <c r="C916" s="861" t="s">
        <v>2182</v>
      </c>
      <c r="D916" s="861" t="s">
        <v>1003</v>
      </c>
      <c r="E916" s="846" t="s">
        <v>1791</v>
      </c>
      <c r="F916" s="597">
        <v>25</v>
      </c>
      <c r="G916" s="597">
        <v>0</v>
      </c>
      <c r="H916" s="861" t="s">
        <v>1786</v>
      </c>
      <c r="I916" s="1035"/>
      <c r="J916" s="1036"/>
    </row>
    <row r="917" spans="1:10" ht="18.75" customHeight="1">
      <c r="A917" s="1051"/>
      <c r="B917" s="1053"/>
      <c r="C917" s="861" t="s">
        <v>989</v>
      </c>
      <c r="D917" s="861" t="s">
        <v>990</v>
      </c>
      <c r="E917" s="846" t="s">
        <v>1791</v>
      </c>
      <c r="F917" s="597">
        <v>25</v>
      </c>
      <c r="G917" s="597">
        <v>0</v>
      </c>
      <c r="H917" s="861" t="s">
        <v>1786</v>
      </c>
      <c r="I917" s="1035"/>
      <c r="J917" s="1036"/>
    </row>
    <row r="918" spans="1:10" ht="18.75" customHeight="1">
      <c r="A918" s="1051"/>
      <c r="B918" s="1053"/>
      <c r="C918" s="1209" t="s">
        <v>2224</v>
      </c>
      <c r="D918" s="1209" t="s">
        <v>780</v>
      </c>
      <c r="E918" s="846" t="s">
        <v>1791</v>
      </c>
      <c r="F918" s="597">
        <v>2.5</v>
      </c>
      <c r="G918" s="598">
        <v>2</v>
      </c>
      <c r="H918" s="861" t="s">
        <v>2198</v>
      </c>
      <c r="I918" s="1156" t="s">
        <v>1839</v>
      </c>
      <c r="J918" s="1157"/>
    </row>
    <row r="919" spans="1:10" ht="18.75" customHeight="1">
      <c r="A919" s="1051"/>
      <c r="B919" s="1053"/>
      <c r="C919" s="1210"/>
      <c r="D919" s="1210"/>
      <c r="E919" s="846" t="s">
        <v>1791</v>
      </c>
      <c r="F919" s="597">
        <v>10</v>
      </c>
      <c r="G919" s="598">
        <v>10</v>
      </c>
      <c r="H919" s="861" t="s">
        <v>1978</v>
      </c>
      <c r="I919" s="1241"/>
      <c r="J919" s="1242"/>
    </row>
    <row r="920" spans="1:10" ht="18.75" customHeight="1">
      <c r="A920" s="1051"/>
      <c r="B920" s="1053"/>
      <c r="C920" s="1055"/>
      <c r="D920" s="1055"/>
      <c r="E920" s="846" t="s">
        <v>1791</v>
      </c>
      <c r="F920" s="597">
        <v>100</v>
      </c>
      <c r="G920" s="598">
        <v>75</v>
      </c>
      <c r="H920" s="861" t="s">
        <v>1786</v>
      </c>
      <c r="I920" s="1158"/>
      <c r="J920" s="1159"/>
    </row>
    <row r="921" spans="1:10" ht="18.75" customHeight="1">
      <c r="A921" s="1051"/>
      <c r="B921" s="1053"/>
      <c r="C921" s="861" t="s">
        <v>2183</v>
      </c>
      <c r="D921" s="861" t="s">
        <v>993</v>
      </c>
      <c r="E921" s="846" t="s">
        <v>1791</v>
      </c>
      <c r="F921" s="597">
        <v>2</v>
      </c>
      <c r="G921" s="597">
        <v>2</v>
      </c>
      <c r="H921" s="861" t="s">
        <v>1784</v>
      </c>
      <c r="I921" s="1035"/>
      <c r="J921" s="1036"/>
    </row>
    <row r="922" spans="1:10" ht="18.75" customHeight="1">
      <c r="A922" s="1051"/>
      <c r="B922" s="1053"/>
      <c r="C922" s="861" t="s">
        <v>991</v>
      </c>
      <c r="D922" s="861" t="s">
        <v>992</v>
      </c>
      <c r="E922" s="846" t="s">
        <v>1791</v>
      </c>
      <c r="F922" s="597">
        <v>5</v>
      </c>
      <c r="G922" s="598">
        <v>3</v>
      </c>
      <c r="H922" s="861" t="s">
        <v>1784</v>
      </c>
      <c r="I922" s="1035"/>
      <c r="J922" s="1036"/>
    </row>
    <row r="923" spans="1:10" ht="18.75" customHeight="1">
      <c r="A923" s="1051"/>
      <c r="B923" s="1053"/>
      <c r="C923" s="821" t="s">
        <v>2184</v>
      </c>
      <c r="D923" s="821" t="s">
        <v>994</v>
      </c>
      <c r="E923" s="846" t="s">
        <v>1791</v>
      </c>
      <c r="F923" s="597">
        <v>2</v>
      </c>
      <c r="G923" s="597">
        <v>2</v>
      </c>
      <c r="H923" s="861" t="s">
        <v>1784</v>
      </c>
      <c r="I923" s="1035" t="s">
        <v>2185</v>
      </c>
      <c r="J923" s="1036"/>
    </row>
    <row r="924" spans="1:10" ht="18.75" customHeight="1">
      <c r="A924" s="1051"/>
      <c r="B924" s="1053"/>
      <c r="C924" s="821" t="s">
        <v>3729</v>
      </c>
      <c r="D924" s="821" t="s">
        <v>3730</v>
      </c>
      <c r="E924" s="846" t="s">
        <v>1791</v>
      </c>
      <c r="F924" s="597">
        <v>3</v>
      </c>
      <c r="G924" s="597">
        <v>3</v>
      </c>
      <c r="H924" s="861" t="s">
        <v>1784</v>
      </c>
      <c r="I924" s="1035" t="s">
        <v>2185</v>
      </c>
      <c r="J924" s="1036"/>
    </row>
    <row r="925" spans="1:10" ht="18.75" customHeight="1">
      <c r="A925" s="1051"/>
      <c r="B925" s="1053"/>
      <c r="C925" s="861" t="s">
        <v>2225</v>
      </c>
      <c r="D925" s="861" t="s">
        <v>997</v>
      </c>
      <c r="E925" s="846" t="s">
        <v>1791</v>
      </c>
      <c r="F925" s="597">
        <v>30</v>
      </c>
      <c r="G925" s="597">
        <v>30</v>
      </c>
      <c r="H925" s="861" t="s">
        <v>1786</v>
      </c>
      <c r="I925" s="1035"/>
      <c r="J925" s="1036"/>
    </row>
    <row r="926" spans="1:10" ht="18.75" customHeight="1">
      <c r="A926" s="1051"/>
      <c r="B926" s="1053"/>
      <c r="C926" s="821" t="s">
        <v>2226</v>
      </c>
      <c r="D926" s="821" t="s">
        <v>1005</v>
      </c>
      <c r="E926" s="846" t="s">
        <v>1791</v>
      </c>
      <c r="F926" s="597">
        <v>25</v>
      </c>
      <c r="G926" s="597">
        <v>25</v>
      </c>
      <c r="H926" s="861" t="s">
        <v>1786</v>
      </c>
      <c r="I926" s="1035"/>
      <c r="J926" s="1036"/>
    </row>
    <row r="927" spans="1:10" ht="18.75" customHeight="1">
      <c r="A927" s="1051"/>
      <c r="B927" s="1053"/>
      <c r="C927" s="1209" t="s">
        <v>2190</v>
      </c>
      <c r="D927" s="1209" t="s">
        <v>759</v>
      </c>
      <c r="E927" s="846" t="s">
        <v>1791</v>
      </c>
      <c r="F927" s="597">
        <v>4</v>
      </c>
      <c r="G927" s="598">
        <v>4</v>
      </c>
      <c r="H927" s="861" t="s">
        <v>1978</v>
      </c>
      <c r="I927" s="1213" t="s">
        <v>2227</v>
      </c>
      <c r="J927" s="1184"/>
    </row>
    <row r="928" spans="1:10" ht="18.75" customHeight="1">
      <c r="A928" s="1051"/>
      <c r="B928" s="1053"/>
      <c r="C928" s="1055"/>
      <c r="D928" s="1055"/>
      <c r="E928" s="846" t="s">
        <v>1791</v>
      </c>
      <c r="F928" s="597">
        <v>4</v>
      </c>
      <c r="G928" s="598">
        <v>4</v>
      </c>
      <c r="H928" s="861" t="s">
        <v>2188</v>
      </c>
      <c r="I928" s="1058"/>
      <c r="J928" s="1059"/>
    </row>
    <row r="929" spans="1:10" ht="18.75" customHeight="1">
      <c r="A929" s="1051"/>
      <c r="B929" s="1053"/>
      <c r="C929" s="821" t="s">
        <v>2228</v>
      </c>
      <c r="D929" s="821" t="s">
        <v>771</v>
      </c>
      <c r="E929" s="824" t="s">
        <v>1791</v>
      </c>
      <c r="F929" s="397">
        <v>25</v>
      </c>
      <c r="G929" s="397">
        <v>25</v>
      </c>
      <c r="H929" s="821" t="s">
        <v>1786</v>
      </c>
      <c r="I929" s="1066" t="s">
        <v>2229</v>
      </c>
      <c r="J929" s="1067"/>
    </row>
    <row r="930" spans="1:10" ht="18.75" customHeight="1">
      <c r="A930" s="1051"/>
      <c r="B930" s="1053"/>
      <c r="C930" s="861" t="s">
        <v>2843</v>
      </c>
      <c r="D930" s="861" t="s">
        <v>3873</v>
      </c>
      <c r="E930" s="846" t="s">
        <v>2835</v>
      </c>
      <c r="F930" s="597">
        <v>40</v>
      </c>
      <c r="G930" s="598">
        <v>40</v>
      </c>
      <c r="H930" s="861" t="s">
        <v>2832</v>
      </c>
      <c r="I930" s="1035" t="s">
        <v>2185</v>
      </c>
      <c r="J930" s="1036"/>
    </row>
    <row r="931" spans="1:10" ht="18.75" customHeight="1">
      <c r="A931" s="1051"/>
      <c r="B931" s="1053"/>
      <c r="C931" s="861" t="s">
        <v>3769</v>
      </c>
      <c r="D931" s="743" t="s">
        <v>3770</v>
      </c>
      <c r="E931" s="846" t="s">
        <v>1943</v>
      </c>
      <c r="F931" s="597">
        <v>5</v>
      </c>
      <c r="G931" s="598">
        <v>5</v>
      </c>
      <c r="H931" s="861" t="s">
        <v>1944</v>
      </c>
      <c r="I931" s="816"/>
      <c r="J931" s="817"/>
    </row>
    <row r="932" spans="1:10" ht="18.75" customHeight="1" thickBot="1">
      <c r="A932" s="1239"/>
      <c r="B932" s="1240"/>
      <c r="C932" s="821" t="s">
        <v>2193</v>
      </c>
      <c r="D932" s="821" t="s">
        <v>4281</v>
      </c>
      <c r="E932" s="824" t="s">
        <v>1791</v>
      </c>
      <c r="F932" s="397"/>
      <c r="G932" s="611"/>
      <c r="H932" s="821"/>
      <c r="I932" s="873" t="s">
        <v>1861</v>
      </c>
      <c r="J932" s="829"/>
    </row>
    <row r="933" spans="1:10" ht="18.75" customHeight="1">
      <c r="A933" s="1050" t="s">
        <v>3871</v>
      </c>
      <c r="B933" s="1052" t="s">
        <v>2230</v>
      </c>
      <c r="C933" s="608" t="s">
        <v>1809</v>
      </c>
      <c r="D933" s="608" t="s">
        <v>771</v>
      </c>
      <c r="E933" s="845" t="s">
        <v>1791</v>
      </c>
      <c r="F933" s="595">
        <v>75</v>
      </c>
      <c r="G933" s="595">
        <v>0</v>
      </c>
      <c r="H933" s="608" t="s">
        <v>1786</v>
      </c>
      <c r="I933" s="1042"/>
      <c r="J933" s="1043"/>
    </row>
    <row r="934" spans="1:10" ht="18.75" customHeight="1">
      <c r="A934" s="1051"/>
      <c r="B934" s="1053"/>
      <c r="C934" s="861" t="s">
        <v>2182</v>
      </c>
      <c r="D934" s="861" t="s">
        <v>1003</v>
      </c>
      <c r="E934" s="846" t="s">
        <v>1791</v>
      </c>
      <c r="F934" s="597">
        <v>25</v>
      </c>
      <c r="G934" s="597">
        <v>0</v>
      </c>
      <c r="H934" s="861" t="s">
        <v>1786</v>
      </c>
      <c r="I934" s="1035"/>
      <c r="J934" s="1036"/>
    </row>
    <row r="935" spans="1:10" ht="18.75" customHeight="1">
      <c r="A935" s="1051"/>
      <c r="B935" s="1053"/>
      <c r="C935" s="861" t="s">
        <v>989</v>
      </c>
      <c r="D935" s="861" t="s">
        <v>990</v>
      </c>
      <c r="E935" s="846" t="s">
        <v>1791</v>
      </c>
      <c r="F935" s="597">
        <v>25</v>
      </c>
      <c r="G935" s="597">
        <v>0</v>
      </c>
      <c r="H935" s="861" t="s">
        <v>1786</v>
      </c>
      <c r="I935" s="1035"/>
      <c r="J935" s="1036"/>
    </row>
    <row r="936" spans="1:10" ht="18.75" customHeight="1">
      <c r="A936" s="1051"/>
      <c r="B936" s="1053"/>
      <c r="C936" s="1209" t="s">
        <v>2224</v>
      </c>
      <c r="D936" s="1209" t="s">
        <v>780</v>
      </c>
      <c r="E936" s="846" t="s">
        <v>1791</v>
      </c>
      <c r="F936" s="597">
        <v>4</v>
      </c>
      <c r="G936" s="598">
        <v>4</v>
      </c>
      <c r="H936" s="861" t="s">
        <v>2198</v>
      </c>
      <c r="I936" s="1202" t="s">
        <v>2231</v>
      </c>
      <c r="J936" s="1203"/>
    </row>
    <row r="937" spans="1:10" ht="18.75" customHeight="1">
      <c r="A937" s="1051"/>
      <c r="B937" s="1053"/>
      <c r="C937" s="1210"/>
      <c r="D937" s="1055"/>
      <c r="E937" s="846" t="s">
        <v>1791</v>
      </c>
      <c r="F937" s="597">
        <v>18</v>
      </c>
      <c r="G937" s="598">
        <v>18</v>
      </c>
      <c r="H937" s="861" t="s">
        <v>1978</v>
      </c>
      <c r="I937" s="1204"/>
      <c r="J937" s="1205"/>
    </row>
    <row r="938" spans="1:10" ht="18.75" customHeight="1">
      <c r="A938" s="1051"/>
      <c r="B938" s="1053"/>
      <c r="C938" s="821" t="s">
        <v>2184</v>
      </c>
      <c r="D938" s="821" t="s">
        <v>994</v>
      </c>
      <c r="E938" s="846" t="s">
        <v>1791</v>
      </c>
      <c r="F938" s="597">
        <v>2</v>
      </c>
      <c r="G938" s="597">
        <v>2</v>
      </c>
      <c r="H938" s="861" t="s">
        <v>1784</v>
      </c>
      <c r="I938" s="1035" t="s">
        <v>2185</v>
      </c>
      <c r="J938" s="1036"/>
    </row>
    <row r="939" spans="1:10" ht="18.75" customHeight="1">
      <c r="A939" s="1051"/>
      <c r="B939" s="1053"/>
      <c r="C939" s="861" t="s">
        <v>2232</v>
      </c>
      <c r="D939" s="861" t="s">
        <v>1006</v>
      </c>
      <c r="E939" s="846" t="s">
        <v>1791</v>
      </c>
      <c r="F939" s="597">
        <v>25</v>
      </c>
      <c r="G939" s="597">
        <v>25</v>
      </c>
      <c r="H939" s="861" t="s">
        <v>1786</v>
      </c>
      <c r="I939" s="1035"/>
      <c r="J939" s="1036"/>
    </row>
    <row r="940" spans="1:10" ht="18.75" customHeight="1">
      <c r="A940" s="1051"/>
      <c r="B940" s="1053"/>
      <c r="C940" s="1209" t="s">
        <v>2190</v>
      </c>
      <c r="D940" s="1209" t="s">
        <v>3748</v>
      </c>
      <c r="E940" s="846" t="s">
        <v>1791</v>
      </c>
      <c r="F940" s="597">
        <v>5</v>
      </c>
      <c r="G940" s="598">
        <v>5</v>
      </c>
      <c r="H940" s="861" t="s">
        <v>1978</v>
      </c>
      <c r="I940" s="1202" t="s">
        <v>2227</v>
      </c>
      <c r="J940" s="1203"/>
    </row>
    <row r="941" spans="1:10" ht="18.75" customHeight="1">
      <c r="A941" s="1051"/>
      <c r="B941" s="1053"/>
      <c r="C941" s="1210"/>
      <c r="D941" s="1210"/>
      <c r="E941" s="824" t="s">
        <v>1791</v>
      </c>
      <c r="F941" s="397">
        <v>5</v>
      </c>
      <c r="G941" s="611">
        <v>5</v>
      </c>
      <c r="H941" s="821" t="s">
        <v>2188</v>
      </c>
      <c r="I941" s="1243"/>
      <c r="J941" s="1244"/>
    </row>
    <row r="942" spans="1:10" ht="18.75" customHeight="1">
      <c r="A942" s="1051"/>
      <c r="B942" s="1053"/>
      <c r="C942" s="861" t="s">
        <v>2843</v>
      </c>
      <c r="D942" s="861" t="s">
        <v>3873</v>
      </c>
      <c r="E942" s="846" t="s">
        <v>2835</v>
      </c>
      <c r="F942" s="597">
        <v>40</v>
      </c>
      <c r="G942" s="598">
        <v>40</v>
      </c>
      <c r="H942" s="861" t="s">
        <v>2832</v>
      </c>
      <c r="I942" s="1035" t="s">
        <v>2185</v>
      </c>
      <c r="J942" s="1036"/>
    </row>
    <row r="943" spans="1:10" ht="18.75" customHeight="1">
      <c r="A943" s="1051"/>
      <c r="B943" s="1053"/>
      <c r="C943" s="861" t="s">
        <v>3769</v>
      </c>
      <c r="D943" s="743" t="s">
        <v>3770</v>
      </c>
      <c r="E943" s="846" t="s">
        <v>1943</v>
      </c>
      <c r="F943" s="597">
        <v>5</v>
      </c>
      <c r="G943" s="598">
        <v>5</v>
      </c>
      <c r="H943" s="861" t="s">
        <v>1944</v>
      </c>
      <c r="I943" s="816"/>
      <c r="J943" s="817"/>
    </row>
    <row r="944" spans="1:10" ht="18.75" customHeight="1" thickBot="1">
      <c r="A944" s="1239"/>
      <c r="B944" s="1240"/>
      <c r="C944" s="821" t="s">
        <v>2193</v>
      </c>
      <c r="D944" s="821" t="s">
        <v>4281</v>
      </c>
      <c r="E944" s="824" t="s">
        <v>1791</v>
      </c>
      <c r="F944" s="397"/>
      <c r="G944" s="611"/>
      <c r="H944" s="821"/>
      <c r="I944" s="873" t="s">
        <v>1861</v>
      </c>
      <c r="J944" s="843"/>
    </row>
    <row r="945" spans="1:10" ht="18.75" customHeight="1">
      <c r="A945" s="1050" t="s">
        <v>3871</v>
      </c>
      <c r="B945" s="1052" t="s">
        <v>2233</v>
      </c>
      <c r="C945" s="608" t="s">
        <v>1809</v>
      </c>
      <c r="D945" s="608" t="s">
        <v>771</v>
      </c>
      <c r="E945" s="845" t="s">
        <v>1791</v>
      </c>
      <c r="F945" s="595">
        <v>75</v>
      </c>
      <c r="G945" s="595">
        <v>0</v>
      </c>
      <c r="H945" s="608" t="s">
        <v>1786</v>
      </c>
      <c r="I945" s="1178"/>
      <c r="J945" s="1179"/>
    </row>
    <row r="946" spans="1:10" ht="18.75" customHeight="1">
      <c r="A946" s="1051"/>
      <c r="B946" s="1053"/>
      <c r="C946" s="861" t="s">
        <v>2182</v>
      </c>
      <c r="D946" s="861" t="s">
        <v>1003</v>
      </c>
      <c r="E946" s="846" t="s">
        <v>1791</v>
      </c>
      <c r="F946" s="597">
        <v>25</v>
      </c>
      <c r="G946" s="597">
        <v>0</v>
      </c>
      <c r="H946" s="861" t="s">
        <v>1786</v>
      </c>
      <c r="I946" s="1167"/>
      <c r="J946" s="1177"/>
    </row>
    <row r="947" spans="1:10" ht="18.75" customHeight="1">
      <c r="A947" s="1051"/>
      <c r="B947" s="1053"/>
      <c r="C947" s="861" t="s">
        <v>989</v>
      </c>
      <c r="D947" s="861" t="s">
        <v>990</v>
      </c>
      <c r="E947" s="846" t="s">
        <v>1791</v>
      </c>
      <c r="F947" s="597">
        <v>25</v>
      </c>
      <c r="G947" s="597">
        <v>0</v>
      </c>
      <c r="H947" s="861" t="s">
        <v>1786</v>
      </c>
      <c r="I947" s="1167"/>
      <c r="J947" s="1177"/>
    </row>
    <row r="948" spans="1:10" ht="18.75" customHeight="1">
      <c r="A948" s="1051"/>
      <c r="B948" s="1053"/>
      <c r="C948" s="1220" t="s">
        <v>2224</v>
      </c>
      <c r="D948" s="1209" t="s">
        <v>780</v>
      </c>
      <c r="E948" s="846" t="s">
        <v>1791</v>
      </c>
      <c r="F948" s="597">
        <v>5.5</v>
      </c>
      <c r="G948" s="597">
        <v>5.5</v>
      </c>
      <c r="H948" s="861" t="s">
        <v>2198</v>
      </c>
      <c r="I948" s="1202" t="s">
        <v>2234</v>
      </c>
      <c r="J948" s="1203"/>
    </row>
    <row r="949" spans="1:10" ht="18.75" customHeight="1">
      <c r="A949" s="1051"/>
      <c r="B949" s="1053"/>
      <c r="C949" s="1220"/>
      <c r="D949" s="1055"/>
      <c r="E949" s="846" t="s">
        <v>1791</v>
      </c>
      <c r="F949" s="597">
        <v>23</v>
      </c>
      <c r="G949" s="597">
        <v>23</v>
      </c>
      <c r="H949" s="861" t="s">
        <v>1978</v>
      </c>
      <c r="I949" s="1204"/>
      <c r="J949" s="1205"/>
    </row>
    <row r="950" spans="1:10" ht="18.75" customHeight="1">
      <c r="A950" s="1051"/>
      <c r="B950" s="1053"/>
      <c r="C950" s="861" t="s">
        <v>2183</v>
      </c>
      <c r="D950" s="861" t="s">
        <v>993</v>
      </c>
      <c r="E950" s="846" t="s">
        <v>1791</v>
      </c>
      <c r="F950" s="597">
        <v>2</v>
      </c>
      <c r="G950" s="597">
        <v>2</v>
      </c>
      <c r="H950" s="861" t="s">
        <v>1784</v>
      </c>
      <c r="I950" s="1167"/>
      <c r="J950" s="1177"/>
    </row>
    <row r="951" spans="1:10" ht="18.75" customHeight="1">
      <c r="A951" s="1051"/>
      <c r="B951" s="1053"/>
      <c r="C951" s="861" t="s">
        <v>2184</v>
      </c>
      <c r="D951" s="821" t="s">
        <v>994</v>
      </c>
      <c r="E951" s="846" t="s">
        <v>1791</v>
      </c>
      <c r="F951" s="597">
        <v>2</v>
      </c>
      <c r="G951" s="597">
        <v>2</v>
      </c>
      <c r="H951" s="861" t="s">
        <v>1784</v>
      </c>
      <c r="I951" s="1035" t="s">
        <v>2185</v>
      </c>
      <c r="J951" s="1036"/>
    </row>
    <row r="952" spans="1:10" ht="18.75" customHeight="1">
      <c r="A952" s="1051"/>
      <c r="B952" s="1053"/>
      <c r="C952" s="861" t="s">
        <v>2235</v>
      </c>
      <c r="D952" s="861" t="s">
        <v>796</v>
      </c>
      <c r="E952" s="846" t="s">
        <v>1791</v>
      </c>
      <c r="F952" s="597">
        <v>25</v>
      </c>
      <c r="G952" s="597">
        <v>25</v>
      </c>
      <c r="H952" s="861" t="s">
        <v>1786</v>
      </c>
      <c r="I952" s="1035"/>
      <c r="J952" s="1036"/>
    </row>
    <row r="953" spans="1:10" ht="18.75" customHeight="1">
      <c r="A953" s="1051"/>
      <c r="B953" s="1053"/>
      <c r="C953" s="861" t="s">
        <v>2236</v>
      </c>
      <c r="D953" s="861" t="s">
        <v>1007</v>
      </c>
      <c r="E953" s="846" t="s">
        <v>1791</v>
      </c>
      <c r="F953" s="597">
        <v>25</v>
      </c>
      <c r="G953" s="597">
        <v>25</v>
      </c>
      <c r="H953" s="861" t="s">
        <v>1786</v>
      </c>
      <c r="I953" s="1035"/>
      <c r="J953" s="1036"/>
    </row>
    <row r="954" spans="1:10" ht="18.75" customHeight="1">
      <c r="A954" s="1051"/>
      <c r="B954" s="1053"/>
      <c r="C954" s="1220" t="s">
        <v>2190</v>
      </c>
      <c r="D954" s="1209" t="s">
        <v>3748</v>
      </c>
      <c r="E954" s="846" t="s">
        <v>1791</v>
      </c>
      <c r="F954" s="597">
        <v>4</v>
      </c>
      <c r="G954" s="598">
        <v>4</v>
      </c>
      <c r="H954" s="861" t="s">
        <v>1978</v>
      </c>
      <c r="I954" s="1202" t="s">
        <v>2203</v>
      </c>
      <c r="J954" s="1203"/>
    </row>
    <row r="955" spans="1:10" ht="18.75" customHeight="1">
      <c r="A955" s="1051"/>
      <c r="B955" s="1053"/>
      <c r="C955" s="1220"/>
      <c r="D955" s="1055"/>
      <c r="E955" s="824" t="s">
        <v>1791</v>
      </c>
      <c r="F955" s="397">
        <v>4</v>
      </c>
      <c r="G955" s="611">
        <v>4</v>
      </c>
      <c r="H955" s="821" t="s">
        <v>2188</v>
      </c>
      <c r="I955" s="1243"/>
      <c r="J955" s="1244"/>
    </row>
    <row r="956" spans="1:10" ht="18.75" customHeight="1">
      <c r="A956" s="1051"/>
      <c r="B956" s="1053"/>
      <c r="C956" s="861" t="s">
        <v>2843</v>
      </c>
      <c r="D956" s="861" t="s">
        <v>3873</v>
      </c>
      <c r="E956" s="846" t="s">
        <v>2835</v>
      </c>
      <c r="F956" s="597">
        <v>40</v>
      </c>
      <c r="G956" s="598">
        <v>40</v>
      </c>
      <c r="H956" s="861" t="s">
        <v>2832</v>
      </c>
      <c r="I956" s="1035" t="s">
        <v>2185</v>
      </c>
      <c r="J956" s="1036"/>
    </row>
    <row r="957" spans="1:10" ht="18.75" customHeight="1">
      <c r="A957" s="1051"/>
      <c r="B957" s="1053"/>
      <c r="C957" s="861" t="s">
        <v>3769</v>
      </c>
      <c r="D957" s="743" t="s">
        <v>3770</v>
      </c>
      <c r="E957" s="846" t="s">
        <v>1943</v>
      </c>
      <c r="F957" s="597">
        <v>5</v>
      </c>
      <c r="G957" s="598">
        <v>5</v>
      </c>
      <c r="H957" s="861" t="s">
        <v>1944</v>
      </c>
      <c r="I957" s="816"/>
      <c r="J957" s="817"/>
    </row>
    <row r="958" spans="1:10" ht="18.75" customHeight="1">
      <c r="A958" s="1245"/>
      <c r="B958" s="1048"/>
      <c r="C958" s="861" t="s">
        <v>2237</v>
      </c>
      <c r="D958" s="861" t="s">
        <v>3290</v>
      </c>
      <c r="E958" s="576" t="s">
        <v>760</v>
      </c>
      <c r="F958" s="632">
        <v>5</v>
      </c>
      <c r="G958" s="632">
        <v>0</v>
      </c>
      <c r="H958" s="467" t="s">
        <v>1784</v>
      </c>
      <c r="I958" s="1167"/>
      <c r="J958" s="1189"/>
    </row>
    <row r="959" spans="1:10" ht="18.75" customHeight="1" thickBot="1">
      <c r="A959" s="1239"/>
      <c r="B959" s="1240"/>
      <c r="C959" s="821" t="s">
        <v>2193</v>
      </c>
      <c r="D959" s="821" t="s">
        <v>4281</v>
      </c>
      <c r="E959" s="824" t="s">
        <v>1791</v>
      </c>
      <c r="F959" s="397"/>
      <c r="G959" s="611"/>
      <c r="H959" s="821"/>
      <c r="I959" s="873" t="s">
        <v>1861</v>
      </c>
      <c r="J959" s="633"/>
    </row>
    <row r="960" spans="1:10" ht="18.75" customHeight="1">
      <c r="A960" s="1050" t="s">
        <v>3874</v>
      </c>
      <c r="B960" s="1052" t="s">
        <v>2238</v>
      </c>
      <c r="C960" s="608" t="s">
        <v>1809</v>
      </c>
      <c r="D960" s="608" t="s">
        <v>771</v>
      </c>
      <c r="E960" s="845" t="s">
        <v>1791</v>
      </c>
      <c r="F960" s="595">
        <v>65</v>
      </c>
      <c r="G960" s="595">
        <v>0</v>
      </c>
      <c r="H960" s="608" t="s">
        <v>1786</v>
      </c>
      <c r="I960" s="1178"/>
      <c r="J960" s="1179"/>
    </row>
    <row r="961" spans="1:10" ht="18.75" customHeight="1">
      <c r="A961" s="1051"/>
      <c r="B961" s="1053"/>
      <c r="C961" s="861" t="s">
        <v>2182</v>
      </c>
      <c r="D961" s="861" t="s">
        <v>1003</v>
      </c>
      <c r="E961" s="846" t="s">
        <v>1791</v>
      </c>
      <c r="F961" s="597">
        <v>25</v>
      </c>
      <c r="G961" s="597">
        <v>0</v>
      </c>
      <c r="H961" s="861" t="s">
        <v>1786</v>
      </c>
      <c r="I961" s="1167"/>
      <c r="J961" s="1177"/>
    </row>
    <row r="962" spans="1:10" ht="18.75" customHeight="1">
      <c r="A962" s="1051"/>
      <c r="B962" s="1053"/>
      <c r="C962" s="861" t="s">
        <v>988</v>
      </c>
      <c r="D962" s="861" t="s">
        <v>979</v>
      </c>
      <c r="E962" s="846" t="s">
        <v>1791</v>
      </c>
      <c r="F962" s="597">
        <v>35</v>
      </c>
      <c r="G962" s="597">
        <v>0</v>
      </c>
      <c r="H962" s="861" t="s">
        <v>1786</v>
      </c>
      <c r="I962" s="1167"/>
      <c r="J962" s="1177"/>
    </row>
    <row r="963" spans="1:10" ht="18.75" customHeight="1">
      <c r="A963" s="1051"/>
      <c r="B963" s="1053"/>
      <c r="C963" s="1209" t="s">
        <v>995</v>
      </c>
      <c r="D963" s="1209" t="s">
        <v>780</v>
      </c>
      <c r="E963" s="846" t="s">
        <v>1791</v>
      </c>
      <c r="F963" s="597">
        <v>3.95</v>
      </c>
      <c r="G963" s="598">
        <v>3.95</v>
      </c>
      <c r="H963" s="861" t="s">
        <v>2198</v>
      </c>
      <c r="I963" s="1202" t="s">
        <v>2234</v>
      </c>
      <c r="J963" s="1203"/>
    </row>
    <row r="964" spans="1:10" ht="18.75" customHeight="1">
      <c r="A964" s="1051"/>
      <c r="B964" s="1053"/>
      <c r="C964" s="1055"/>
      <c r="D964" s="1055"/>
      <c r="E964" s="846" t="s">
        <v>1791</v>
      </c>
      <c r="F964" s="597">
        <v>20</v>
      </c>
      <c r="G964" s="598">
        <v>20</v>
      </c>
      <c r="H964" s="861" t="s">
        <v>1978</v>
      </c>
      <c r="I964" s="1204"/>
      <c r="J964" s="1205"/>
    </row>
    <row r="965" spans="1:10" ht="18.75" customHeight="1">
      <c r="A965" s="1051"/>
      <c r="B965" s="1053"/>
      <c r="C965" s="861" t="s">
        <v>2239</v>
      </c>
      <c r="D965" s="861" t="s">
        <v>3875</v>
      </c>
      <c r="E965" s="846" t="s">
        <v>1791</v>
      </c>
      <c r="F965" s="597">
        <v>0</v>
      </c>
      <c r="G965" s="598">
        <v>25</v>
      </c>
      <c r="H965" s="861" t="s">
        <v>1786</v>
      </c>
      <c r="I965" s="1167"/>
      <c r="J965" s="1189"/>
    </row>
    <row r="966" spans="1:10" ht="18.75" customHeight="1">
      <c r="A966" s="1051"/>
      <c r="B966" s="1053"/>
      <c r="C966" s="822" t="s">
        <v>2240</v>
      </c>
      <c r="D966" s="822" t="s">
        <v>3749</v>
      </c>
      <c r="E966" s="846" t="s">
        <v>1791</v>
      </c>
      <c r="F966" s="597">
        <v>5</v>
      </c>
      <c r="G966" s="598">
        <v>5</v>
      </c>
      <c r="H966" s="861" t="s">
        <v>1784</v>
      </c>
      <c r="I966" s="1167"/>
      <c r="J966" s="1189"/>
    </row>
    <row r="967" spans="1:10" ht="18.75" customHeight="1">
      <c r="A967" s="1051"/>
      <c r="B967" s="1053"/>
      <c r="C967" s="821" t="s">
        <v>2184</v>
      </c>
      <c r="D967" s="821" t="s">
        <v>994</v>
      </c>
      <c r="E967" s="846" t="s">
        <v>1791</v>
      </c>
      <c r="F967" s="597">
        <v>3</v>
      </c>
      <c r="G967" s="597">
        <v>3</v>
      </c>
      <c r="H967" s="861" t="s">
        <v>1784</v>
      </c>
      <c r="I967" s="1035" t="s">
        <v>2241</v>
      </c>
      <c r="J967" s="1036"/>
    </row>
    <row r="968" spans="1:10" ht="18.75" customHeight="1">
      <c r="A968" s="1051"/>
      <c r="B968" s="1053"/>
      <c r="C968" s="1220" t="s">
        <v>1008</v>
      </c>
      <c r="D968" s="1209" t="s">
        <v>759</v>
      </c>
      <c r="E968" s="846" t="s">
        <v>1791</v>
      </c>
      <c r="F968" s="597">
        <v>4</v>
      </c>
      <c r="G968" s="598">
        <v>4</v>
      </c>
      <c r="H968" s="861" t="s">
        <v>1978</v>
      </c>
      <c r="I968" s="1202" t="s">
        <v>2242</v>
      </c>
      <c r="J968" s="1203"/>
    </row>
    <row r="969" spans="1:10" ht="18.75" customHeight="1">
      <c r="A969" s="1051"/>
      <c r="B969" s="1053"/>
      <c r="C969" s="1220"/>
      <c r="D969" s="1055"/>
      <c r="E969" s="846" t="s">
        <v>1791</v>
      </c>
      <c r="F969" s="597">
        <v>4</v>
      </c>
      <c r="G969" s="598">
        <v>4</v>
      </c>
      <c r="H969" s="861" t="s">
        <v>2188</v>
      </c>
      <c r="I969" s="1204"/>
      <c r="J969" s="1205"/>
    </row>
    <row r="970" spans="1:10" ht="18.75" customHeight="1">
      <c r="A970" s="1051"/>
      <c r="B970" s="1053"/>
      <c r="C970" s="1209" t="s">
        <v>2243</v>
      </c>
      <c r="D970" s="1209" t="s">
        <v>1009</v>
      </c>
      <c r="E970" s="846" t="s">
        <v>1791</v>
      </c>
      <c r="F970" s="597">
        <v>40</v>
      </c>
      <c r="G970" s="598">
        <v>40</v>
      </c>
      <c r="H970" s="861" t="s">
        <v>1784</v>
      </c>
      <c r="I970" s="1167" t="s">
        <v>2244</v>
      </c>
      <c r="J970" s="1177"/>
    </row>
    <row r="971" spans="1:10" ht="18.75" customHeight="1">
      <c r="A971" s="1051"/>
      <c r="B971" s="1053"/>
      <c r="C971" s="1210"/>
      <c r="D971" s="1210"/>
      <c r="E971" s="846" t="s">
        <v>1791</v>
      </c>
      <c r="F971" s="597">
        <v>60</v>
      </c>
      <c r="G971" s="598">
        <v>60</v>
      </c>
      <c r="H971" s="861" t="s">
        <v>1784</v>
      </c>
      <c r="I971" s="1167" t="s">
        <v>2245</v>
      </c>
      <c r="J971" s="1177"/>
    </row>
    <row r="972" spans="1:10" ht="18.75" customHeight="1">
      <c r="A972" s="1051"/>
      <c r="B972" s="1053"/>
      <c r="C972" s="1055"/>
      <c r="D972" s="1055"/>
      <c r="E972" s="846" t="s">
        <v>1791</v>
      </c>
      <c r="F972" s="597">
        <v>80</v>
      </c>
      <c r="G972" s="598">
        <v>80</v>
      </c>
      <c r="H972" s="861" t="s">
        <v>1784</v>
      </c>
      <c r="I972" s="1167" t="s">
        <v>2246</v>
      </c>
      <c r="J972" s="1177"/>
    </row>
    <row r="973" spans="1:10" ht="18.75" customHeight="1">
      <c r="A973" s="1051"/>
      <c r="B973" s="1053"/>
      <c r="C973" s="1209" t="s">
        <v>2247</v>
      </c>
      <c r="D973" s="1209" t="s">
        <v>1010</v>
      </c>
      <c r="E973" s="846" t="s">
        <v>1791</v>
      </c>
      <c r="F973" s="597">
        <v>70</v>
      </c>
      <c r="G973" s="598">
        <v>70</v>
      </c>
      <c r="H973" s="861" t="s">
        <v>1828</v>
      </c>
      <c r="I973" s="1202" t="s">
        <v>2248</v>
      </c>
      <c r="J973" s="1203"/>
    </row>
    <row r="974" spans="1:10" ht="18.75" customHeight="1">
      <c r="A974" s="1051"/>
      <c r="B974" s="1053"/>
      <c r="C974" s="1210"/>
      <c r="D974" s="1210"/>
      <c r="E974" s="824" t="s">
        <v>1791</v>
      </c>
      <c r="F974" s="397">
        <v>20</v>
      </c>
      <c r="G974" s="611">
        <v>20</v>
      </c>
      <c r="H974" s="821" t="s">
        <v>2249</v>
      </c>
      <c r="I974" s="1243"/>
      <c r="J974" s="1244"/>
    </row>
    <row r="975" spans="1:10" ht="18.75" customHeight="1">
      <c r="A975" s="1051"/>
      <c r="B975" s="1053"/>
      <c r="C975" s="861" t="s">
        <v>2193</v>
      </c>
      <c r="D975" s="861" t="s">
        <v>4281</v>
      </c>
      <c r="E975" s="846" t="s">
        <v>1791</v>
      </c>
      <c r="F975" s="597"/>
      <c r="G975" s="598"/>
      <c r="H975" s="861"/>
      <c r="I975" s="1190" t="s">
        <v>1861</v>
      </c>
      <c r="J975" s="1191"/>
    </row>
    <row r="976" spans="1:10" ht="18.75" customHeight="1">
      <c r="A976" s="1051"/>
      <c r="B976" s="1053"/>
      <c r="C976" s="861" t="s">
        <v>3769</v>
      </c>
      <c r="D976" s="743" t="s">
        <v>3770</v>
      </c>
      <c r="E976" s="846" t="s">
        <v>1943</v>
      </c>
      <c r="F976" s="597">
        <v>5</v>
      </c>
      <c r="G976" s="598">
        <v>5</v>
      </c>
      <c r="H976" s="861" t="s">
        <v>1944</v>
      </c>
      <c r="I976" s="816"/>
      <c r="J976" s="817"/>
    </row>
    <row r="977" spans="1:10" ht="18.75" customHeight="1" thickBot="1">
      <c r="A977" s="1239"/>
      <c r="B977" s="1240"/>
      <c r="C977" s="823" t="s">
        <v>2841</v>
      </c>
      <c r="D977" s="823" t="s">
        <v>3873</v>
      </c>
      <c r="E977" s="815" t="s">
        <v>760</v>
      </c>
      <c r="F977" s="626">
        <v>40</v>
      </c>
      <c r="G977" s="627">
        <v>40</v>
      </c>
      <c r="H977" s="823" t="s">
        <v>2832</v>
      </c>
      <c r="I977" s="1192" t="s">
        <v>2836</v>
      </c>
      <c r="J977" s="1193"/>
    </row>
    <row r="978" spans="1:10" ht="18.75" customHeight="1">
      <c r="A978" s="1050" t="s">
        <v>3362</v>
      </c>
      <c r="B978" s="1052" t="s">
        <v>2250</v>
      </c>
      <c r="C978" s="608" t="s">
        <v>1788</v>
      </c>
      <c r="D978" s="608" t="s">
        <v>764</v>
      </c>
      <c r="E978" s="807" t="s">
        <v>1791</v>
      </c>
      <c r="F978" s="595">
        <v>95</v>
      </c>
      <c r="G978" s="595">
        <v>0</v>
      </c>
      <c r="H978" s="608" t="s">
        <v>1786</v>
      </c>
      <c r="I978" s="1178"/>
      <c r="J978" s="1179"/>
    </row>
    <row r="979" spans="1:10" ht="18.75" customHeight="1">
      <c r="A979" s="1051"/>
      <c r="B979" s="1053"/>
      <c r="C979" s="861" t="s">
        <v>2182</v>
      </c>
      <c r="D979" s="861" t="s">
        <v>1003</v>
      </c>
      <c r="E979" s="846" t="s">
        <v>1791</v>
      </c>
      <c r="F979" s="597">
        <v>35</v>
      </c>
      <c r="G979" s="598">
        <v>0</v>
      </c>
      <c r="H979" s="861" t="s">
        <v>1786</v>
      </c>
      <c r="I979" s="1035"/>
      <c r="J979" s="1036"/>
    </row>
    <row r="980" spans="1:10" ht="18.75" customHeight="1">
      <c r="A980" s="1051"/>
      <c r="B980" s="1053"/>
      <c r="C980" s="1209" t="s">
        <v>2251</v>
      </c>
      <c r="D980" s="1209" t="s">
        <v>751</v>
      </c>
      <c r="E980" s="846" t="s">
        <v>1791</v>
      </c>
      <c r="F980" s="597">
        <v>1.2</v>
      </c>
      <c r="G980" s="598">
        <v>1.2</v>
      </c>
      <c r="H980" s="861" t="s">
        <v>2087</v>
      </c>
      <c r="I980" s="1202" t="s">
        <v>2252</v>
      </c>
      <c r="J980" s="1203"/>
    </row>
    <row r="981" spans="1:10" ht="18.75" customHeight="1" thickBot="1">
      <c r="A981" s="1051"/>
      <c r="B981" s="1053"/>
      <c r="C981" s="1210"/>
      <c r="D981" s="1210"/>
      <c r="E981" s="824" t="s">
        <v>1791</v>
      </c>
      <c r="F981" s="397">
        <v>3.6</v>
      </c>
      <c r="G981" s="611">
        <v>3.6</v>
      </c>
      <c r="H981" s="821" t="s">
        <v>1978</v>
      </c>
      <c r="I981" s="1243"/>
      <c r="J981" s="1244"/>
    </row>
    <row r="982" spans="1:10" ht="18.75" customHeight="1">
      <c r="A982" s="1050" t="s">
        <v>3362</v>
      </c>
      <c r="B982" s="1052" t="s">
        <v>2253</v>
      </c>
      <c r="C982" s="608" t="s">
        <v>1788</v>
      </c>
      <c r="D982" s="608" t="s">
        <v>764</v>
      </c>
      <c r="E982" s="845" t="s">
        <v>1791</v>
      </c>
      <c r="F982" s="595">
        <v>95</v>
      </c>
      <c r="G982" s="595">
        <v>0</v>
      </c>
      <c r="H982" s="608" t="s">
        <v>1786</v>
      </c>
      <c r="I982" s="1178"/>
      <c r="J982" s="1179"/>
    </row>
    <row r="983" spans="1:10" ht="18.75" customHeight="1">
      <c r="A983" s="1051"/>
      <c r="B983" s="1053"/>
      <c r="C983" s="861" t="s">
        <v>2182</v>
      </c>
      <c r="D983" s="861" t="s">
        <v>1003</v>
      </c>
      <c r="E983" s="846" t="s">
        <v>1791</v>
      </c>
      <c r="F983" s="597">
        <v>30</v>
      </c>
      <c r="G983" s="598">
        <v>0</v>
      </c>
      <c r="H983" s="861" t="s">
        <v>1786</v>
      </c>
      <c r="I983" s="1167"/>
      <c r="J983" s="1177"/>
    </row>
    <row r="984" spans="1:10" ht="18.75" customHeight="1">
      <c r="A984" s="1051"/>
      <c r="B984" s="1053"/>
      <c r="C984" s="1209" t="s">
        <v>2251</v>
      </c>
      <c r="D984" s="1209" t="s">
        <v>751</v>
      </c>
      <c r="E984" s="846" t="s">
        <v>1791</v>
      </c>
      <c r="F984" s="597">
        <v>1</v>
      </c>
      <c r="G984" s="598">
        <v>1</v>
      </c>
      <c r="H984" s="861" t="s">
        <v>2087</v>
      </c>
      <c r="I984" s="1202" t="s">
        <v>2254</v>
      </c>
      <c r="J984" s="1203"/>
    </row>
    <row r="985" spans="1:10" ht="18.75" customHeight="1" thickBot="1">
      <c r="A985" s="1195"/>
      <c r="B985" s="1201"/>
      <c r="C985" s="1251"/>
      <c r="D985" s="1251"/>
      <c r="E985" s="847" t="s">
        <v>1791</v>
      </c>
      <c r="F985" s="605">
        <v>3</v>
      </c>
      <c r="G985" s="602">
        <v>3</v>
      </c>
      <c r="H985" s="599" t="s">
        <v>1978</v>
      </c>
      <c r="I985" s="1252"/>
      <c r="J985" s="1253"/>
    </row>
    <row r="986" spans="1:10" ht="18.75" customHeight="1">
      <c r="A986" s="1051" t="s">
        <v>3362</v>
      </c>
      <c r="B986" s="1053" t="s">
        <v>747</v>
      </c>
      <c r="C986" s="810" t="s">
        <v>1788</v>
      </c>
      <c r="D986" s="810" t="s">
        <v>764</v>
      </c>
      <c r="E986" s="620" t="s">
        <v>1791</v>
      </c>
      <c r="F986" s="621">
        <v>95</v>
      </c>
      <c r="G986" s="621">
        <v>0</v>
      </c>
      <c r="H986" s="810" t="s">
        <v>1786</v>
      </c>
      <c r="I986" s="1204"/>
      <c r="J986" s="1205"/>
    </row>
    <row r="987" spans="1:10" ht="18.75" customHeight="1">
      <c r="A987" s="1051"/>
      <c r="B987" s="1053"/>
      <c r="C987" s="861" t="s">
        <v>2182</v>
      </c>
      <c r="D987" s="861" t="s">
        <v>1003</v>
      </c>
      <c r="E987" s="846" t="s">
        <v>1791</v>
      </c>
      <c r="F987" s="597">
        <v>35</v>
      </c>
      <c r="G987" s="598">
        <v>0</v>
      </c>
      <c r="H987" s="861" t="s">
        <v>1786</v>
      </c>
      <c r="I987" s="1167"/>
      <c r="J987" s="1177"/>
    </row>
    <row r="988" spans="1:10" ht="18.75" customHeight="1">
      <c r="A988" s="1051"/>
      <c r="B988" s="1053"/>
      <c r="C988" s="1209" t="s">
        <v>2251</v>
      </c>
      <c r="D988" s="1209" t="s">
        <v>751</v>
      </c>
      <c r="E988" s="846" t="s">
        <v>1791</v>
      </c>
      <c r="F988" s="597">
        <v>1.3</v>
      </c>
      <c r="G988" s="598">
        <v>1.3</v>
      </c>
      <c r="H988" s="861" t="s">
        <v>2087</v>
      </c>
      <c r="I988" s="1202" t="s">
        <v>2255</v>
      </c>
      <c r="J988" s="1203"/>
    </row>
    <row r="989" spans="1:10" ht="18.75" customHeight="1" thickBot="1">
      <c r="A989" s="1195"/>
      <c r="B989" s="1201"/>
      <c r="C989" s="1251"/>
      <c r="D989" s="1251"/>
      <c r="E989" s="847" t="s">
        <v>1791</v>
      </c>
      <c r="F989" s="605">
        <v>3.9</v>
      </c>
      <c r="G989" s="602">
        <v>3.9</v>
      </c>
      <c r="H989" s="599" t="s">
        <v>1978</v>
      </c>
      <c r="I989" s="1252"/>
      <c r="J989" s="1253"/>
    </row>
    <row r="990" spans="1:10" ht="18.75" customHeight="1">
      <c r="A990" s="1044" t="s">
        <v>3363</v>
      </c>
      <c r="B990" s="1246" t="s">
        <v>740</v>
      </c>
      <c r="C990" s="1249" t="s">
        <v>1004</v>
      </c>
      <c r="D990" s="1249" t="s">
        <v>780</v>
      </c>
      <c r="E990" s="634" t="s">
        <v>1791</v>
      </c>
      <c r="F990" s="445">
        <v>43</v>
      </c>
      <c r="G990" s="445">
        <v>25</v>
      </c>
      <c r="H990" s="398" t="s">
        <v>1784</v>
      </c>
      <c r="I990" s="1160" t="s">
        <v>1839</v>
      </c>
      <c r="J990" s="1057"/>
    </row>
    <row r="991" spans="1:10" ht="18.75" customHeight="1">
      <c r="A991" s="1045"/>
      <c r="B991" s="1247"/>
      <c r="C991" s="1250"/>
      <c r="D991" s="1250"/>
      <c r="E991" s="635" t="s">
        <v>1791</v>
      </c>
      <c r="F991" s="410">
        <v>75</v>
      </c>
      <c r="G991" s="636">
        <v>50</v>
      </c>
      <c r="H991" s="855" t="s">
        <v>1786</v>
      </c>
      <c r="I991" s="1217"/>
      <c r="J991" s="1184"/>
    </row>
    <row r="992" spans="1:10" ht="18.75" customHeight="1">
      <c r="A992" s="1045"/>
      <c r="B992" s="1247"/>
      <c r="C992" s="838" t="s">
        <v>1011</v>
      </c>
      <c r="D992" s="838" t="s">
        <v>1012</v>
      </c>
      <c r="E992" s="635" t="s">
        <v>1791</v>
      </c>
      <c r="F992" s="410">
        <v>3</v>
      </c>
      <c r="G992" s="636">
        <v>0</v>
      </c>
      <c r="H992" s="855" t="s">
        <v>1784</v>
      </c>
      <c r="I992" s="1167"/>
      <c r="J992" s="1177"/>
    </row>
    <row r="993" spans="1:10" ht="18.75" customHeight="1">
      <c r="A993" s="1045"/>
      <c r="B993" s="1247"/>
      <c r="C993" s="411" t="s">
        <v>1785</v>
      </c>
      <c r="D993" s="411" t="s">
        <v>755</v>
      </c>
      <c r="E993" s="635" t="s">
        <v>1791</v>
      </c>
      <c r="F993" s="410">
        <v>65</v>
      </c>
      <c r="G993" s="636">
        <v>35</v>
      </c>
      <c r="H993" s="855" t="s">
        <v>1786</v>
      </c>
      <c r="I993" s="1167"/>
      <c r="J993" s="1177"/>
    </row>
    <row r="994" spans="1:10" ht="18.75" customHeight="1">
      <c r="A994" s="1045"/>
      <c r="B994" s="1247"/>
      <c r="C994" s="411" t="s">
        <v>2256</v>
      </c>
      <c r="D994" s="411" t="s">
        <v>771</v>
      </c>
      <c r="E994" s="635" t="s">
        <v>1791</v>
      </c>
      <c r="F994" s="410">
        <v>35</v>
      </c>
      <c r="G994" s="636">
        <v>0</v>
      </c>
      <c r="H994" s="855" t="s">
        <v>1786</v>
      </c>
      <c r="I994" s="1167"/>
      <c r="J994" s="1177"/>
    </row>
    <row r="995" spans="1:10" ht="18.75" customHeight="1">
      <c r="A995" s="1045"/>
      <c r="B995" s="1247"/>
      <c r="C995" s="411" t="s">
        <v>2257</v>
      </c>
      <c r="D995" s="411" t="s">
        <v>873</v>
      </c>
      <c r="E995" s="635" t="s">
        <v>1791</v>
      </c>
      <c r="F995" s="410">
        <v>4</v>
      </c>
      <c r="G995" s="636">
        <v>4</v>
      </c>
      <c r="H995" s="855" t="s">
        <v>1980</v>
      </c>
      <c r="I995" s="1167"/>
      <c r="J995" s="1177"/>
    </row>
    <row r="996" spans="1:10" ht="18.75" customHeight="1">
      <c r="A996" s="1045"/>
      <c r="B996" s="1247"/>
      <c r="C996" s="411" t="s">
        <v>2258</v>
      </c>
      <c r="D996" s="411" t="s">
        <v>4288</v>
      </c>
      <c r="E996" s="635" t="s">
        <v>1791</v>
      </c>
      <c r="F996" s="410">
        <v>20</v>
      </c>
      <c r="G996" s="636">
        <v>15</v>
      </c>
      <c r="H996" s="855" t="s">
        <v>1786</v>
      </c>
      <c r="I996" s="1167"/>
      <c r="J996" s="1177"/>
    </row>
    <row r="997" spans="1:10" ht="18.75" customHeight="1">
      <c r="A997" s="1045"/>
      <c r="B997" s="1247"/>
      <c r="C997" s="411" t="s">
        <v>1013</v>
      </c>
      <c r="D997" s="411" t="s">
        <v>1014</v>
      </c>
      <c r="E997" s="233" t="s">
        <v>1791</v>
      </c>
      <c r="F997" s="408"/>
      <c r="G997" s="410"/>
      <c r="H997" s="411"/>
      <c r="I997" s="1035" t="s">
        <v>2098</v>
      </c>
      <c r="J997" s="1036"/>
    </row>
    <row r="998" spans="1:10" ht="18.75" customHeight="1" thickBot="1">
      <c r="A998" s="1046"/>
      <c r="B998" s="1248"/>
      <c r="C998" s="637" t="s">
        <v>1015</v>
      </c>
      <c r="D998" s="637" t="s">
        <v>3364</v>
      </c>
      <c r="E998" s="463" t="s">
        <v>1791</v>
      </c>
      <c r="F998" s="439"/>
      <c r="G998" s="440"/>
      <c r="H998" s="464"/>
      <c r="I998" s="1175" t="s">
        <v>1861</v>
      </c>
      <c r="J998" s="1176"/>
    </row>
    <row r="999" spans="1:10" ht="18.75" customHeight="1">
      <c r="A999" s="1262" t="s">
        <v>2259</v>
      </c>
      <c r="B999" s="1037" t="s">
        <v>731</v>
      </c>
      <c r="C999" s="638" t="s">
        <v>1788</v>
      </c>
      <c r="D999" s="638" t="s">
        <v>3865</v>
      </c>
      <c r="E999" s="840" t="s">
        <v>1791</v>
      </c>
      <c r="F999" s="639">
        <v>50</v>
      </c>
      <c r="G999" s="640">
        <v>50</v>
      </c>
      <c r="H999" s="858" t="s">
        <v>2260</v>
      </c>
      <c r="I999" s="1180"/>
      <c r="J999" s="1181"/>
    </row>
    <row r="1000" spans="1:10" ht="18.75" customHeight="1">
      <c r="A1000" s="1263"/>
      <c r="B1000" s="1038"/>
      <c r="C1000" s="548" t="s">
        <v>1811</v>
      </c>
      <c r="D1000" s="411" t="s">
        <v>751</v>
      </c>
      <c r="E1000" s="233" t="s">
        <v>1791</v>
      </c>
      <c r="F1000" s="408">
        <v>50</v>
      </c>
      <c r="G1000" s="408">
        <v>50</v>
      </c>
      <c r="H1000" s="411" t="s">
        <v>2260</v>
      </c>
      <c r="I1000" s="1031"/>
      <c r="J1000" s="1032"/>
    </row>
    <row r="1001" spans="1:10" ht="18.75" customHeight="1">
      <c r="A1001" s="1263"/>
      <c r="B1001" s="1038"/>
      <c r="C1001" s="548" t="s">
        <v>2261</v>
      </c>
      <c r="D1001" s="548" t="s">
        <v>4289</v>
      </c>
      <c r="E1001" s="233" t="s">
        <v>1791</v>
      </c>
      <c r="F1001" s="408">
        <v>10</v>
      </c>
      <c r="G1001" s="410">
        <v>10</v>
      </c>
      <c r="H1001" s="411" t="s">
        <v>2260</v>
      </c>
      <c r="I1001" s="1271"/>
      <c r="J1001" s="1272"/>
    </row>
    <row r="1002" spans="1:10" ht="18.75" customHeight="1">
      <c r="A1002" s="1263"/>
      <c r="B1002" s="1038"/>
      <c r="C1002" s="548" t="s">
        <v>2262</v>
      </c>
      <c r="D1002" s="548" t="s">
        <v>3806</v>
      </c>
      <c r="E1002" s="233" t="s">
        <v>1791</v>
      </c>
      <c r="F1002" s="408">
        <v>20</v>
      </c>
      <c r="G1002" s="410">
        <v>20</v>
      </c>
      <c r="H1002" s="411" t="s">
        <v>2260</v>
      </c>
      <c r="I1002" s="1271"/>
      <c r="J1002" s="1272"/>
    </row>
    <row r="1003" spans="1:10" ht="18.75" customHeight="1">
      <c r="A1003" s="1263"/>
      <c r="B1003" s="1038"/>
      <c r="C1003" s="548" t="s">
        <v>2053</v>
      </c>
      <c r="D1003" s="548" t="s">
        <v>3804</v>
      </c>
      <c r="E1003" s="233" t="s">
        <v>1791</v>
      </c>
      <c r="F1003" s="408">
        <v>15</v>
      </c>
      <c r="G1003" s="410">
        <v>15</v>
      </c>
      <c r="H1003" s="411" t="s">
        <v>1784</v>
      </c>
      <c r="I1003" s="1269"/>
      <c r="J1003" s="1270"/>
    </row>
    <row r="1004" spans="1:10" ht="18.75" customHeight="1">
      <c r="A1004" s="1263"/>
      <c r="B1004" s="1038"/>
      <c r="C1004" s="548" t="s">
        <v>2263</v>
      </c>
      <c r="D1004" s="548" t="s">
        <v>3989</v>
      </c>
      <c r="E1004" s="233" t="s">
        <v>1791</v>
      </c>
      <c r="F1004" s="408">
        <v>20</v>
      </c>
      <c r="G1004" s="410">
        <v>20</v>
      </c>
      <c r="H1004" s="411" t="s">
        <v>1784</v>
      </c>
      <c r="I1004" s="855"/>
      <c r="J1004" s="856"/>
    </row>
    <row r="1005" spans="1:10" ht="18.75" customHeight="1">
      <c r="A1005" s="1263"/>
      <c r="B1005" s="1038"/>
      <c r="C1005" s="641" t="s">
        <v>2264</v>
      </c>
      <c r="D1005" s="641" t="s">
        <v>3364</v>
      </c>
      <c r="E1005" s="849" t="s">
        <v>760</v>
      </c>
      <c r="F1005" s="476"/>
      <c r="G1005" s="449"/>
      <c r="H1005" s="837"/>
      <c r="I1005" s="1202" t="s">
        <v>1861</v>
      </c>
      <c r="J1005" s="1203"/>
    </row>
    <row r="1006" spans="1:10" ht="18.75" customHeight="1" thickBot="1">
      <c r="A1006" s="1264"/>
      <c r="B1006" s="1039"/>
      <c r="C1006" s="637" t="s">
        <v>2265</v>
      </c>
      <c r="D1006" s="637"/>
      <c r="E1006" s="463"/>
      <c r="F1006" s="439"/>
      <c r="G1006" s="440"/>
      <c r="H1006" s="464"/>
      <c r="I1006" s="1175" t="s">
        <v>1861</v>
      </c>
      <c r="J1006" s="1176"/>
    </row>
    <row r="1007" spans="1:10" ht="18.75" customHeight="1">
      <c r="A1007" s="1045" t="s">
        <v>3363</v>
      </c>
      <c r="B1007" s="1247" t="s">
        <v>735</v>
      </c>
      <c r="C1007" s="1265" t="s">
        <v>750</v>
      </c>
      <c r="D1007" s="1265" t="s">
        <v>751</v>
      </c>
      <c r="E1007" s="542" t="s">
        <v>1791</v>
      </c>
      <c r="F1007" s="543">
        <v>35</v>
      </c>
      <c r="G1007" s="544">
        <v>21</v>
      </c>
      <c r="H1007" s="838" t="s">
        <v>1784</v>
      </c>
      <c r="I1007" s="1266" t="s">
        <v>1839</v>
      </c>
      <c r="J1007" s="1267"/>
    </row>
    <row r="1008" spans="1:10" ht="18.75" customHeight="1">
      <c r="A1008" s="1045"/>
      <c r="B1008" s="1247"/>
      <c r="C1008" s="1250"/>
      <c r="D1008" s="1250"/>
      <c r="E1008" s="233" t="s">
        <v>1791</v>
      </c>
      <c r="F1008" s="408">
        <v>265</v>
      </c>
      <c r="G1008" s="410">
        <v>200</v>
      </c>
      <c r="H1008" s="411" t="s">
        <v>1786</v>
      </c>
      <c r="I1008" s="1268"/>
      <c r="J1008" s="1188"/>
    </row>
    <row r="1009" spans="1:10" ht="18.75" customHeight="1">
      <c r="A1009" s="1045"/>
      <c r="B1009" s="1247"/>
      <c r="C1009" s="411" t="s">
        <v>1788</v>
      </c>
      <c r="D1009" s="411" t="s">
        <v>764</v>
      </c>
      <c r="E1009" s="233" t="s">
        <v>1791</v>
      </c>
      <c r="F1009" s="408">
        <v>100</v>
      </c>
      <c r="G1009" s="410">
        <v>80</v>
      </c>
      <c r="H1009" s="411" t="s">
        <v>1786</v>
      </c>
      <c r="I1009" s="1167"/>
      <c r="J1009" s="1177"/>
    </row>
    <row r="1010" spans="1:10" ht="18.75" customHeight="1">
      <c r="A1010" s="1045"/>
      <c r="B1010" s="1247"/>
      <c r="C1010" s="411" t="s">
        <v>2266</v>
      </c>
      <c r="D1010" s="411" t="s">
        <v>896</v>
      </c>
      <c r="E1010" s="233" t="s">
        <v>1791</v>
      </c>
      <c r="F1010" s="408">
        <v>60</v>
      </c>
      <c r="G1010" s="410">
        <v>30</v>
      </c>
      <c r="H1010" s="411" t="s">
        <v>1786</v>
      </c>
      <c r="I1010" s="1167"/>
      <c r="J1010" s="1177"/>
    </row>
    <row r="1011" spans="1:10" ht="18.75" customHeight="1">
      <c r="A1011" s="1045"/>
      <c r="B1011" s="1247"/>
      <c r="C1011" s="411" t="s">
        <v>2267</v>
      </c>
      <c r="D1011" s="411" t="s">
        <v>859</v>
      </c>
      <c r="E1011" s="233" t="s">
        <v>1791</v>
      </c>
      <c r="F1011" s="408">
        <v>15</v>
      </c>
      <c r="G1011" s="410">
        <v>9</v>
      </c>
      <c r="H1011" s="411" t="s">
        <v>1786</v>
      </c>
      <c r="I1011" s="1167"/>
      <c r="J1011" s="1177"/>
    </row>
    <row r="1012" spans="1:10" ht="18.75" customHeight="1">
      <c r="A1012" s="1045"/>
      <c r="B1012" s="1247"/>
      <c r="C1012" s="411" t="s">
        <v>1909</v>
      </c>
      <c r="D1012" s="411" t="s">
        <v>763</v>
      </c>
      <c r="E1012" s="233" t="s">
        <v>1791</v>
      </c>
      <c r="F1012" s="408">
        <v>48.8</v>
      </c>
      <c r="G1012" s="408">
        <v>24.4</v>
      </c>
      <c r="H1012" s="411" t="s">
        <v>1786</v>
      </c>
      <c r="I1012" s="1167"/>
      <c r="J1012" s="1177"/>
    </row>
    <row r="1013" spans="1:10" ht="18.75" customHeight="1">
      <c r="A1013" s="1045"/>
      <c r="B1013" s="1247"/>
      <c r="C1013" s="411" t="s">
        <v>1013</v>
      </c>
      <c r="D1013" s="411" t="s">
        <v>1014</v>
      </c>
      <c r="E1013" s="233" t="s">
        <v>1791</v>
      </c>
      <c r="F1013" s="408"/>
      <c r="G1013" s="410"/>
      <c r="H1013" s="411"/>
      <c r="I1013" s="1035" t="s">
        <v>2098</v>
      </c>
      <c r="J1013" s="1036"/>
    </row>
    <row r="1014" spans="1:10" ht="18.75" customHeight="1" thickBot="1">
      <c r="A1014" s="1046"/>
      <c r="B1014" s="1248"/>
      <c r="C1014" s="637" t="s">
        <v>1015</v>
      </c>
      <c r="D1014" s="637" t="s">
        <v>3364</v>
      </c>
      <c r="E1014" s="463" t="s">
        <v>1791</v>
      </c>
      <c r="F1014" s="439"/>
      <c r="G1014" s="440"/>
      <c r="H1014" s="464"/>
      <c r="I1014" s="1175" t="s">
        <v>1861</v>
      </c>
      <c r="J1014" s="1176"/>
    </row>
    <row r="1015" spans="1:10" ht="18.75" customHeight="1">
      <c r="A1015" s="1044" t="s">
        <v>3363</v>
      </c>
      <c r="B1015" s="1246" t="s">
        <v>743</v>
      </c>
      <c r="C1015" s="398" t="s">
        <v>750</v>
      </c>
      <c r="D1015" s="398" t="s">
        <v>751</v>
      </c>
      <c r="E1015" s="443" t="s">
        <v>760</v>
      </c>
      <c r="F1015" s="444">
        <v>20</v>
      </c>
      <c r="G1015" s="445">
        <v>20</v>
      </c>
      <c r="H1015" s="398" t="s">
        <v>761</v>
      </c>
      <c r="I1015" s="1178"/>
      <c r="J1015" s="1179"/>
    </row>
    <row r="1016" spans="1:10" ht="18.75" customHeight="1">
      <c r="A1016" s="1045"/>
      <c r="B1016" s="1247"/>
      <c r="C1016" s="411" t="s">
        <v>1941</v>
      </c>
      <c r="D1016" s="411" t="s">
        <v>780</v>
      </c>
      <c r="E1016" s="233" t="s">
        <v>760</v>
      </c>
      <c r="F1016" s="408">
        <v>100</v>
      </c>
      <c r="G1016" s="410">
        <v>60</v>
      </c>
      <c r="H1016" s="411" t="s">
        <v>773</v>
      </c>
      <c r="I1016" s="1167"/>
      <c r="J1016" s="1177"/>
    </row>
    <row r="1017" spans="1:10" ht="18.75" customHeight="1">
      <c r="A1017" s="1045"/>
      <c r="B1017" s="1247"/>
      <c r="C1017" s="838" t="s">
        <v>2256</v>
      </c>
      <c r="D1017" s="838" t="s">
        <v>771</v>
      </c>
      <c r="E1017" s="233" t="s">
        <v>1791</v>
      </c>
      <c r="F1017" s="408">
        <v>75</v>
      </c>
      <c r="G1017" s="410">
        <v>50</v>
      </c>
      <c r="H1017" s="411" t="s">
        <v>1786</v>
      </c>
      <c r="I1017" s="1167"/>
      <c r="J1017" s="1177"/>
    </row>
    <row r="1018" spans="1:10" ht="18.75" customHeight="1">
      <c r="A1018" s="1045"/>
      <c r="B1018" s="1247"/>
      <c r="C1018" s="411" t="s">
        <v>2268</v>
      </c>
      <c r="D1018" s="411" t="s">
        <v>943</v>
      </c>
      <c r="E1018" s="233" t="s">
        <v>2269</v>
      </c>
      <c r="F1018" s="408">
        <v>180</v>
      </c>
      <c r="G1018" s="410">
        <v>150</v>
      </c>
      <c r="H1018" s="411" t="s">
        <v>1786</v>
      </c>
      <c r="I1018" s="1167"/>
      <c r="J1018" s="1177"/>
    </row>
    <row r="1019" spans="1:10" ht="18.75" customHeight="1">
      <c r="A1019" s="1045"/>
      <c r="B1019" s="1247"/>
      <c r="C1019" s="1259" t="s">
        <v>2270</v>
      </c>
      <c r="D1019" s="1261" t="s">
        <v>1016</v>
      </c>
      <c r="E1019" s="233" t="s">
        <v>1791</v>
      </c>
      <c r="F1019" s="408">
        <v>0</v>
      </c>
      <c r="G1019" s="410">
        <v>20</v>
      </c>
      <c r="H1019" s="411" t="s">
        <v>1786</v>
      </c>
      <c r="I1019" s="1167"/>
      <c r="J1019" s="1177"/>
    </row>
    <row r="1020" spans="1:10" ht="18.75" customHeight="1">
      <c r="A1020" s="1045"/>
      <c r="B1020" s="1247"/>
      <c r="C1020" s="1260"/>
      <c r="D1020" s="1250"/>
      <c r="E1020" s="233" t="s">
        <v>2269</v>
      </c>
      <c r="F1020" s="408">
        <v>70</v>
      </c>
      <c r="G1020" s="410">
        <v>0</v>
      </c>
      <c r="H1020" s="411" t="s">
        <v>1786</v>
      </c>
      <c r="I1020" s="1167"/>
      <c r="J1020" s="1177"/>
    </row>
    <row r="1021" spans="1:10" ht="18.75" customHeight="1">
      <c r="A1021" s="1045"/>
      <c r="B1021" s="1247"/>
      <c r="C1021" s="411" t="s">
        <v>2078</v>
      </c>
      <c r="D1021" s="411" t="s">
        <v>896</v>
      </c>
      <c r="E1021" s="233" t="s">
        <v>2269</v>
      </c>
      <c r="F1021" s="408">
        <v>17</v>
      </c>
      <c r="G1021" s="410">
        <v>8</v>
      </c>
      <c r="H1021" s="411" t="s">
        <v>1786</v>
      </c>
      <c r="I1021" s="1167"/>
      <c r="J1021" s="1177"/>
    </row>
    <row r="1022" spans="1:10" ht="18.75" customHeight="1">
      <c r="A1022" s="1045"/>
      <c r="B1022" s="1247"/>
      <c r="C1022" s="1261" t="s">
        <v>2271</v>
      </c>
      <c r="D1022" s="1261" t="s">
        <v>3990</v>
      </c>
      <c r="E1022" s="233" t="s">
        <v>1791</v>
      </c>
      <c r="F1022" s="408">
        <v>30</v>
      </c>
      <c r="G1022" s="410">
        <v>0</v>
      </c>
      <c r="H1022" s="411" t="s">
        <v>1786</v>
      </c>
      <c r="I1022" s="1167"/>
      <c r="J1022" s="1177"/>
    </row>
    <row r="1023" spans="1:10" ht="18.75" customHeight="1">
      <c r="A1023" s="1045"/>
      <c r="B1023" s="1247"/>
      <c r="C1023" s="1250"/>
      <c r="D1023" s="1250"/>
      <c r="E1023" s="233" t="s">
        <v>2269</v>
      </c>
      <c r="F1023" s="408">
        <v>0</v>
      </c>
      <c r="G1023" s="410">
        <v>20</v>
      </c>
      <c r="H1023" s="411" t="s">
        <v>1786</v>
      </c>
      <c r="I1023" s="1167"/>
      <c r="J1023" s="1177"/>
    </row>
    <row r="1024" spans="1:10" ht="18.75" customHeight="1">
      <c r="A1024" s="1045"/>
      <c r="B1024" s="1247"/>
      <c r="C1024" s="1261" t="s">
        <v>828</v>
      </c>
      <c r="D1024" s="1261" t="s">
        <v>764</v>
      </c>
      <c r="E1024" s="233" t="s">
        <v>1791</v>
      </c>
      <c r="F1024" s="410">
        <v>0</v>
      </c>
      <c r="G1024" s="410">
        <v>30</v>
      </c>
      <c r="H1024" s="411" t="s">
        <v>1786</v>
      </c>
      <c r="I1024" s="1167"/>
      <c r="J1024" s="1177"/>
    </row>
    <row r="1025" spans="1:10" ht="18.75" customHeight="1">
      <c r="A1025" s="1045"/>
      <c r="B1025" s="1247"/>
      <c r="C1025" s="1250"/>
      <c r="D1025" s="1250"/>
      <c r="E1025" s="233" t="s">
        <v>1791</v>
      </c>
      <c r="F1025" s="408">
        <v>10</v>
      </c>
      <c r="G1025" s="410">
        <v>0</v>
      </c>
      <c r="H1025" s="411" t="s">
        <v>1784</v>
      </c>
      <c r="I1025" s="1167"/>
      <c r="J1025" s="1177"/>
    </row>
    <row r="1026" spans="1:10" ht="18.75" customHeight="1">
      <c r="A1026" s="1045"/>
      <c r="B1026" s="1247"/>
      <c r="C1026" s="411" t="s">
        <v>1013</v>
      </c>
      <c r="D1026" s="411" t="s">
        <v>1014</v>
      </c>
      <c r="E1026" s="233" t="s">
        <v>2272</v>
      </c>
      <c r="F1026" s="408"/>
      <c r="G1026" s="410"/>
      <c r="H1026" s="411"/>
      <c r="I1026" s="1035" t="s">
        <v>2098</v>
      </c>
      <c r="J1026" s="1036"/>
    </row>
    <row r="1027" spans="1:10" ht="18.75" customHeight="1" thickBot="1">
      <c r="A1027" s="1046"/>
      <c r="B1027" s="1248"/>
      <c r="C1027" s="637" t="s">
        <v>1015</v>
      </c>
      <c r="D1027" s="637" t="s">
        <v>3364</v>
      </c>
      <c r="E1027" s="233" t="s">
        <v>1791</v>
      </c>
      <c r="F1027" s="408"/>
      <c r="G1027" s="410"/>
      <c r="H1027" s="411"/>
      <c r="I1027" s="1175" t="s">
        <v>1861</v>
      </c>
      <c r="J1027" s="1176"/>
    </row>
    <row r="1028" spans="1:10" ht="18.75" customHeight="1">
      <c r="A1028" s="1044" t="s">
        <v>3363</v>
      </c>
      <c r="B1028" s="1246" t="s">
        <v>2273</v>
      </c>
      <c r="C1028" s="398" t="s">
        <v>2274</v>
      </c>
      <c r="D1028" s="398" t="s">
        <v>780</v>
      </c>
      <c r="E1028" s="443" t="s">
        <v>760</v>
      </c>
      <c r="F1028" s="444">
        <v>150</v>
      </c>
      <c r="G1028" s="445">
        <v>80</v>
      </c>
      <c r="H1028" s="398" t="s">
        <v>773</v>
      </c>
      <c r="I1028" s="1178"/>
      <c r="J1028" s="1179"/>
    </row>
    <row r="1029" spans="1:10" ht="18.75" customHeight="1">
      <c r="A1029" s="1045"/>
      <c r="B1029" s="1247"/>
      <c r="C1029" s="411" t="s">
        <v>2275</v>
      </c>
      <c r="D1029" s="411" t="s">
        <v>771</v>
      </c>
      <c r="E1029" s="233" t="s">
        <v>760</v>
      </c>
      <c r="F1029" s="408">
        <v>150</v>
      </c>
      <c r="G1029" s="410">
        <v>60</v>
      </c>
      <c r="H1029" s="411" t="s">
        <v>773</v>
      </c>
      <c r="I1029" s="1167"/>
      <c r="J1029" s="1177"/>
    </row>
    <row r="1030" spans="1:10" ht="18.75" customHeight="1">
      <c r="A1030" s="1045"/>
      <c r="B1030" s="1247"/>
      <c r="C1030" s="838" t="s">
        <v>2276</v>
      </c>
      <c r="D1030" s="838" t="s">
        <v>751</v>
      </c>
      <c r="E1030" s="233" t="s">
        <v>1017</v>
      </c>
      <c r="F1030" s="408">
        <v>49</v>
      </c>
      <c r="G1030" s="410">
        <v>49</v>
      </c>
      <c r="H1030" s="411" t="s">
        <v>761</v>
      </c>
      <c r="I1030" s="1257" t="s">
        <v>2277</v>
      </c>
      <c r="J1030" s="1258"/>
    </row>
    <row r="1031" spans="1:10" ht="18.75" customHeight="1">
      <c r="A1031" s="1045"/>
      <c r="B1031" s="1247"/>
      <c r="C1031" s="411" t="s">
        <v>2278</v>
      </c>
      <c r="D1031" s="411" t="s">
        <v>1018</v>
      </c>
      <c r="E1031" s="233" t="s">
        <v>1017</v>
      </c>
      <c r="F1031" s="408">
        <v>40</v>
      </c>
      <c r="G1031" s="410">
        <v>40</v>
      </c>
      <c r="H1031" s="411" t="s">
        <v>761</v>
      </c>
      <c r="I1031" s="1257" t="s">
        <v>2279</v>
      </c>
      <c r="J1031" s="1258"/>
    </row>
    <row r="1032" spans="1:10" ht="18.75" customHeight="1">
      <c r="A1032" s="1045"/>
      <c r="B1032" s="1247"/>
      <c r="C1032" s="642" t="s">
        <v>1019</v>
      </c>
      <c r="D1032" s="642" t="s">
        <v>1020</v>
      </c>
      <c r="E1032" s="233" t="s">
        <v>760</v>
      </c>
      <c r="F1032" s="408">
        <v>80</v>
      </c>
      <c r="G1032" s="410">
        <v>30</v>
      </c>
      <c r="H1032" s="411" t="s">
        <v>773</v>
      </c>
      <c r="I1032" s="1167"/>
      <c r="J1032" s="1177"/>
    </row>
    <row r="1033" spans="1:10" ht="18.75" customHeight="1">
      <c r="A1033" s="1045"/>
      <c r="B1033" s="1247"/>
      <c r="C1033" s="854" t="s">
        <v>895</v>
      </c>
      <c r="D1033" s="854" t="s">
        <v>896</v>
      </c>
      <c r="E1033" s="233" t="s">
        <v>760</v>
      </c>
      <c r="F1033" s="408">
        <v>15</v>
      </c>
      <c r="G1033" s="410">
        <v>8</v>
      </c>
      <c r="H1033" s="411" t="s">
        <v>773</v>
      </c>
      <c r="I1033" s="1167"/>
      <c r="J1033" s="1177"/>
    </row>
    <row r="1034" spans="1:10" ht="18.75" customHeight="1">
      <c r="A1034" s="1045"/>
      <c r="B1034" s="1247"/>
      <c r="C1034" s="411" t="s">
        <v>2280</v>
      </c>
      <c r="D1034" s="411" t="s">
        <v>4290</v>
      </c>
      <c r="E1034" s="233" t="s">
        <v>760</v>
      </c>
      <c r="F1034" s="408">
        <v>20</v>
      </c>
      <c r="G1034" s="410">
        <v>0</v>
      </c>
      <c r="H1034" s="411" t="s">
        <v>773</v>
      </c>
      <c r="I1034" s="1167"/>
      <c r="J1034" s="1177"/>
    </row>
    <row r="1035" spans="1:10" ht="18.75" customHeight="1">
      <c r="A1035" s="1045"/>
      <c r="B1035" s="1247"/>
      <c r="C1035" s="411" t="s">
        <v>1013</v>
      </c>
      <c r="D1035" s="411" t="s">
        <v>1014</v>
      </c>
      <c r="E1035" s="233" t="s">
        <v>2272</v>
      </c>
      <c r="F1035" s="408"/>
      <c r="G1035" s="410"/>
      <c r="H1035" s="411"/>
      <c r="I1035" s="1035" t="s">
        <v>2098</v>
      </c>
      <c r="J1035" s="1036"/>
    </row>
    <row r="1036" spans="1:10" ht="18.75" customHeight="1" thickBot="1">
      <c r="A1036" s="1046"/>
      <c r="B1036" s="1248"/>
      <c r="C1036" s="637" t="s">
        <v>1015</v>
      </c>
      <c r="D1036" s="637" t="s">
        <v>3364</v>
      </c>
      <c r="E1036" s="233" t="s">
        <v>1791</v>
      </c>
      <c r="F1036" s="408"/>
      <c r="G1036" s="410"/>
      <c r="H1036" s="411"/>
      <c r="I1036" s="1175" t="s">
        <v>1861</v>
      </c>
      <c r="J1036" s="1176"/>
    </row>
    <row r="1037" spans="1:10" ht="18.75" customHeight="1">
      <c r="A1037" s="1044" t="s">
        <v>3363</v>
      </c>
      <c r="B1037" s="1246" t="s">
        <v>2281</v>
      </c>
      <c r="C1037" s="398" t="s">
        <v>1004</v>
      </c>
      <c r="D1037" s="399" t="s">
        <v>751</v>
      </c>
      <c r="E1037" s="400" t="s">
        <v>1791</v>
      </c>
      <c r="F1037" s="444">
        <v>26.5</v>
      </c>
      <c r="G1037" s="643">
        <v>18</v>
      </c>
      <c r="H1037" s="399" t="s">
        <v>1784</v>
      </c>
      <c r="I1037" s="1178" t="s">
        <v>4291</v>
      </c>
      <c r="J1037" s="1179"/>
    </row>
    <row r="1038" spans="1:10" ht="18.75" customHeight="1">
      <c r="A1038" s="1045"/>
      <c r="B1038" s="1247"/>
      <c r="C1038" s="411" t="s">
        <v>2282</v>
      </c>
      <c r="D1038" s="855" t="s">
        <v>755</v>
      </c>
      <c r="E1038" s="868" t="s">
        <v>1791</v>
      </c>
      <c r="F1038" s="408">
        <v>60</v>
      </c>
      <c r="G1038" s="410">
        <v>60</v>
      </c>
      <c r="H1038" s="411" t="s">
        <v>1786</v>
      </c>
      <c r="I1038" s="1167"/>
      <c r="J1038" s="1177"/>
    </row>
    <row r="1039" spans="1:10" ht="18.75" customHeight="1">
      <c r="A1039" s="1045"/>
      <c r="B1039" s="1247"/>
      <c r="C1039" s="411" t="s">
        <v>3184</v>
      </c>
      <c r="D1039" s="855" t="s">
        <v>798</v>
      </c>
      <c r="E1039" s="868" t="s">
        <v>1791</v>
      </c>
      <c r="F1039" s="408">
        <v>4.5</v>
      </c>
      <c r="G1039" s="410">
        <v>4</v>
      </c>
      <c r="H1039" s="411" t="s">
        <v>1784</v>
      </c>
      <c r="I1039" s="1167" t="s">
        <v>4292</v>
      </c>
      <c r="J1039" s="1177"/>
    </row>
    <row r="1040" spans="1:10" ht="18.75" customHeight="1">
      <c r="A1040" s="1045"/>
      <c r="B1040" s="1247"/>
      <c r="C1040" s="411" t="s">
        <v>1801</v>
      </c>
      <c r="D1040" s="855" t="s">
        <v>755</v>
      </c>
      <c r="E1040" s="868" t="s">
        <v>1791</v>
      </c>
      <c r="F1040" s="408">
        <v>35</v>
      </c>
      <c r="G1040" s="410">
        <v>20</v>
      </c>
      <c r="H1040" s="411" t="s">
        <v>1786</v>
      </c>
      <c r="I1040" s="1167"/>
      <c r="J1040" s="1177"/>
    </row>
    <row r="1041" spans="1:10" ht="18.75" customHeight="1">
      <c r="A1041" s="1045"/>
      <c r="B1041" s="1247"/>
      <c r="C1041" s="411" t="s">
        <v>1788</v>
      </c>
      <c r="D1041" s="855" t="s">
        <v>764</v>
      </c>
      <c r="E1041" s="868" t="s">
        <v>1791</v>
      </c>
      <c r="F1041" s="408">
        <v>45</v>
      </c>
      <c r="G1041" s="410">
        <v>25</v>
      </c>
      <c r="H1041" s="411" t="s">
        <v>1786</v>
      </c>
      <c r="I1041" s="1167"/>
      <c r="J1041" s="1177"/>
    </row>
    <row r="1042" spans="1:10" ht="18.75" customHeight="1">
      <c r="A1042" s="1045"/>
      <c r="B1042" s="1247"/>
      <c r="C1042" s="411" t="s">
        <v>2283</v>
      </c>
      <c r="D1042" s="855" t="s">
        <v>1021</v>
      </c>
      <c r="E1042" s="868" t="s">
        <v>1791</v>
      </c>
      <c r="F1042" s="408">
        <v>20</v>
      </c>
      <c r="G1042" s="410">
        <v>20</v>
      </c>
      <c r="H1042" s="411" t="s">
        <v>1786</v>
      </c>
      <c r="I1042" s="1167"/>
      <c r="J1042" s="1177"/>
    </row>
    <row r="1043" spans="1:10" ht="18.75" customHeight="1">
      <c r="A1043" s="1045"/>
      <c r="B1043" s="1247"/>
      <c r="C1043" s="1261" t="s">
        <v>762</v>
      </c>
      <c r="D1043" s="1261" t="s">
        <v>763</v>
      </c>
      <c r="E1043" s="1273" t="s">
        <v>1791</v>
      </c>
      <c r="F1043" s="1275" t="s">
        <v>2284</v>
      </c>
      <c r="G1043" s="1275" t="s">
        <v>2284</v>
      </c>
      <c r="H1043" s="1261"/>
      <c r="I1043" s="1277" t="s">
        <v>2285</v>
      </c>
      <c r="J1043" s="1186"/>
    </row>
    <row r="1044" spans="1:10" ht="18.75" customHeight="1">
      <c r="A1044" s="1045"/>
      <c r="B1044" s="1247"/>
      <c r="C1044" s="1265"/>
      <c r="D1044" s="1265"/>
      <c r="E1044" s="1274"/>
      <c r="F1044" s="1276"/>
      <c r="G1044" s="1276"/>
      <c r="H1044" s="1072"/>
      <c r="I1044" s="1266"/>
      <c r="J1044" s="1267"/>
    </row>
    <row r="1045" spans="1:10" ht="18.75" customHeight="1">
      <c r="A1045" s="1045"/>
      <c r="B1045" s="1247"/>
      <c r="C1045" s="1261" t="s">
        <v>2286</v>
      </c>
      <c r="D1045" s="1261" t="s">
        <v>1022</v>
      </c>
      <c r="E1045" s="1273" t="s">
        <v>1791</v>
      </c>
      <c r="F1045" s="1278" t="s">
        <v>2287</v>
      </c>
      <c r="G1045" s="1279" t="s">
        <v>3259</v>
      </c>
      <c r="H1045" s="1261"/>
      <c r="I1045" s="1202" t="s">
        <v>3991</v>
      </c>
      <c r="J1045" s="1296"/>
    </row>
    <row r="1046" spans="1:10" ht="18.75" customHeight="1">
      <c r="A1046" s="1045"/>
      <c r="B1046" s="1247"/>
      <c r="C1046" s="1072"/>
      <c r="D1046" s="1072"/>
      <c r="E1046" s="1274"/>
      <c r="F1046" s="1276"/>
      <c r="G1046" s="1276"/>
      <c r="H1046" s="1072"/>
      <c r="I1046" s="1297"/>
      <c r="J1046" s="1298"/>
    </row>
    <row r="1047" spans="1:10" ht="18.75" customHeight="1">
      <c r="A1047" s="1045"/>
      <c r="B1047" s="1247"/>
      <c r="C1047" s="411" t="s">
        <v>1013</v>
      </c>
      <c r="D1047" s="411" t="s">
        <v>1014</v>
      </c>
      <c r="E1047" s="233" t="s">
        <v>1791</v>
      </c>
      <c r="F1047" s="408"/>
      <c r="G1047" s="410"/>
      <c r="H1047" s="411"/>
      <c r="I1047" s="1035" t="s">
        <v>2098</v>
      </c>
      <c r="J1047" s="1036"/>
    </row>
    <row r="1048" spans="1:10" ht="18.75" customHeight="1">
      <c r="A1048" s="1045"/>
      <c r="B1048" s="1247"/>
      <c r="C1048" s="548" t="s">
        <v>1023</v>
      </c>
      <c r="D1048" s="548" t="s">
        <v>3364</v>
      </c>
      <c r="E1048" s="233" t="s">
        <v>1791</v>
      </c>
      <c r="F1048" s="408"/>
      <c r="G1048" s="410"/>
      <c r="H1048" s="411"/>
      <c r="I1048" s="1167" t="s">
        <v>1861</v>
      </c>
      <c r="J1048" s="1177"/>
    </row>
    <row r="1049" spans="1:10" ht="18.75" customHeight="1">
      <c r="A1049" s="1045"/>
      <c r="B1049" s="1247"/>
      <c r="C1049" s="403" t="s">
        <v>2288</v>
      </c>
      <c r="D1049" s="403"/>
      <c r="E1049" s="403"/>
      <c r="F1049" s="403"/>
      <c r="G1049" s="403"/>
      <c r="H1049" s="403"/>
      <c r="I1049" s="1167" t="s">
        <v>2289</v>
      </c>
      <c r="J1049" s="1177"/>
    </row>
    <row r="1050" spans="1:10" ht="18.75" customHeight="1" thickBot="1">
      <c r="A1050" s="1046"/>
      <c r="B1050" s="1248"/>
      <c r="C1050" s="403" t="s">
        <v>2290</v>
      </c>
      <c r="D1050" s="437" t="s">
        <v>4293</v>
      </c>
      <c r="E1050" s="233" t="s">
        <v>1791</v>
      </c>
      <c r="F1050" s="437">
        <v>16</v>
      </c>
      <c r="G1050" s="437">
        <v>16</v>
      </c>
      <c r="H1050" s="437" t="s">
        <v>1784</v>
      </c>
      <c r="I1050" s="1167"/>
      <c r="J1050" s="1177"/>
    </row>
    <row r="1051" spans="1:10" ht="18.75" customHeight="1">
      <c r="A1051" s="1254" t="s">
        <v>3363</v>
      </c>
      <c r="B1051" s="1246" t="s">
        <v>2291</v>
      </c>
      <c r="C1051" s="858" t="s">
        <v>2292</v>
      </c>
      <c r="D1051" s="858" t="s">
        <v>780</v>
      </c>
      <c r="E1051" s="634" t="s">
        <v>1791</v>
      </c>
      <c r="F1051" s="445">
        <v>115</v>
      </c>
      <c r="G1051" s="445">
        <v>90</v>
      </c>
      <c r="H1051" s="398" t="s">
        <v>1980</v>
      </c>
      <c r="I1051" s="1178"/>
      <c r="J1051" s="1179"/>
    </row>
    <row r="1052" spans="1:10" ht="18.75" customHeight="1">
      <c r="A1052" s="1255"/>
      <c r="B1052" s="1247"/>
      <c r="C1052" s="837" t="s">
        <v>1788</v>
      </c>
      <c r="D1052" s="837" t="s">
        <v>764</v>
      </c>
      <c r="E1052" s="635" t="s">
        <v>1791</v>
      </c>
      <c r="F1052" s="410">
        <v>60</v>
      </c>
      <c r="G1052" s="410">
        <v>30</v>
      </c>
      <c r="H1052" s="411" t="s">
        <v>1786</v>
      </c>
      <c r="I1052" s="1167"/>
      <c r="J1052" s="1177"/>
    </row>
    <row r="1053" spans="1:10" ht="18.75" customHeight="1">
      <c r="A1053" s="1255"/>
      <c r="B1053" s="1247"/>
      <c r="C1053" s="837" t="s">
        <v>1811</v>
      </c>
      <c r="D1053" s="837" t="s">
        <v>751</v>
      </c>
      <c r="E1053" s="635" t="s">
        <v>1791</v>
      </c>
      <c r="F1053" s="410">
        <v>80</v>
      </c>
      <c r="G1053" s="410">
        <v>70</v>
      </c>
      <c r="H1053" s="411" t="s">
        <v>1786</v>
      </c>
      <c r="I1053" s="1167"/>
      <c r="J1053" s="1177"/>
    </row>
    <row r="1054" spans="1:10" ht="18.75" customHeight="1">
      <c r="A1054" s="1255"/>
      <c r="B1054" s="1247"/>
      <c r="C1054" s="837" t="s">
        <v>2293</v>
      </c>
      <c r="D1054" s="837" t="s">
        <v>790</v>
      </c>
      <c r="E1054" s="635" t="s">
        <v>1791</v>
      </c>
      <c r="F1054" s="410">
        <v>30</v>
      </c>
      <c r="G1054" s="410">
        <v>0</v>
      </c>
      <c r="H1054" s="411" t="s">
        <v>1786</v>
      </c>
      <c r="I1054" s="1167"/>
      <c r="J1054" s="1177"/>
    </row>
    <row r="1055" spans="1:10" ht="18.75" customHeight="1">
      <c r="A1055" s="1255"/>
      <c r="B1055" s="1247"/>
      <c r="C1055" s="837" t="s">
        <v>1024</v>
      </c>
      <c r="D1055" s="837" t="s">
        <v>767</v>
      </c>
      <c r="E1055" s="635" t="s">
        <v>1791</v>
      </c>
      <c r="F1055" s="410">
        <v>10</v>
      </c>
      <c r="G1055" s="410">
        <v>0</v>
      </c>
      <c r="H1055" s="411" t="s">
        <v>1786</v>
      </c>
      <c r="I1055" s="1167"/>
      <c r="J1055" s="1177"/>
    </row>
    <row r="1056" spans="1:10" ht="18.75" customHeight="1">
      <c r="A1056" s="1255"/>
      <c r="B1056" s="1247"/>
      <c r="C1056" s="411" t="s">
        <v>1013</v>
      </c>
      <c r="D1056" s="411" t="s">
        <v>1014</v>
      </c>
      <c r="E1056" s="233" t="s">
        <v>1791</v>
      </c>
      <c r="F1056" s="408"/>
      <c r="G1056" s="410"/>
      <c r="H1056" s="411"/>
      <c r="I1056" s="1035" t="s">
        <v>2098</v>
      </c>
      <c r="J1056" s="1036"/>
    </row>
    <row r="1057" spans="1:10" ht="18.75" customHeight="1">
      <c r="A1057" s="1255"/>
      <c r="B1057" s="1247"/>
      <c r="C1057" s="411" t="s">
        <v>2294</v>
      </c>
      <c r="D1057" s="411" t="s">
        <v>4294</v>
      </c>
      <c r="E1057" s="233" t="s">
        <v>1791</v>
      </c>
      <c r="F1057" s="408"/>
      <c r="G1057" s="410"/>
      <c r="H1057" s="411"/>
      <c r="I1057" s="1167" t="s">
        <v>1861</v>
      </c>
      <c r="J1057" s="1177"/>
    </row>
    <row r="1058" spans="1:10" ht="18.75" customHeight="1" thickBot="1">
      <c r="A1058" s="1256"/>
      <c r="B1058" s="1248"/>
      <c r="C1058" s="251" t="s">
        <v>1025</v>
      </c>
      <c r="D1058" s="854" t="s">
        <v>4043</v>
      </c>
      <c r="E1058" s="542"/>
      <c r="F1058" s="543"/>
      <c r="G1058" s="544"/>
      <c r="H1058" s="838"/>
      <c r="I1058" s="1167" t="s">
        <v>1861</v>
      </c>
      <c r="J1058" s="1177"/>
    </row>
    <row r="1059" spans="1:10" ht="18.75" customHeight="1">
      <c r="A1059" s="1044" t="s">
        <v>3363</v>
      </c>
      <c r="B1059" s="1294" t="s">
        <v>2295</v>
      </c>
      <c r="C1059" s="1284" t="s">
        <v>1026</v>
      </c>
      <c r="D1059" s="1216" t="s">
        <v>780</v>
      </c>
      <c r="E1059" s="883" t="s">
        <v>760</v>
      </c>
      <c r="F1059" s="644">
        <v>15</v>
      </c>
      <c r="G1059" s="644">
        <v>10</v>
      </c>
      <c r="H1059" s="852" t="s">
        <v>761</v>
      </c>
      <c r="I1059" s="1182" t="s">
        <v>1839</v>
      </c>
      <c r="J1059" s="1057"/>
    </row>
    <row r="1060" spans="1:10" ht="18.75" customHeight="1">
      <c r="A1060" s="1045"/>
      <c r="B1060" s="1295"/>
      <c r="C1060" s="1285"/>
      <c r="D1060" s="1072"/>
      <c r="E1060" s="884" t="s">
        <v>760</v>
      </c>
      <c r="F1060" s="540">
        <v>60</v>
      </c>
      <c r="G1060" s="540">
        <v>50</v>
      </c>
      <c r="H1060" s="834" t="s">
        <v>773</v>
      </c>
      <c r="I1060" s="1183"/>
      <c r="J1060" s="1184"/>
    </row>
    <row r="1061" spans="1:10" ht="18.75" customHeight="1">
      <c r="A1061" s="1045"/>
      <c r="B1061" s="1295"/>
      <c r="C1061" s="1285" t="s">
        <v>926</v>
      </c>
      <c r="D1061" s="1070" t="s">
        <v>3864</v>
      </c>
      <c r="E1061" s="884" t="s">
        <v>760</v>
      </c>
      <c r="F1061" s="540">
        <v>10</v>
      </c>
      <c r="G1061" s="540">
        <v>10</v>
      </c>
      <c r="H1061" s="834" t="s">
        <v>761</v>
      </c>
      <c r="I1061" s="1185" t="s">
        <v>1027</v>
      </c>
      <c r="J1061" s="1186"/>
    </row>
    <row r="1062" spans="1:10" ht="18.75" customHeight="1">
      <c r="A1062" s="1045"/>
      <c r="B1062" s="1295"/>
      <c r="C1062" s="1285"/>
      <c r="D1062" s="1072"/>
      <c r="E1062" s="884" t="s">
        <v>760</v>
      </c>
      <c r="F1062" s="540">
        <v>60</v>
      </c>
      <c r="G1062" s="540">
        <v>50</v>
      </c>
      <c r="H1062" s="834" t="s">
        <v>773</v>
      </c>
      <c r="I1062" s="1187"/>
      <c r="J1062" s="1188"/>
    </row>
    <row r="1063" spans="1:10" ht="18.75" customHeight="1">
      <c r="A1063" s="1045"/>
      <c r="B1063" s="1295"/>
      <c r="C1063" s="834" t="s">
        <v>2296</v>
      </c>
      <c r="D1063" s="834" t="s">
        <v>4295</v>
      </c>
      <c r="E1063" s="884" t="s">
        <v>1791</v>
      </c>
      <c r="F1063" s="540">
        <v>10</v>
      </c>
      <c r="G1063" s="540">
        <v>10</v>
      </c>
      <c r="H1063" s="834" t="s">
        <v>1784</v>
      </c>
      <c r="I1063" s="1194"/>
      <c r="J1063" s="1177"/>
    </row>
    <row r="1064" spans="1:10" ht="18.75" customHeight="1">
      <c r="A1064" s="1045"/>
      <c r="B1064" s="1295"/>
      <c r="C1064" s="834" t="s">
        <v>1028</v>
      </c>
      <c r="D1064" s="834" t="s">
        <v>769</v>
      </c>
      <c r="E1064" s="884" t="s">
        <v>760</v>
      </c>
      <c r="F1064" s="540">
        <v>50</v>
      </c>
      <c r="G1064" s="540">
        <v>50</v>
      </c>
      <c r="H1064" s="834" t="s">
        <v>773</v>
      </c>
      <c r="I1064" s="1194"/>
      <c r="J1064" s="1177"/>
    </row>
    <row r="1065" spans="1:10" ht="18.75" customHeight="1">
      <c r="A1065" s="1045"/>
      <c r="B1065" s="1295"/>
      <c r="C1065" s="834" t="s">
        <v>1029</v>
      </c>
      <c r="D1065" s="834" t="s">
        <v>755</v>
      </c>
      <c r="E1065" s="884" t="s">
        <v>760</v>
      </c>
      <c r="F1065" s="540">
        <v>35</v>
      </c>
      <c r="G1065" s="540">
        <v>35</v>
      </c>
      <c r="H1065" s="834" t="s">
        <v>773</v>
      </c>
      <c r="I1065" s="1194"/>
      <c r="J1065" s="1177"/>
    </row>
    <row r="1066" spans="1:10" ht="18.75" customHeight="1">
      <c r="A1066" s="1045"/>
      <c r="B1066" s="1295"/>
      <c r="C1066" s="834" t="s">
        <v>828</v>
      </c>
      <c r="D1066" s="834" t="s">
        <v>764</v>
      </c>
      <c r="E1066" s="884" t="s">
        <v>760</v>
      </c>
      <c r="F1066" s="540">
        <v>45</v>
      </c>
      <c r="G1066" s="540">
        <v>45</v>
      </c>
      <c r="H1066" s="834" t="s">
        <v>773</v>
      </c>
      <c r="I1066" s="1194"/>
      <c r="J1066" s="1177"/>
    </row>
    <row r="1067" spans="1:10" ht="18.75" customHeight="1">
      <c r="A1067" s="1045"/>
      <c r="B1067" s="1247"/>
      <c r="C1067" s="1261" t="s">
        <v>2784</v>
      </c>
      <c r="D1067" s="1261" t="s">
        <v>751</v>
      </c>
      <c r="E1067" s="1286" t="s">
        <v>1791</v>
      </c>
      <c r="F1067" s="544">
        <v>10</v>
      </c>
      <c r="G1067" s="544">
        <v>8</v>
      </c>
      <c r="H1067" s="838" t="s">
        <v>1784</v>
      </c>
      <c r="I1067" s="1185" t="s">
        <v>1027</v>
      </c>
      <c r="J1067" s="1186"/>
    </row>
    <row r="1068" spans="1:10" ht="18.75" customHeight="1">
      <c r="A1068" s="1045"/>
      <c r="B1068" s="1247"/>
      <c r="C1068" s="1250"/>
      <c r="D1068" s="1250"/>
      <c r="E1068" s="1287"/>
      <c r="F1068" s="544">
        <v>50</v>
      </c>
      <c r="G1068" s="544">
        <v>40</v>
      </c>
      <c r="H1068" s="834" t="s">
        <v>773</v>
      </c>
      <c r="I1068" s="1187"/>
      <c r="J1068" s="1188"/>
    </row>
    <row r="1069" spans="1:10" ht="18.75" customHeight="1">
      <c r="A1069" s="1045"/>
      <c r="B1069" s="1247"/>
      <c r="C1069" s="411" t="s">
        <v>2286</v>
      </c>
      <c r="D1069" s="411" t="s">
        <v>4296</v>
      </c>
      <c r="E1069" s="233" t="s">
        <v>1791</v>
      </c>
      <c r="F1069" s="408"/>
      <c r="G1069" s="410"/>
      <c r="H1069" s="411"/>
      <c r="I1069" s="1167" t="s">
        <v>2297</v>
      </c>
      <c r="J1069" s="1177"/>
    </row>
    <row r="1070" spans="1:10" ht="18.75" customHeight="1">
      <c r="A1070" s="1045"/>
      <c r="B1070" s="1247"/>
      <c r="C1070" s="411" t="s">
        <v>1013</v>
      </c>
      <c r="D1070" s="411" t="s">
        <v>1014</v>
      </c>
      <c r="E1070" s="233" t="s">
        <v>1791</v>
      </c>
      <c r="F1070" s="408"/>
      <c r="G1070" s="410"/>
      <c r="H1070" s="411"/>
      <c r="I1070" s="1035" t="s">
        <v>2098</v>
      </c>
      <c r="J1070" s="1036"/>
    </row>
    <row r="1071" spans="1:10" ht="18.75" customHeight="1" thickBot="1">
      <c r="A1071" s="1046"/>
      <c r="B1071" s="1248"/>
      <c r="C1071" s="637" t="s">
        <v>1015</v>
      </c>
      <c r="D1071" s="637" t="s">
        <v>3364</v>
      </c>
      <c r="E1071" s="463" t="s">
        <v>1791</v>
      </c>
      <c r="F1071" s="439"/>
      <c r="G1071" s="440"/>
      <c r="H1071" s="464"/>
      <c r="I1071" s="1175" t="s">
        <v>1861</v>
      </c>
      <c r="J1071" s="1176"/>
    </row>
    <row r="1072" spans="1:10" ht="18.75" customHeight="1">
      <c r="A1072" s="1045" t="s">
        <v>3363</v>
      </c>
      <c r="B1072" s="1247" t="s">
        <v>2298</v>
      </c>
      <c r="C1072" s="838" t="s">
        <v>2299</v>
      </c>
      <c r="D1072" s="838" t="s">
        <v>751</v>
      </c>
      <c r="E1072" s="853" t="s">
        <v>1791</v>
      </c>
      <c r="F1072" s="544">
        <v>78</v>
      </c>
      <c r="G1072" s="544">
        <v>72</v>
      </c>
      <c r="H1072" s="838" t="s">
        <v>1784</v>
      </c>
      <c r="I1072" s="1204"/>
      <c r="J1072" s="1205"/>
    </row>
    <row r="1073" spans="1:10" ht="18.75" customHeight="1">
      <c r="A1073" s="1045"/>
      <c r="B1073" s="1247"/>
      <c r="C1073" s="411" t="s">
        <v>2300</v>
      </c>
      <c r="D1073" s="411" t="s">
        <v>1030</v>
      </c>
      <c r="E1073" s="635" t="s">
        <v>1791</v>
      </c>
      <c r="F1073" s="410">
        <v>60</v>
      </c>
      <c r="G1073" s="410">
        <v>50</v>
      </c>
      <c r="H1073" s="411" t="s">
        <v>1786</v>
      </c>
      <c r="I1073" s="1167"/>
      <c r="J1073" s="1177"/>
    </row>
    <row r="1074" spans="1:10" ht="18.75" customHeight="1">
      <c r="A1074" s="1045"/>
      <c r="B1074" s="1247"/>
      <c r="C1074" s="1261" t="s">
        <v>2301</v>
      </c>
      <c r="D1074" s="1261" t="s">
        <v>780</v>
      </c>
      <c r="E1074" s="635" t="s">
        <v>1791</v>
      </c>
      <c r="F1074" s="405">
        <v>48</v>
      </c>
      <c r="G1074" s="405">
        <v>23</v>
      </c>
      <c r="H1074" s="411" t="s">
        <v>1784</v>
      </c>
      <c r="I1074" s="1202" t="s">
        <v>1839</v>
      </c>
      <c r="J1074" s="1203"/>
    </row>
    <row r="1075" spans="1:10" ht="18.75" customHeight="1">
      <c r="A1075" s="1045"/>
      <c r="B1075" s="1247"/>
      <c r="C1075" s="1250"/>
      <c r="D1075" s="1250"/>
      <c r="E1075" s="635" t="s">
        <v>1791</v>
      </c>
      <c r="F1075" s="405">
        <v>78</v>
      </c>
      <c r="G1075" s="405">
        <v>30</v>
      </c>
      <c r="H1075" s="411" t="s">
        <v>1786</v>
      </c>
      <c r="I1075" s="1204"/>
      <c r="J1075" s="1205"/>
    </row>
    <row r="1076" spans="1:10" ht="18.75" customHeight="1">
      <c r="A1076" s="1045"/>
      <c r="B1076" s="1247"/>
      <c r="C1076" s="411" t="s">
        <v>2302</v>
      </c>
      <c r="D1076" s="411" t="s">
        <v>1031</v>
      </c>
      <c r="E1076" s="635" t="s">
        <v>1791</v>
      </c>
      <c r="F1076" s="405">
        <v>70</v>
      </c>
      <c r="G1076" s="405">
        <v>15</v>
      </c>
      <c r="H1076" s="411" t="s">
        <v>1786</v>
      </c>
      <c r="I1076" s="1167"/>
      <c r="J1076" s="1177"/>
    </row>
    <row r="1077" spans="1:10" ht="18.75" customHeight="1">
      <c r="A1077" s="1045"/>
      <c r="B1077" s="1247"/>
      <c r="C1077" s="411" t="s">
        <v>2286</v>
      </c>
      <c r="D1077" s="411" t="s">
        <v>3750</v>
      </c>
      <c r="E1077" s="635" t="s">
        <v>1791</v>
      </c>
      <c r="F1077" s="405">
        <v>40</v>
      </c>
      <c r="G1077" s="405">
        <v>40</v>
      </c>
      <c r="H1077" s="411" t="s">
        <v>1786</v>
      </c>
      <c r="I1077" s="1167"/>
      <c r="J1077" s="1177"/>
    </row>
    <row r="1078" spans="1:10" ht="18.75" customHeight="1">
      <c r="A1078" s="1045"/>
      <c r="B1078" s="1247"/>
      <c r="C1078" s="411" t="s">
        <v>1013</v>
      </c>
      <c r="D1078" s="411" t="s">
        <v>1014</v>
      </c>
      <c r="E1078" s="233" t="s">
        <v>1791</v>
      </c>
      <c r="F1078" s="408"/>
      <c r="G1078" s="410"/>
      <c r="H1078" s="411"/>
      <c r="I1078" s="1035" t="s">
        <v>2098</v>
      </c>
      <c r="J1078" s="1036"/>
    </row>
    <row r="1079" spans="1:10" ht="18.75" customHeight="1" thickBot="1">
      <c r="A1079" s="1046"/>
      <c r="B1079" s="1248"/>
      <c r="C1079" s="637" t="s">
        <v>1015</v>
      </c>
      <c r="D1079" s="637" t="s">
        <v>3364</v>
      </c>
      <c r="E1079" s="233" t="s">
        <v>1791</v>
      </c>
      <c r="F1079" s="408"/>
      <c r="G1079" s="410"/>
      <c r="H1079" s="411"/>
      <c r="I1079" s="1175" t="s">
        <v>1861</v>
      </c>
      <c r="J1079" s="1176"/>
    </row>
    <row r="1080" spans="1:10" ht="18.75" customHeight="1">
      <c r="A1080" s="1044" t="s">
        <v>3363</v>
      </c>
      <c r="B1080" s="1052" t="s">
        <v>2303</v>
      </c>
      <c r="C1080" s="398" t="s">
        <v>1883</v>
      </c>
      <c r="D1080" s="398" t="s">
        <v>771</v>
      </c>
      <c r="E1080" s="443" t="s">
        <v>1791</v>
      </c>
      <c r="F1080" s="444">
        <v>77</v>
      </c>
      <c r="G1080" s="445">
        <v>67</v>
      </c>
      <c r="H1080" s="398" t="s">
        <v>1786</v>
      </c>
      <c r="I1080" s="1178"/>
      <c r="J1080" s="1179"/>
    </row>
    <row r="1081" spans="1:10" ht="18.75" customHeight="1">
      <c r="A1081" s="1045"/>
      <c r="B1081" s="1053"/>
      <c r="C1081" s="411" t="s">
        <v>967</v>
      </c>
      <c r="D1081" s="411" t="s">
        <v>780</v>
      </c>
      <c r="E1081" s="233" t="s">
        <v>1791</v>
      </c>
      <c r="F1081" s="408">
        <v>52</v>
      </c>
      <c r="G1081" s="410">
        <v>50</v>
      </c>
      <c r="H1081" s="411" t="s">
        <v>1784</v>
      </c>
      <c r="I1081" s="1167"/>
      <c r="J1081" s="1177"/>
    </row>
    <row r="1082" spans="1:10" ht="18.75" customHeight="1">
      <c r="A1082" s="1045"/>
      <c r="B1082" s="1053"/>
      <c r="C1082" s="411" t="s">
        <v>884</v>
      </c>
      <c r="D1082" s="411" t="s">
        <v>755</v>
      </c>
      <c r="E1082" s="233" t="s">
        <v>1791</v>
      </c>
      <c r="F1082" s="408">
        <v>50</v>
      </c>
      <c r="G1082" s="410">
        <v>30</v>
      </c>
      <c r="H1082" s="411" t="s">
        <v>1786</v>
      </c>
      <c r="I1082" s="1167"/>
      <c r="J1082" s="1177"/>
    </row>
    <row r="1083" spans="1:10" ht="18.75" customHeight="1">
      <c r="A1083" s="1045"/>
      <c r="B1083" s="1053"/>
      <c r="C1083" s="411" t="s">
        <v>1032</v>
      </c>
      <c r="D1083" s="411" t="s">
        <v>1033</v>
      </c>
      <c r="E1083" s="233" t="s">
        <v>1791</v>
      </c>
      <c r="F1083" s="408">
        <v>10</v>
      </c>
      <c r="G1083" s="410">
        <v>10</v>
      </c>
      <c r="H1083" s="411" t="s">
        <v>1786</v>
      </c>
      <c r="I1083" s="1167"/>
      <c r="J1083" s="1177"/>
    </row>
    <row r="1084" spans="1:10" ht="18.75" customHeight="1">
      <c r="A1084" s="1045"/>
      <c r="B1084" s="1053"/>
      <c r="C1084" s="411" t="s">
        <v>1034</v>
      </c>
      <c r="D1084" s="411" t="s">
        <v>790</v>
      </c>
      <c r="E1084" s="233" t="s">
        <v>1791</v>
      </c>
      <c r="F1084" s="408">
        <v>10</v>
      </c>
      <c r="G1084" s="410">
        <v>10</v>
      </c>
      <c r="H1084" s="411" t="s">
        <v>1786</v>
      </c>
      <c r="I1084" s="1167"/>
      <c r="J1084" s="1177"/>
    </row>
    <row r="1085" spans="1:10" ht="18.75" customHeight="1">
      <c r="A1085" s="1045"/>
      <c r="B1085" s="1053"/>
      <c r="C1085" s="411" t="s">
        <v>2304</v>
      </c>
      <c r="D1085" s="411" t="s">
        <v>1035</v>
      </c>
      <c r="E1085" s="233" t="s">
        <v>1791</v>
      </c>
      <c r="F1085" s="408">
        <v>10</v>
      </c>
      <c r="G1085" s="410">
        <v>10</v>
      </c>
      <c r="H1085" s="411" t="s">
        <v>1784</v>
      </c>
      <c r="I1085" s="1167"/>
      <c r="J1085" s="1177"/>
    </row>
    <row r="1086" spans="1:10" ht="18.75" customHeight="1">
      <c r="A1086" s="1045"/>
      <c r="B1086" s="1053"/>
      <c r="C1086" s="411" t="s">
        <v>1013</v>
      </c>
      <c r="D1086" s="411" t="s">
        <v>1014</v>
      </c>
      <c r="E1086" s="233" t="s">
        <v>1791</v>
      </c>
      <c r="F1086" s="408"/>
      <c r="G1086" s="410"/>
      <c r="H1086" s="411"/>
      <c r="I1086" s="1035" t="s">
        <v>2098</v>
      </c>
      <c r="J1086" s="1036"/>
    </row>
    <row r="1087" spans="1:10" ht="18.75" customHeight="1" thickBot="1">
      <c r="A1087" s="1046"/>
      <c r="B1087" s="1201"/>
      <c r="C1087" s="637" t="s">
        <v>1015</v>
      </c>
      <c r="D1087" s="637" t="s">
        <v>3364</v>
      </c>
      <c r="E1087" s="233" t="s">
        <v>1791</v>
      </c>
      <c r="F1087" s="408"/>
      <c r="G1087" s="410"/>
      <c r="H1087" s="411"/>
      <c r="I1087" s="1175" t="s">
        <v>1861</v>
      </c>
      <c r="J1087" s="1176"/>
    </row>
    <row r="1088" spans="1:10" ht="18.75" customHeight="1">
      <c r="A1088" s="1044" t="s">
        <v>3363</v>
      </c>
      <c r="B1088" s="1052" t="s">
        <v>732</v>
      </c>
      <c r="C1088" s="398" t="s">
        <v>2660</v>
      </c>
      <c r="D1088" s="398" t="s">
        <v>764</v>
      </c>
      <c r="E1088" s="443" t="s">
        <v>1791</v>
      </c>
      <c r="F1088" s="444">
        <v>95</v>
      </c>
      <c r="G1088" s="445">
        <v>55</v>
      </c>
      <c r="H1088" s="398" t="s">
        <v>1786</v>
      </c>
      <c r="I1088" s="1178"/>
      <c r="J1088" s="1179"/>
    </row>
    <row r="1089" spans="1:10" ht="18.75" customHeight="1">
      <c r="A1089" s="1045"/>
      <c r="B1089" s="1053"/>
      <c r="C1089" s="411" t="s">
        <v>2664</v>
      </c>
      <c r="D1089" s="411" t="s">
        <v>4297</v>
      </c>
      <c r="E1089" s="233" t="s">
        <v>1791</v>
      </c>
      <c r="F1089" s="408">
        <v>45</v>
      </c>
      <c r="G1089" s="410">
        <v>35</v>
      </c>
      <c r="H1089" s="411" t="s">
        <v>1786</v>
      </c>
      <c r="I1089" s="1167"/>
      <c r="J1089" s="1177"/>
    </row>
    <row r="1090" spans="1:10" ht="18.75" customHeight="1">
      <c r="A1090" s="1045"/>
      <c r="B1090" s="1053"/>
      <c r="C1090" s="1261" t="s">
        <v>1915</v>
      </c>
      <c r="D1090" s="1261" t="s">
        <v>916</v>
      </c>
      <c r="E1090" s="233" t="s">
        <v>1791</v>
      </c>
      <c r="F1090" s="408">
        <v>35</v>
      </c>
      <c r="G1090" s="410">
        <v>20</v>
      </c>
      <c r="H1090" s="411" t="s">
        <v>1784</v>
      </c>
      <c r="I1090" s="1202" t="s">
        <v>1839</v>
      </c>
      <c r="J1090" s="1203"/>
    </row>
    <row r="1091" spans="1:10" ht="18.75" customHeight="1">
      <c r="A1091" s="1045"/>
      <c r="B1091" s="1053"/>
      <c r="C1091" s="1250"/>
      <c r="D1091" s="1250"/>
      <c r="E1091" s="233" t="s">
        <v>1791</v>
      </c>
      <c r="F1091" s="408">
        <v>50</v>
      </c>
      <c r="G1091" s="410">
        <v>35</v>
      </c>
      <c r="H1091" s="411" t="s">
        <v>1786</v>
      </c>
      <c r="I1091" s="1204"/>
      <c r="J1091" s="1205"/>
    </row>
    <row r="1092" spans="1:10" ht="18.75" customHeight="1">
      <c r="A1092" s="1045"/>
      <c r="B1092" s="1053"/>
      <c r="C1092" s="411" t="s">
        <v>2305</v>
      </c>
      <c r="D1092" s="411" t="s">
        <v>807</v>
      </c>
      <c r="E1092" s="233" t="s">
        <v>1791</v>
      </c>
      <c r="F1092" s="408">
        <v>3</v>
      </c>
      <c r="G1092" s="410">
        <v>3</v>
      </c>
      <c r="H1092" s="411" t="s">
        <v>1786</v>
      </c>
      <c r="I1092" s="1167"/>
      <c r="J1092" s="1177"/>
    </row>
    <row r="1093" spans="1:10" ht="18.75" customHeight="1">
      <c r="A1093" s="1045"/>
      <c r="B1093" s="1053"/>
      <c r="C1093" s="411" t="s">
        <v>2306</v>
      </c>
      <c r="D1093" s="411" t="s">
        <v>1036</v>
      </c>
      <c r="E1093" s="233" t="s">
        <v>1791</v>
      </c>
      <c r="F1093" s="408">
        <v>25</v>
      </c>
      <c r="G1093" s="410">
        <v>25</v>
      </c>
      <c r="H1093" s="411" t="s">
        <v>1786</v>
      </c>
      <c r="I1093" s="1257" t="s">
        <v>2307</v>
      </c>
      <c r="J1093" s="1258"/>
    </row>
    <row r="1094" spans="1:10" ht="18.75" customHeight="1">
      <c r="A1094" s="1045"/>
      <c r="B1094" s="1053"/>
      <c r="C1094" s="411" t="s">
        <v>2308</v>
      </c>
      <c r="D1094" s="411" t="s">
        <v>1037</v>
      </c>
      <c r="E1094" s="233" t="s">
        <v>1791</v>
      </c>
      <c r="F1094" s="408">
        <v>150</v>
      </c>
      <c r="G1094" s="410">
        <v>150</v>
      </c>
      <c r="H1094" s="411" t="s">
        <v>1786</v>
      </c>
      <c r="I1094" s="1035" t="s">
        <v>2034</v>
      </c>
      <c r="J1094" s="1036"/>
    </row>
    <row r="1095" spans="1:10" ht="18.75" customHeight="1">
      <c r="A1095" s="1045"/>
      <c r="B1095" s="1053"/>
      <c r="C1095" s="411" t="s">
        <v>1038</v>
      </c>
      <c r="D1095" s="411" t="s">
        <v>987</v>
      </c>
      <c r="E1095" s="233" t="s">
        <v>1791</v>
      </c>
      <c r="F1095" s="408"/>
      <c r="G1095" s="410"/>
      <c r="H1095" s="411"/>
      <c r="I1095" s="1167" t="s">
        <v>3992</v>
      </c>
      <c r="J1095" s="1177"/>
    </row>
    <row r="1096" spans="1:10" ht="18.75" customHeight="1">
      <c r="A1096" s="1045"/>
      <c r="B1096" s="1053"/>
      <c r="C1096" s="411" t="s">
        <v>1013</v>
      </c>
      <c r="D1096" s="411" t="s">
        <v>1014</v>
      </c>
      <c r="E1096" s="233" t="s">
        <v>1791</v>
      </c>
      <c r="F1096" s="408"/>
      <c r="G1096" s="410"/>
      <c r="H1096" s="411"/>
      <c r="I1096" s="1035" t="s">
        <v>2098</v>
      </c>
      <c r="J1096" s="1036"/>
    </row>
    <row r="1097" spans="1:10" ht="18.75" customHeight="1">
      <c r="A1097" s="1045"/>
      <c r="B1097" s="1053"/>
      <c r="C1097" s="645" t="s">
        <v>2775</v>
      </c>
      <c r="D1097" s="837" t="s">
        <v>4044</v>
      </c>
      <c r="E1097" s="849" t="s">
        <v>2776</v>
      </c>
      <c r="F1097" s="476">
        <v>1</v>
      </c>
      <c r="G1097" s="449">
        <v>1</v>
      </c>
      <c r="H1097" s="411" t="s">
        <v>2777</v>
      </c>
      <c r="I1097" s="813" t="s">
        <v>2778</v>
      </c>
      <c r="J1097" s="814"/>
    </row>
    <row r="1098" spans="1:10" ht="18.75" customHeight="1">
      <c r="A1098" s="1045"/>
      <c r="B1098" s="1053"/>
      <c r="C1098" s="647" t="s">
        <v>1811</v>
      </c>
      <c r="D1098" s="411" t="s">
        <v>3293</v>
      </c>
      <c r="E1098" s="233" t="s">
        <v>1791</v>
      </c>
      <c r="F1098" s="408">
        <v>10</v>
      </c>
      <c r="G1098" s="410"/>
      <c r="H1098" s="647" t="s">
        <v>2312</v>
      </c>
      <c r="I1098" s="1060" t="s">
        <v>3878</v>
      </c>
      <c r="J1098" s="1061"/>
    </row>
    <row r="1099" spans="1:10" ht="18.75" customHeight="1" thickBot="1">
      <c r="A1099" s="1046"/>
      <c r="B1099" s="1201"/>
      <c r="C1099" s="637" t="s">
        <v>1015</v>
      </c>
      <c r="D1099" s="637" t="s">
        <v>3364</v>
      </c>
      <c r="E1099" s="463" t="s">
        <v>1791</v>
      </c>
      <c r="F1099" s="439"/>
      <c r="G1099" s="440"/>
      <c r="H1099" s="464"/>
      <c r="I1099" s="1175" t="s">
        <v>1861</v>
      </c>
      <c r="J1099" s="1176"/>
    </row>
    <row r="1100" spans="1:10" ht="18.75" customHeight="1">
      <c r="A1100" s="1288" t="s">
        <v>3363</v>
      </c>
      <c r="B1100" s="1291" t="s">
        <v>2309</v>
      </c>
      <c r="C1100" s="646" t="s">
        <v>2310</v>
      </c>
      <c r="D1100" s="398" t="s">
        <v>3291</v>
      </c>
      <c r="E1100" s="443" t="s">
        <v>1791</v>
      </c>
      <c r="F1100" s="444">
        <v>95</v>
      </c>
      <c r="G1100" s="445">
        <v>90</v>
      </c>
      <c r="H1100" s="646" t="s">
        <v>1786</v>
      </c>
      <c r="I1100" s="1199"/>
      <c r="J1100" s="1200"/>
    </row>
    <row r="1101" spans="1:10" ht="18.75" customHeight="1">
      <c r="A1101" s="1289"/>
      <c r="B1101" s="1292"/>
      <c r="C1101" s="647" t="s">
        <v>2311</v>
      </c>
      <c r="D1101" s="411" t="s">
        <v>3292</v>
      </c>
      <c r="E1101" s="233" t="s">
        <v>1791</v>
      </c>
      <c r="F1101" s="408">
        <v>15</v>
      </c>
      <c r="G1101" s="410">
        <v>15</v>
      </c>
      <c r="H1101" s="647" t="s">
        <v>2312</v>
      </c>
      <c r="I1101" s="1282" t="s">
        <v>1039</v>
      </c>
      <c r="J1101" s="1283"/>
    </row>
    <row r="1102" spans="1:10" ht="18.75" customHeight="1">
      <c r="A1102" s="1289"/>
      <c r="B1102" s="1292"/>
      <c r="C1102" s="647" t="s">
        <v>1811</v>
      </c>
      <c r="D1102" s="411" t="s">
        <v>3293</v>
      </c>
      <c r="E1102" s="233" t="s">
        <v>1791</v>
      </c>
      <c r="F1102" s="408">
        <v>10</v>
      </c>
      <c r="G1102" s="410">
        <v>10</v>
      </c>
      <c r="H1102" s="647" t="s">
        <v>2312</v>
      </c>
      <c r="I1102" s="1060" t="s">
        <v>1040</v>
      </c>
      <c r="J1102" s="1061"/>
    </row>
    <row r="1103" spans="1:10" ht="18.75" customHeight="1">
      <c r="A1103" s="1289"/>
      <c r="B1103" s="1292"/>
      <c r="C1103" s="647" t="s">
        <v>2659</v>
      </c>
      <c r="D1103" s="411" t="s">
        <v>3294</v>
      </c>
      <c r="E1103" s="233" t="s">
        <v>1791</v>
      </c>
      <c r="F1103" s="408"/>
      <c r="G1103" s="410"/>
      <c r="H1103" s="647"/>
      <c r="I1103" s="1282" t="s">
        <v>1854</v>
      </c>
      <c r="J1103" s="1283"/>
    </row>
    <row r="1104" spans="1:10" ht="18.75" customHeight="1" thickBot="1">
      <c r="A1104" s="1290"/>
      <c r="B1104" s="1293"/>
      <c r="C1104" s="648" t="s">
        <v>4298</v>
      </c>
      <c r="D1104" s="464" t="s">
        <v>3295</v>
      </c>
      <c r="E1104" s="463" t="s">
        <v>1791</v>
      </c>
      <c r="F1104" s="439"/>
      <c r="G1104" s="440"/>
      <c r="H1104" s="648"/>
      <c r="I1104" s="1280" t="s">
        <v>1861</v>
      </c>
      <c r="J1104" s="1281"/>
    </row>
    <row r="1105" spans="1:10" ht="18.75" customHeight="1">
      <c r="A1105" s="1288" t="s">
        <v>3363</v>
      </c>
      <c r="B1105" s="1291" t="s">
        <v>2313</v>
      </c>
      <c r="C1105" s="646" t="s">
        <v>2314</v>
      </c>
      <c r="D1105" s="398" t="s">
        <v>3292</v>
      </c>
      <c r="E1105" s="443" t="s">
        <v>1791</v>
      </c>
      <c r="F1105" s="444">
        <v>200</v>
      </c>
      <c r="G1105" s="445">
        <v>150</v>
      </c>
      <c r="H1105" s="646" t="s">
        <v>1786</v>
      </c>
      <c r="I1105" s="1199"/>
      <c r="J1105" s="1200"/>
    </row>
    <row r="1106" spans="1:10" ht="18.75" customHeight="1">
      <c r="A1106" s="1289"/>
      <c r="B1106" s="1292"/>
      <c r="C1106" s="647" t="s">
        <v>2315</v>
      </c>
      <c r="D1106" s="411" t="s">
        <v>3296</v>
      </c>
      <c r="E1106" s="233" t="s">
        <v>1791</v>
      </c>
      <c r="F1106" s="408">
        <v>150</v>
      </c>
      <c r="G1106" s="410">
        <v>100</v>
      </c>
      <c r="H1106" s="647" t="s">
        <v>1786</v>
      </c>
      <c r="I1106" s="1282"/>
      <c r="J1106" s="1283"/>
    </row>
    <row r="1107" spans="1:10" ht="18.75" customHeight="1">
      <c r="A1107" s="1289"/>
      <c r="B1107" s="1292"/>
      <c r="C1107" s="647" t="s">
        <v>1811</v>
      </c>
      <c r="D1107" s="411" t="s">
        <v>3297</v>
      </c>
      <c r="E1107" s="233" t="s">
        <v>1791</v>
      </c>
      <c r="F1107" s="408">
        <v>25</v>
      </c>
      <c r="G1107" s="410">
        <v>25</v>
      </c>
      <c r="H1107" s="647" t="s">
        <v>1784</v>
      </c>
      <c r="I1107" s="1060"/>
      <c r="J1107" s="1061"/>
    </row>
    <row r="1108" spans="1:10" ht="18.75" customHeight="1">
      <c r="A1108" s="1289"/>
      <c r="B1108" s="1292"/>
      <c r="C1108" s="647" t="s">
        <v>2271</v>
      </c>
      <c r="D1108" s="411" t="s">
        <v>3298</v>
      </c>
      <c r="E1108" s="233" t="s">
        <v>1791</v>
      </c>
      <c r="F1108" s="408">
        <v>20</v>
      </c>
      <c r="G1108" s="410">
        <v>20</v>
      </c>
      <c r="H1108" s="647" t="s">
        <v>773</v>
      </c>
      <c r="I1108" s="1282"/>
      <c r="J1108" s="1283"/>
    </row>
    <row r="1109" spans="1:10" ht="18.75" customHeight="1" thickBot="1">
      <c r="A1109" s="1290"/>
      <c r="B1109" s="1293"/>
      <c r="C1109" s="648" t="s">
        <v>2078</v>
      </c>
      <c r="D1109" s="464" t="s">
        <v>3299</v>
      </c>
      <c r="E1109" s="463" t="s">
        <v>1791</v>
      </c>
      <c r="F1109" s="439">
        <v>5</v>
      </c>
      <c r="G1109" s="440" t="s">
        <v>1041</v>
      </c>
      <c r="H1109" s="648" t="s">
        <v>773</v>
      </c>
      <c r="I1109" s="1280"/>
      <c r="J1109" s="1281"/>
    </row>
  </sheetData>
  <sheetProtection algorithmName="SHA-512" hashValue="AABrbROHuvwAs4+sUgh+Xy6OMWc9/1SkiPbsxuCBdKsmg1c7H2Mb85kDBOY+5The2+UFc4k3XFFG3APZEnSj1A==" saltValue="jkKFeDueh2SymLRbN/Rv4w==" spinCount="100000" sheet="1" objects="1" scenarios="1"/>
  <mergeCells count="1351">
    <mergeCell ref="A651:A662"/>
    <mergeCell ref="B651:B662"/>
    <mergeCell ref="C651:C652"/>
    <mergeCell ref="D651:D652"/>
    <mergeCell ref="I651:J652"/>
    <mergeCell ref="I653:J653"/>
    <mergeCell ref="B673:B685"/>
    <mergeCell ref="A673:A685"/>
    <mergeCell ref="I685:J685"/>
    <mergeCell ref="I676:J676"/>
    <mergeCell ref="I675:J675"/>
    <mergeCell ref="I673:J673"/>
    <mergeCell ref="C676:C680"/>
    <mergeCell ref="C673:C674"/>
    <mergeCell ref="I681:J681"/>
    <mergeCell ref="C681:C685"/>
    <mergeCell ref="D681:D685"/>
    <mergeCell ref="D676:D680"/>
    <mergeCell ref="D673:D674"/>
    <mergeCell ref="I684:J684"/>
    <mergeCell ref="I683:J683"/>
    <mergeCell ref="I682:J682"/>
    <mergeCell ref="I680:J680"/>
    <mergeCell ref="I679:J679"/>
    <mergeCell ref="I678:J678"/>
    <mergeCell ref="I677:J677"/>
    <mergeCell ref="I674:J674"/>
    <mergeCell ref="A663:A672"/>
    <mergeCell ref="B663:B672"/>
    <mergeCell ref="I648:J648"/>
    <mergeCell ref="A65:A68"/>
    <mergeCell ref="B65:B68"/>
    <mergeCell ref="I71:J71"/>
    <mergeCell ref="A69:A71"/>
    <mergeCell ref="B69:B71"/>
    <mergeCell ref="I74:J74"/>
    <mergeCell ref="A72:A74"/>
    <mergeCell ref="B72:B74"/>
    <mergeCell ref="A278:A281"/>
    <mergeCell ref="B278:B281"/>
    <mergeCell ref="D427:D428"/>
    <mergeCell ref="I427:J428"/>
    <mergeCell ref="C427:C428"/>
    <mergeCell ref="A371:A379"/>
    <mergeCell ref="B371:B379"/>
    <mergeCell ref="I371:J371"/>
    <mergeCell ref="I372:J372"/>
    <mergeCell ref="I373:J373"/>
    <mergeCell ref="I374:J374"/>
    <mergeCell ref="I375:J375"/>
    <mergeCell ref="I376:J376"/>
    <mergeCell ref="I377:J377"/>
    <mergeCell ref="I378:J378"/>
    <mergeCell ref="I379:J379"/>
    <mergeCell ref="B360:B370"/>
    <mergeCell ref="I364:J364"/>
    <mergeCell ref="I370:J370"/>
    <mergeCell ref="I354:J354"/>
    <mergeCell ref="I355:J355"/>
    <mergeCell ref="B193:B202"/>
    <mergeCell ref="A193:A202"/>
    <mergeCell ref="A325:A336"/>
    <mergeCell ref="C1061:C1062"/>
    <mergeCell ref="D1061:D1062"/>
    <mergeCell ref="I1061:J1062"/>
    <mergeCell ref="I1063:J1063"/>
    <mergeCell ref="D1059:D1060"/>
    <mergeCell ref="A1072:A1079"/>
    <mergeCell ref="B1072:B1079"/>
    <mergeCell ref="C1074:C1075"/>
    <mergeCell ref="D1074:D1075"/>
    <mergeCell ref="I1102:J1102"/>
    <mergeCell ref="I1103:J1103"/>
    <mergeCell ref="I1101:J1101"/>
    <mergeCell ref="I1104:J1104"/>
    <mergeCell ref="I1072:J1072"/>
    <mergeCell ref="C1090:C1091"/>
    <mergeCell ref="D1090:D1091"/>
    <mergeCell ref="I1090:J1091"/>
    <mergeCell ref="I1092:J1092"/>
    <mergeCell ref="I1098:J1098"/>
    <mergeCell ref="A1028:A1036"/>
    <mergeCell ref="B1028:B1036"/>
    <mergeCell ref="A1037:A1050"/>
    <mergeCell ref="B1037:B1050"/>
    <mergeCell ref="C1043:C1044"/>
    <mergeCell ref="D1043:D1044"/>
    <mergeCell ref="I1069:J1069"/>
    <mergeCell ref="I1051:J1051"/>
    <mergeCell ref="H1045:H1046"/>
    <mergeCell ref="I1045:J1046"/>
    <mergeCell ref="I659:J659"/>
    <mergeCell ref="I646:J646"/>
    <mergeCell ref="A1100:A1104"/>
    <mergeCell ref="I1071:J1071"/>
    <mergeCell ref="I1108:J1108"/>
    <mergeCell ref="I1085:J1085"/>
    <mergeCell ref="I1094:J1094"/>
    <mergeCell ref="I1095:J1095"/>
    <mergeCell ref="I1096:J1096"/>
    <mergeCell ref="I1099:J1099"/>
    <mergeCell ref="I1100:J1100"/>
    <mergeCell ref="I1087:J1087"/>
    <mergeCell ref="I1088:J1088"/>
    <mergeCell ref="I1093:J1093"/>
    <mergeCell ref="I1079:J1079"/>
    <mergeCell ref="I1080:J1080"/>
    <mergeCell ref="I1081:J1081"/>
    <mergeCell ref="I1082:J1082"/>
    <mergeCell ref="I1083:J1083"/>
    <mergeCell ref="I1084:J1084"/>
    <mergeCell ref="I1086:J1086"/>
    <mergeCell ref="B1100:B1104"/>
    <mergeCell ref="A1105:A1109"/>
    <mergeCell ref="B1105:B1109"/>
    <mergeCell ref="I1076:J1076"/>
    <mergeCell ref="A1080:A1087"/>
    <mergeCell ref="B1080:B1087"/>
    <mergeCell ref="A1088:A1099"/>
    <mergeCell ref="B1088:B1099"/>
    <mergeCell ref="A1059:A1071"/>
    <mergeCell ref="B1059:B1071"/>
    <mergeCell ref="I1058:J1058"/>
    <mergeCell ref="E1043:E1044"/>
    <mergeCell ref="F1043:F1044"/>
    <mergeCell ref="G1043:G1044"/>
    <mergeCell ref="H1043:H1044"/>
    <mergeCell ref="I1043:J1044"/>
    <mergeCell ref="C1045:C1046"/>
    <mergeCell ref="D1045:D1046"/>
    <mergeCell ref="E1045:E1046"/>
    <mergeCell ref="F1045:F1046"/>
    <mergeCell ref="G1045:G1046"/>
    <mergeCell ref="I1109:J1109"/>
    <mergeCell ref="I1089:J1089"/>
    <mergeCell ref="I1106:J1106"/>
    <mergeCell ref="I1107:J1107"/>
    <mergeCell ref="C1059:C1060"/>
    <mergeCell ref="E1067:E1068"/>
    <mergeCell ref="D1067:D1068"/>
    <mergeCell ref="C1067:C1068"/>
    <mergeCell ref="I1047:J1047"/>
    <mergeCell ref="I1052:J1052"/>
    <mergeCell ref="A1015:A1027"/>
    <mergeCell ref="B1015:B1027"/>
    <mergeCell ref="C1019:C1020"/>
    <mergeCell ref="D1019:D1020"/>
    <mergeCell ref="C1022:C1023"/>
    <mergeCell ref="D1022:D1023"/>
    <mergeCell ref="C1024:C1025"/>
    <mergeCell ref="D1024:D1025"/>
    <mergeCell ref="A999:A1006"/>
    <mergeCell ref="B999:B1006"/>
    <mergeCell ref="I1005:J1005"/>
    <mergeCell ref="A1007:A1014"/>
    <mergeCell ref="B1007:B1014"/>
    <mergeCell ref="C1007:C1008"/>
    <mergeCell ref="D1007:D1008"/>
    <mergeCell ref="I1007:J1008"/>
    <mergeCell ref="I1009:J1009"/>
    <mergeCell ref="I1003:J1003"/>
    <mergeCell ref="I1019:J1019"/>
    <mergeCell ref="I1020:J1020"/>
    <mergeCell ref="I1021:J1021"/>
    <mergeCell ref="I1022:J1022"/>
    <mergeCell ref="I1023:J1023"/>
    <mergeCell ref="I1027:J1027"/>
    <mergeCell ref="I1024:J1024"/>
    <mergeCell ref="I1025:J1025"/>
    <mergeCell ref="I1026:J1026"/>
    <mergeCell ref="I1012:J1012"/>
    <mergeCell ref="I1014:J1014"/>
    <mergeCell ref="I1001:J1001"/>
    <mergeCell ref="I1002:J1002"/>
    <mergeCell ref="A990:A998"/>
    <mergeCell ref="B990:B998"/>
    <mergeCell ref="C990:C991"/>
    <mergeCell ref="D990:D991"/>
    <mergeCell ref="I990:J991"/>
    <mergeCell ref="I992:J992"/>
    <mergeCell ref="I995:J995"/>
    <mergeCell ref="A986:A989"/>
    <mergeCell ref="B986:B989"/>
    <mergeCell ref="I986:J986"/>
    <mergeCell ref="C988:C989"/>
    <mergeCell ref="D988:D989"/>
    <mergeCell ref="I988:J989"/>
    <mergeCell ref="A1051:A1058"/>
    <mergeCell ref="B1051:B1058"/>
    <mergeCell ref="A982:A985"/>
    <mergeCell ref="B982:B985"/>
    <mergeCell ref="I982:J982"/>
    <mergeCell ref="C984:C985"/>
    <mergeCell ref="D984:D985"/>
    <mergeCell ref="I984:J985"/>
    <mergeCell ref="I993:J993"/>
    <mergeCell ref="I994:J994"/>
    <mergeCell ref="I987:J987"/>
    <mergeCell ref="I983:J983"/>
    <mergeCell ref="I996:J996"/>
    <mergeCell ref="I997:J997"/>
    <mergeCell ref="I998:J998"/>
    <mergeCell ref="I1028:J1028"/>
    <mergeCell ref="I1030:J1030"/>
    <mergeCell ref="I1031:J1031"/>
    <mergeCell ref="I1032:J1032"/>
    <mergeCell ref="C973:C974"/>
    <mergeCell ref="D973:D974"/>
    <mergeCell ref="I973:J974"/>
    <mergeCell ref="A978:A981"/>
    <mergeCell ref="B978:B981"/>
    <mergeCell ref="I978:J978"/>
    <mergeCell ref="C980:C981"/>
    <mergeCell ref="D980:D981"/>
    <mergeCell ref="I980:J981"/>
    <mergeCell ref="A960:A977"/>
    <mergeCell ref="B960:B977"/>
    <mergeCell ref="I960:J960"/>
    <mergeCell ref="C963:C964"/>
    <mergeCell ref="D963:D964"/>
    <mergeCell ref="I963:J964"/>
    <mergeCell ref="I965:J965"/>
    <mergeCell ref="C968:C969"/>
    <mergeCell ref="D968:D969"/>
    <mergeCell ref="I968:J969"/>
    <mergeCell ref="A933:A944"/>
    <mergeCell ref="B933:B944"/>
    <mergeCell ref="I933:J933"/>
    <mergeCell ref="C936:C937"/>
    <mergeCell ref="D936:D937"/>
    <mergeCell ref="I936:J937"/>
    <mergeCell ref="I938:J938"/>
    <mergeCell ref="C940:C941"/>
    <mergeCell ref="D940:D941"/>
    <mergeCell ref="I940:J941"/>
    <mergeCell ref="I946:J946"/>
    <mergeCell ref="I934:J934"/>
    <mergeCell ref="I947:J947"/>
    <mergeCell ref="I935:J935"/>
    <mergeCell ref="I939:J939"/>
    <mergeCell ref="I958:J958"/>
    <mergeCell ref="I956:J956"/>
    <mergeCell ref="I942:J942"/>
    <mergeCell ref="I953:J953"/>
    <mergeCell ref="I951:J951"/>
    <mergeCell ref="I952:J952"/>
    <mergeCell ref="A945:A959"/>
    <mergeCell ref="B945:B959"/>
    <mergeCell ref="I945:J945"/>
    <mergeCell ref="C948:C949"/>
    <mergeCell ref="D948:D949"/>
    <mergeCell ref="I948:J949"/>
    <mergeCell ref="I950:J950"/>
    <mergeCell ref="C954:C955"/>
    <mergeCell ref="D954:D955"/>
    <mergeCell ref="I954:J955"/>
    <mergeCell ref="A915:A932"/>
    <mergeCell ref="B915:B932"/>
    <mergeCell ref="I915:J915"/>
    <mergeCell ref="C918:C920"/>
    <mergeCell ref="D918:D920"/>
    <mergeCell ref="I918:J920"/>
    <mergeCell ref="I921:J921"/>
    <mergeCell ref="C927:C928"/>
    <mergeCell ref="D927:D928"/>
    <mergeCell ref="A894:A914"/>
    <mergeCell ref="B894:B914"/>
    <mergeCell ref="C899:C907"/>
    <mergeCell ref="D899:D907"/>
    <mergeCell ref="C912:C913"/>
    <mergeCell ref="D912:D913"/>
    <mergeCell ref="A876:A893"/>
    <mergeCell ref="B876:B893"/>
    <mergeCell ref="I876:J876"/>
    <mergeCell ref="C882:C883"/>
    <mergeCell ref="D882:D883"/>
    <mergeCell ref="I882:J883"/>
    <mergeCell ref="C884:C890"/>
    <mergeCell ref="D884:D890"/>
    <mergeCell ref="I884:J884"/>
    <mergeCell ref="I887:J887"/>
    <mergeCell ref="I902:J902"/>
    <mergeCell ref="I903:J903"/>
    <mergeCell ref="I886:J886"/>
    <mergeCell ref="I922:J922"/>
    <mergeCell ref="I923:J923"/>
    <mergeCell ref="I925:J925"/>
    <mergeCell ref="I927:J928"/>
    <mergeCell ref="A862:A875"/>
    <mergeCell ref="B862:B875"/>
    <mergeCell ref="I862:J862"/>
    <mergeCell ref="C863:C864"/>
    <mergeCell ref="D863:D864"/>
    <mergeCell ref="J863:J864"/>
    <mergeCell ref="I865:J865"/>
    <mergeCell ref="I866:J866"/>
    <mergeCell ref="A844:A861"/>
    <mergeCell ref="B844:B861"/>
    <mergeCell ref="I844:J844"/>
    <mergeCell ref="C852:C853"/>
    <mergeCell ref="D852:D853"/>
    <mergeCell ref="I852:J853"/>
    <mergeCell ref="I854:J854"/>
    <mergeCell ref="C855:C856"/>
    <mergeCell ref="D855:D856"/>
    <mergeCell ref="I855:J856"/>
    <mergeCell ref="I850:J850"/>
    <mergeCell ref="I861:J861"/>
    <mergeCell ref="I875:J875"/>
    <mergeCell ref="I873:J873"/>
    <mergeCell ref="I857:J857"/>
    <mergeCell ref="I845:J845"/>
    <mergeCell ref="I846:J846"/>
    <mergeCell ref="I847:J847"/>
    <mergeCell ref="I848:J848"/>
    <mergeCell ref="I849:J849"/>
    <mergeCell ref="A827:A843"/>
    <mergeCell ref="B827:B843"/>
    <mergeCell ref="C835:C836"/>
    <mergeCell ref="D835:D836"/>
    <mergeCell ref="I835:J836"/>
    <mergeCell ref="I837:J837"/>
    <mergeCell ref="C838:C839"/>
    <mergeCell ref="D838:D839"/>
    <mergeCell ref="I838:J839"/>
    <mergeCell ref="I842:J842"/>
    <mergeCell ref="A795:A807"/>
    <mergeCell ref="B795:B807"/>
    <mergeCell ref="A808:A814"/>
    <mergeCell ref="B808:B814"/>
    <mergeCell ref="A815:A826"/>
    <mergeCell ref="B815:B826"/>
    <mergeCell ref="A766:A767"/>
    <mergeCell ref="B766:B767"/>
    <mergeCell ref="A768:A769"/>
    <mergeCell ref="B768:B769"/>
    <mergeCell ref="A770:A781"/>
    <mergeCell ref="B770:B781"/>
    <mergeCell ref="I834:J834"/>
    <mergeCell ref="A782:A792"/>
    <mergeCell ref="B782:B792"/>
    <mergeCell ref="A793:A794"/>
    <mergeCell ref="B793:B794"/>
    <mergeCell ref="C778:C780"/>
    <mergeCell ref="D778:D780"/>
    <mergeCell ref="I811:J811"/>
    <mergeCell ref="I812:J812"/>
    <mergeCell ref="I813:J813"/>
    <mergeCell ref="A756:A765"/>
    <mergeCell ref="B756:B765"/>
    <mergeCell ref="C758:C760"/>
    <mergeCell ref="D758:D760"/>
    <mergeCell ref="I740:J740"/>
    <mergeCell ref="A741:A747"/>
    <mergeCell ref="B741:B747"/>
    <mergeCell ref="I741:J741"/>
    <mergeCell ref="C742:C743"/>
    <mergeCell ref="D742:D743"/>
    <mergeCell ref="I742:J743"/>
    <mergeCell ref="I744:J744"/>
    <mergeCell ref="A731:A740"/>
    <mergeCell ref="B731:B740"/>
    <mergeCell ref="I733:J733"/>
    <mergeCell ref="I734:J734"/>
    <mergeCell ref="I735:J735"/>
    <mergeCell ref="I758:J758"/>
    <mergeCell ref="I759:J759"/>
    <mergeCell ref="I739:J739"/>
    <mergeCell ref="I731:J731"/>
    <mergeCell ref="I757:J757"/>
    <mergeCell ref="I747:J747"/>
    <mergeCell ref="I760:J760"/>
    <mergeCell ref="I761:J761"/>
    <mergeCell ref="I762:J762"/>
    <mergeCell ref="I751:J751"/>
    <mergeCell ref="I752:J752"/>
    <mergeCell ref="I753:J753"/>
    <mergeCell ref="I754:J754"/>
    <mergeCell ref="I756:J756"/>
    <mergeCell ref="I732:J732"/>
    <mergeCell ref="C686:C687"/>
    <mergeCell ref="D686:D687"/>
    <mergeCell ref="I686:J687"/>
    <mergeCell ref="I688:J688"/>
    <mergeCell ref="I722:J722"/>
    <mergeCell ref="I723:J723"/>
    <mergeCell ref="I724:J724"/>
    <mergeCell ref="I725:J725"/>
    <mergeCell ref="I694:J694"/>
    <mergeCell ref="I695:J695"/>
    <mergeCell ref="I667:J667"/>
    <mergeCell ref="I668:J668"/>
    <mergeCell ref="I669:J669"/>
    <mergeCell ref="I670:J670"/>
    <mergeCell ref="I729:J729"/>
    <mergeCell ref="I730:J730"/>
    <mergeCell ref="A748:A755"/>
    <mergeCell ref="B748:B755"/>
    <mergeCell ref="I755:J755"/>
    <mergeCell ref="I748:J748"/>
    <mergeCell ref="I749:J749"/>
    <mergeCell ref="I750:J750"/>
    <mergeCell ref="I738:J738"/>
    <mergeCell ref="I736:J736"/>
    <mergeCell ref="I737:J737"/>
    <mergeCell ref="I745:J745"/>
    <mergeCell ref="I746:J746"/>
    <mergeCell ref="I726:J726"/>
    <mergeCell ref="I727:J727"/>
    <mergeCell ref="I698:J698"/>
    <mergeCell ref="I691:J691"/>
    <mergeCell ref="I692:J692"/>
    <mergeCell ref="A639:A650"/>
    <mergeCell ref="B639:B650"/>
    <mergeCell ref="C641:C643"/>
    <mergeCell ref="D641:D643"/>
    <mergeCell ref="I641:J643"/>
    <mergeCell ref="I644:J644"/>
    <mergeCell ref="I640:J640"/>
    <mergeCell ref="I650:J650"/>
    <mergeCell ref="I645:J645"/>
    <mergeCell ref="I662:J662"/>
    <mergeCell ref="I660:J660"/>
    <mergeCell ref="I661:J661"/>
    <mergeCell ref="I654:J654"/>
    <mergeCell ref="I655:J655"/>
    <mergeCell ref="I656:J656"/>
    <mergeCell ref="I657:J657"/>
    <mergeCell ref="A716:A730"/>
    <mergeCell ref="B716:B730"/>
    <mergeCell ref="C716:C717"/>
    <mergeCell ref="D716:D717"/>
    <mergeCell ref="I716:J717"/>
    <mergeCell ref="I718:J718"/>
    <mergeCell ref="I719:J719"/>
    <mergeCell ref="I720:J720"/>
    <mergeCell ref="I721:J721"/>
    <mergeCell ref="I728:J728"/>
    <mergeCell ref="C663:C664"/>
    <mergeCell ref="D663:D664"/>
    <mergeCell ref="I663:J664"/>
    <mergeCell ref="I665:J665"/>
    <mergeCell ref="A686:A700"/>
    <mergeCell ref="B686:B700"/>
    <mergeCell ref="A619:A628"/>
    <mergeCell ref="B619:B628"/>
    <mergeCell ref="D620:D621"/>
    <mergeCell ref="I620:J621"/>
    <mergeCell ref="I622:J622"/>
    <mergeCell ref="A629:A638"/>
    <mergeCell ref="B629:B638"/>
    <mergeCell ref="C630:C631"/>
    <mergeCell ref="D630:D631"/>
    <mergeCell ref="I630:J631"/>
    <mergeCell ref="B576:B582"/>
    <mergeCell ref="A583:A584"/>
    <mergeCell ref="B583:B584"/>
    <mergeCell ref="A585:A592"/>
    <mergeCell ref="B585:B592"/>
    <mergeCell ref="A593:A599"/>
    <mergeCell ref="B593:B599"/>
    <mergeCell ref="I634:J634"/>
    <mergeCell ref="I629:J629"/>
    <mergeCell ref="I623:J623"/>
    <mergeCell ref="I624:J624"/>
    <mergeCell ref="C620:C621"/>
    <mergeCell ref="I625:J625"/>
    <mergeCell ref="I626:J626"/>
    <mergeCell ref="I627:J627"/>
    <mergeCell ref="I628:J628"/>
    <mergeCell ref="I632:J632"/>
    <mergeCell ref="A600:A606"/>
    <mergeCell ref="B600:B606"/>
    <mergeCell ref="I617:J617"/>
    <mergeCell ref="I605:J605"/>
    <mergeCell ref="I606:J606"/>
    <mergeCell ref="A529:A537"/>
    <mergeCell ref="B529:B537"/>
    <mergeCell ref="C529:C530"/>
    <mergeCell ref="D529:D530"/>
    <mergeCell ref="I529:J530"/>
    <mergeCell ref="I531:J531"/>
    <mergeCell ref="C511:C512"/>
    <mergeCell ref="D511:D512"/>
    <mergeCell ref="I511:J512"/>
    <mergeCell ref="I513:J513"/>
    <mergeCell ref="I514:J514"/>
    <mergeCell ref="I516:J516"/>
    <mergeCell ref="A504:A510"/>
    <mergeCell ref="B504:B510"/>
    <mergeCell ref="C505:C506"/>
    <mergeCell ref="D505:D506"/>
    <mergeCell ref="I505:J506"/>
    <mergeCell ref="I507:J507"/>
    <mergeCell ref="I510:J510"/>
    <mergeCell ref="I537:J537"/>
    <mergeCell ref="I532:J532"/>
    <mergeCell ref="I533:J533"/>
    <mergeCell ref="I534:J534"/>
    <mergeCell ref="I536:J536"/>
    <mergeCell ref="A520:A528"/>
    <mergeCell ref="B520:B528"/>
    <mergeCell ref="I519:J519"/>
    <mergeCell ref="I517:J517"/>
    <mergeCell ref="I527:J527"/>
    <mergeCell ref="I535:J535"/>
    <mergeCell ref="I515:J515"/>
    <mergeCell ref="I504:J504"/>
    <mergeCell ref="I485:J485"/>
    <mergeCell ref="I486:J486"/>
    <mergeCell ref="I487:J487"/>
    <mergeCell ref="A497:A503"/>
    <mergeCell ref="B497:B503"/>
    <mergeCell ref="C498:C499"/>
    <mergeCell ref="D498:D499"/>
    <mergeCell ref="I498:J499"/>
    <mergeCell ref="I500:J500"/>
    <mergeCell ref="I503:J503"/>
    <mergeCell ref="I497:J497"/>
    <mergeCell ref="A489:A496"/>
    <mergeCell ref="B489:B496"/>
    <mergeCell ref="C489:C491"/>
    <mergeCell ref="D489:D491"/>
    <mergeCell ref="I489:J491"/>
    <mergeCell ref="I492:J492"/>
    <mergeCell ref="I493:J493"/>
    <mergeCell ref="I494:J494"/>
    <mergeCell ref="I495:J495"/>
    <mergeCell ref="I496:J496"/>
    <mergeCell ref="I501:J501"/>
    <mergeCell ref="I460:J460"/>
    <mergeCell ref="I461:J461"/>
    <mergeCell ref="I462:J462"/>
    <mergeCell ref="A479:A488"/>
    <mergeCell ref="B479:B488"/>
    <mergeCell ref="C480:C481"/>
    <mergeCell ref="D480:D481"/>
    <mergeCell ref="I480:J481"/>
    <mergeCell ref="I482:J482"/>
    <mergeCell ref="C484:C486"/>
    <mergeCell ref="D484:D486"/>
    <mergeCell ref="I488:J488"/>
    <mergeCell ref="I483:J483"/>
    <mergeCell ref="A473:A478"/>
    <mergeCell ref="B473:B478"/>
    <mergeCell ref="C473:C474"/>
    <mergeCell ref="D473:D474"/>
    <mergeCell ref="I473:J474"/>
    <mergeCell ref="I475:J475"/>
    <mergeCell ref="A468:A472"/>
    <mergeCell ref="B468:B472"/>
    <mergeCell ref="C468:C469"/>
    <mergeCell ref="D468:D469"/>
    <mergeCell ref="I468:J469"/>
    <mergeCell ref="I470:J470"/>
    <mergeCell ref="I471:J471"/>
    <mergeCell ref="I472:J472"/>
    <mergeCell ref="I476:J476"/>
    <mergeCell ref="I477:J477"/>
    <mergeCell ref="I478:J478"/>
    <mergeCell ref="I479:J479"/>
    <mergeCell ref="I484:J484"/>
    <mergeCell ref="A423:A433"/>
    <mergeCell ref="B423:B433"/>
    <mergeCell ref="I434:J434"/>
    <mergeCell ref="A436:A446"/>
    <mergeCell ref="B436:B446"/>
    <mergeCell ref="C436:C437"/>
    <mergeCell ref="D436:D437"/>
    <mergeCell ref="I436:J437"/>
    <mergeCell ref="I438:J438"/>
    <mergeCell ref="I431:J431"/>
    <mergeCell ref="I454:J454"/>
    <mergeCell ref="I455:J455"/>
    <mergeCell ref="I456:J456"/>
    <mergeCell ref="I452:J452"/>
    <mergeCell ref="I440:J440"/>
    <mergeCell ref="I441:J441"/>
    <mergeCell ref="I442:J442"/>
    <mergeCell ref="I443:J443"/>
    <mergeCell ref="I444:J444"/>
    <mergeCell ref="I446:J446"/>
    <mergeCell ref="I435:J435"/>
    <mergeCell ref="I439:J439"/>
    <mergeCell ref="I423:J423"/>
    <mergeCell ref="I424:J424"/>
    <mergeCell ref="I425:J425"/>
    <mergeCell ref="I426:J426"/>
    <mergeCell ref="I429:J429"/>
    <mergeCell ref="I430:J430"/>
    <mergeCell ref="I432:J432"/>
    <mergeCell ref="I814:J814"/>
    <mergeCell ref="I815:J815"/>
    <mergeCell ref="I819:J819"/>
    <mergeCell ref="I816:J816"/>
    <mergeCell ref="I802:J802"/>
    <mergeCell ref="I803:J803"/>
    <mergeCell ref="I804:J804"/>
    <mergeCell ref="I553:J553"/>
    <mergeCell ref="A447:A456"/>
    <mergeCell ref="B447:B456"/>
    <mergeCell ref="C447:C448"/>
    <mergeCell ref="D447:D448"/>
    <mergeCell ref="I447:J448"/>
    <mergeCell ref="C449:C450"/>
    <mergeCell ref="D449:D450"/>
    <mergeCell ref="I449:J450"/>
    <mergeCell ref="I451:J451"/>
    <mergeCell ref="I453:J453"/>
    <mergeCell ref="A463:A467"/>
    <mergeCell ref="B463:B467"/>
    <mergeCell ref="C463:C464"/>
    <mergeCell ref="D463:D464"/>
    <mergeCell ref="I463:J464"/>
    <mergeCell ref="I465:J465"/>
    <mergeCell ref="I466:J466"/>
    <mergeCell ref="I467:J467"/>
    <mergeCell ref="A457:A462"/>
    <mergeCell ref="B457:B462"/>
    <mergeCell ref="C457:C458"/>
    <mergeCell ref="D457:D458"/>
    <mergeCell ref="I457:J458"/>
    <mergeCell ref="I459:J459"/>
    <mergeCell ref="B392:B401"/>
    <mergeCell ref="C396:C397"/>
    <mergeCell ref="D396:D397"/>
    <mergeCell ref="A349:A359"/>
    <mergeCell ref="B349:B359"/>
    <mergeCell ref="I359:J359"/>
    <mergeCell ref="A360:A370"/>
    <mergeCell ref="A576:A582"/>
    <mergeCell ref="C520:C521"/>
    <mergeCell ref="D520:D521"/>
    <mergeCell ref="I520:J521"/>
    <mergeCell ref="I522:J522"/>
    <mergeCell ref="I896:J896"/>
    <mergeCell ref="I897:J897"/>
    <mergeCell ref="I898:J898"/>
    <mergeCell ref="I899:J899"/>
    <mergeCell ref="I900:J900"/>
    <mergeCell ref="I888:J888"/>
    <mergeCell ref="I889:J889"/>
    <mergeCell ref="I890:J890"/>
    <mergeCell ref="I893:J893"/>
    <mergeCell ref="I894:J894"/>
    <mergeCell ref="I895:J895"/>
    <mergeCell ref="I878:J878"/>
    <mergeCell ref="I879:J879"/>
    <mergeCell ref="I885:J885"/>
    <mergeCell ref="I867:J867"/>
    <mergeCell ref="I868:J868"/>
    <mergeCell ref="I869:J869"/>
    <mergeCell ref="I870:J870"/>
    <mergeCell ref="I871:J871"/>
    <mergeCell ref="I877:J877"/>
    <mergeCell ref="A557:A564"/>
    <mergeCell ref="B557:B564"/>
    <mergeCell ref="A565:A570"/>
    <mergeCell ref="B565:B570"/>
    <mergeCell ref="I568:J568"/>
    <mergeCell ref="I570:J570"/>
    <mergeCell ref="A547:A556"/>
    <mergeCell ref="B547:B556"/>
    <mergeCell ref="B325:B336"/>
    <mergeCell ref="A337:A348"/>
    <mergeCell ref="B337:B348"/>
    <mergeCell ref="C970:C972"/>
    <mergeCell ref="D970:D972"/>
    <mergeCell ref="I970:J970"/>
    <mergeCell ref="I872:J872"/>
    <mergeCell ref="I881:J881"/>
    <mergeCell ref="I851:J851"/>
    <mergeCell ref="I817:J817"/>
    <mergeCell ref="I396:J397"/>
    <mergeCell ref="I398:J398"/>
    <mergeCell ref="I400:J400"/>
    <mergeCell ref="A402:A411"/>
    <mergeCell ref="B402:B411"/>
    <mergeCell ref="A412:A422"/>
    <mergeCell ref="B412:B422"/>
    <mergeCell ref="I415:J415"/>
    <mergeCell ref="C419:C420"/>
    <mergeCell ref="D419:D420"/>
    <mergeCell ref="A381:A391"/>
    <mergeCell ref="B613:B618"/>
    <mergeCell ref="B381:B391"/>
    <mergeCell ref="A392:A401"/>
    <mergeCell ref="B538:B546"/>
    <mergeCell ref="C538:C539"/>
    <mergeCell ref="D538:D539"/>
    <mergeCell ref="I538:J539"/>
    <mergeCell ref="I608:J608"/>
    <mergeCell ref="I609:J609"/>
    <mergeCell ref="I574:J574"/>
    <mergeCell ref="I575:J575"/>
    <mergeCell ref="I576:J576"/>
    <mergeCell ref="I577:J577"/>
    <mergeCell ref="I578:J578"/>
    <mergeCell ref="I579:J579"/>
    <mergeCell ref="I571:J571"/>
    <mergeCell ref="I572:J572"/>
    <mergeCell ref="I573:J573"/>
    <mergeCell ref="I569:J569"/>
    <mergeCell ref="I558:J558"/>
    <mergeCell ref="I559:J559"/>
    <mergeCell ref="I560:J560"/>
    <mergeCell ref="I561:J561"/>
    <mergeCell ref="I562:J562"/>
    <mergeCell ref="C547:C548"/>
    <mergeCell ref="D547:D548"/>
    <mergeCell ref="I547:J548"/>
    <mergeCell ref="I584:J584"/>
    <mergeCell ref="I585:J585"/>
    <mergeCell ref="I586:J586"/>
    <mergeCell ref="I587:J587"/>
    <mergeCell ref="I588:J588"/>
    <mergeCell ref="I581:J581"/>
    <mergeCell ref="I541:J541"/>
    <mergeCell ref="I542:J542"/>
    <mergeCell ref="A511:A519"/>
    <mergeCell ref="B511:B519"/>
    <mergeCell ref="I1105:J1105"/>
    <mergeCell ref="I1056:J1056"/>
    <mergeCell ref="I1057:J1057"/>
    <mergeCell ref="I1077:J1077"/>
    <mergeCell ref="I1078:J1078"/>
    <mergeCell ref="I1065:J1065"/>
    <mergeCell ref="I1066:J1066"/>
    <mergeCell ref="I633:J633"/>
    <mergeCell ref="A607:A612"/>
    <mergeCell ref="B607:B612"/>
    <mergeCell ref="A613:A618"/>
    <mergeCell ref="I1040:J1040"/>
    <mergeCell ref="I1041:J1041"/>
    <mergeCell ref="I1048:J1048"/>
    <mergeCell ref="I1049:J1049"/>
    <mergeCell ref="I1050:J1050"/>
    <mergeCell ref="A571:A575"/>
    <mergeCell ref="B571:B575"/>
    <mergeCell ref="I1006:J1006"/>
    <mergeCell ref="I1074:J1075"/>
    <mergeCell ref="I929:J929"/>
    <mergeCell ref="I916:J916"/>
    <mergeCell ref="I1042:J1042"/>
    <mergeCell ref="I1037:J1037"/>
    <mergeCell ref="I1038:J1038"/>
    <mergeCell ref="I1033:J1033"/>
    <mergeCell ref="A538:A546"/>
    <mergeCell ref="I1034:J1034"/>
    <mergeCell ref="I1035:J1035"/>
    <mergeCell ref="I1039:J1039"/>
    <mergeCell ref="I1036:J1036"/>
    <mergeCell ref="I1029:J1029"/>
    <mergeCell ref="I1017:J1017"/>
    <mergeCell ref="I1018:J1018"/>
    <mergeCell ref="I930:J930"/>
    <mergeCell ref="I917:J917"/>
    <mergeCell ref="I926:J926"/>
    <mergeCell ref="I1073:J1073"/>
    <mergeCell ref="I1015:J1015"/>
    <mergeCell ref="I1016:J1016"/>
    <mergeCell ref="I1010:J1010"/>
    <mergeCell ref="I1011:J1011"/>
    <mergeCell ref="I999:J999"/>
    <mergeCell ref="I1000:J1000"/>
    <mergeCell ref="I1070:J1070"/>
    <mergeCell ref="I1059:J1060"/>
    <mergeCell ref="I924:J924"/>
    <mergeCell ref="I1067:J1068"/>
    <mergeCell ref="I966:J966"/>
    <mergeCell ref="I962:J962"/>
    <mergeCell ref="I975:J975"/>
    <mergeCell ref="I977:J977"/>
    <mergeCell ref="I979:J979"/>
    <mergeCell ref="I972:J972"/>
    <mergeCell ref="I971:J971"/>
    <mergeCell ref="I967:J967"/>
    <mergeCell ref="I961:J961"/>
    <mergeCell ref="I1013:J1013"/>
    <mergeCell ref="I1064:J1064"/>
    <mergeCell ref="I1053:J1053"/>
    <mergeCell ref="I1054:J1054"/>
    <mergeCell ref="I1055:J1055"/>
    <mergeCell ref="I908:J908"/>
    <mergeCell ref="I901:J901"/>
    <mergeCell ref="I912:J913"/>
    <mergeCell ref="I833:J833"/>
    <mergeCell ref="I832:J832"/>
    <mergeCell ref="I820:J820"/>
    <mergeCell ref="I821:J821"/>
    <mergeCell ref="I822:J822"/>
    <mergeCell ref="I823:J823"/>
    <mergeCell ref="I824:J824"/>
    <mergeCell ref="I825:J825"/>
    <mergeCell ref="I826:J826"/>
    <mergeCell ref="I827:J827"/>
    <mergeCell ref="I828:J828"/>
    <mergeCell ref="I859:J859"/>
    <mergeCell ref="I840:J840"/>
    <mergeCell ref="I891:J891"/>
    <mergeCell ref="I909:J909"/>
    <mergeCell ref="I904:J904"/>
    <mergeCell ref="I905:J905"/>
    <mergeCell ref="I906:J906"/>
    <mergeCell ref="I907:J907"/>
    <mergeCell ref="I831:J831"/>
    <mergeCell ref="I829:J829"/>
    <mergeCell ref="I830:J830"/>
    <mergeCell ref="I772:J772"/>
    <mergeCell ref="I773:J773"/>
    <mergeCell ref="I805:J805"/>
    <mergeCell ref="I806:J806"/>
    <mergeCell ref="I807:J807"/>
    <mergeCell ref="I808:J808"/>
    <mergeCell ref="I809:J809"/>
    <mergeCell ref="I810:J810"/>
    <mergeCell ref="I781:J781"/>
    <mergeCell ref="I785:J785"/>
    <mergeCell ref="I786:J786"/>
    <mergeCell ref="I787:J787"/>
    <mergeCell ref="I789:J789"/>
    <mergeCell ref="I790:J790"/>
    <mergeCell ref="I783:J783"/>
    <mergeCell ref="I784:J784"/>
    <mergeCell ref="I800:J800"/>
    <mergeCell ref="I801:J801"/>
    <mergeCell ref="I792:J792"/>
    <mergeCell ref="I793:J793"/>
    <mergeCell ref="I794:J794"/>
    <mergeCell ref="I795:J795"/>
    <mergeCell ref="I796:J796"/>
    <mergeCell ref="I797:J797"/>
    <mergeCell ref="I798:J798"/>
    <mergeCell ref="I799:J799"/>
    <mergeCell ref="I693:J693"/>
    <mergeCell ref="I700:J700"/>
    <mergeCell ref="I699:J699"/>
    <mergeCell ref="I696:J696"/>
    <mergeCell ref="I697:J697"/>
    <mergeCell ref="I636:J636"/>
    <mergeCell ref="I637:J637"/>
    <mergeCell ref="I689:J689"/>
    <mergeCell ref="I690:J690"/>
    <mergeCell ref="I671:J671"/>
    <mergeCell ref="I666:J666"/>
    <mergeCell ref="I658:J658"/>
    <mergeCell ref="I639:J639"/>
    <mergeCell ref="I638:J638"/>
    <mergeCell ref="I774:J774"/>
    <mergeCell ref="I791:J791"/>
    <mergeCell ref="I788:J788"/>
    <mergeCell ref="I777:J777"/>
    <mergeCell ref="I778:J778"/>
    <mergeCell ref="I779:J779"/>
    <mergeCell ref="I780:J780"/>
    <mergeCell ref="I782:J782"/>
    <mergeCell ref="I775:J775"/>
    <mergeCell ref="I776:J776"/>
    <mergeCell ref="I763:J763"/>
    <mergeCell ref="I765:J765"/>
    <mergeCell ref="I766:J766"/>
    <mergeCell ref="I767:J767"/>
    <mergeCell ref="I768:J768"/>
    <mergeCell ref="I769:J769"/>
    <mergeCell ref="I770:J770"/>
    <mergeCell ref="I771:J771"/>
    <mergeCell ref="I610:J610"/>
    <mergeCell ref="I611:J611"/>
    <mergeCell ref="I563:J563"/>
    <mergeCell ref="I544:J544"/>
    <mergeCell ref="I545:J545"/>
    <mergeCell ref="I635:J635"/>
    <mergeCell ref="I612:J612"/>
    <mergeCell ref="I613:J613"/>
    <mergeCell ref="I614:J614"/>
    <mergeCell ref="I619:J619"/>
    <mergeCell ref="I594:J594"/>
    <mergeCell ref="I597:J597"/>
    <mergeCell ref="I598:J598"/>
    <mergeCell ref="I599:J599"/>
    <mergeCell ref="I600:J600"/>
    <mergeCell ref="I618:J618"/>
    <mergeCell ref="I601:J601"/>
    <mergeCell ref="I602:J602"/>
    <mergeCell ref="I603:J603"/>
    <mergeCell ref="I604:J604"/>
    <mergeCell ref="I615:J615"/>
    <mergeCell ref="I616:J616"/>
    <mergeCell ref="I543:J543"/>
    <mergeCell ref="I546:J546"/>
    <mergeCell ref="I550:J550"/>
    <mergeCell ref="I557:J557"/>
    <mergeCell ref="I564:J564"/>
    <mergeCell ref="I565:J565"/>
    <mergeCell ref="I566:J566"/>
    <mergeCell ref="I567:J567"/>
    <mergeCell ref="I607:J607"/>
    <mergeCell ref="I589:J589"/>
    <mergeCell ref="I590:J590"/>
    <mergeCell ref="I592:J592"/>
    <mergeCell ref="I593:J593"/>
    <mergeCell ref="I508:J508"/>
    <mergeCell ref="I528:J528"/>
    <mergeCell ref="I523:J523"/>
    <mergeCell ref="I540:J540"/>
    <mergeCell ref="I518:J518"/>
    <mergeCell ref="I524:J524"/>
    <mergeCell ref="I525:J525"/>
    <mergeCell ref="I526:J526"/>
    <mergeCell ref="I549:J549"/>
    <mergeCell ref="I555:J555"/>
    <mergeCell ref="I551:J551"/>
    <mergeCell ref="I552:J552"/>
    <mergeCell ref="I580:J580"/>
    <mergeCell ref="I595:J595"/>
    <mergeCell ref="I596:J596"/>
    <mergeCell ref="I582:J582"/>
    <mergeCell ref="I583:J583"/>
    <mergeCell ref="I418:J418"/>
    <mergeCell ref="I422:J422"/>
    <mergeCell ref="I419:J420"/>
    <mergeCell ref="I421:J421"/>
    <mergeCell ref="I409:J409"/>
    <mergeCell ref="I410:J410"/>
    <mergeCell ref="I411:J411"/>
    <mergeCell ref="I412:J412"/>
    <mergeCell ref="I413:J413"/>
    <mergeCell ref="I416:J416"/>
    <mergeCell ref="I417:J417"/>
    <mergeCell ref="I407:J407"/>
    <mergeCell ref="I408:J408"/>
    <mergeCell ref="I393:J393"/>
    <mergeCell ref="I394:J394"/>
    <mergeCell ref="I395:J395"/>
    <mergeCell ref="I387:J387"/>
    <mergeCell ref="I388:J388"/>
    <mergeCell ref="I389:J389"/>
    <mergeCell ref="I390:J390"/>
    <mergeCell ref="I391:J391"/>
    <mergeCell ref="I392:J392"/>
    <mergeCell ref="I404:J404"/>
    <mergeCell ref="I405:J405"/>
    <mergeCell ref="I406:J406"/>
    <mergeCell ref="I402:J402"/>
    <mergeCell ref="I401:J401"/>
    <mergeCell ref="I384:J384"/>
    <mergeCell ref="I349:J349"/>
    <mergeCell ref="I350:J350"/>
    <mergeCell ref="I352:J352"/>
    <mergeCell ref="I353:J353"/>
    <mergeCell ref="I385:J385"/>
    <mergeCell ref="I386:J386"/>
    <mergeCell ref="I356:J356"/>
    <mergeCell ref="I360:J360"/>
    <mergeCell ref="I365:J365"/>
    <mergeCell ref="I366:J366"/>
    <mergeCell ref="I367:J367"/>
    <mergeCell ref="I380:J380"/>
    <mergeCell ref="I381:J381"/>
    <mergeCell ref="I382:J382"/>
    <mergeCell ref="I383:J383"/>
    <mergeCell ref="I403:J403"/>
    <mergeCell ref="I368:J368"/>
    <mergeCell ref="I340:J340"/>
    <mergeCell ref="I341:J341"/>
    <mergeCell ref="I342:J342"/>
    <mergeCell ref="I343:J343"/>
    <mergeCell ref="I346:J346"/>
    <mergeCell ref="I348:J348"/>
    <mergeCell ref="I344:J344"/>
    <mergeCell ref="I345:J345"/>
    <mergeCell ref="I331:J331"/>
    <mergeCell ref="I332:J332"/>
    <mergeCell ref="I333:J333"/>
    <mergeCell ref="I334:J334"/>
    <mergeCell ref="I336:J336"/>
    <mergeCell ref="I337:J337"/>
    <mergeCell ref="I338:J338"/>
    <mergeCell ref="I339:J339"/>
    <mergeCell ref="I322:J322"/>
    <mergeCell ref="I325:J325"/>
    <mergeCell ref="I326:J326"/>
    <mergeCell ref="I327:J327"/>
    <mergeCell ref="I328:J328"/>
    <mergeCell ref="I329:J329"/>
    <mergeCell ref="I330:J330"/>
    <mergeCell ref="I347:J347"/>
    <mergeCell ref="I335:J335"/>
    <mergeCell ref="I314:J314"/>
    <mergeCell ref="I315:J315"/>
    <mergeCell ref="I316:J316"/>
    <mergeCell ref="I317:J317"/>
    <mergeCell ref="I318:J318"/>
    <mergeCell ref="I319:J319"/>
    <mergeCell ref="I320:J320"/>
    <mergeCell ref="I321:J321"/>
    <mergeCell ref="A303:A313"/>
    <mergeCell ref="B303:B313"/>
    <mergeCell ref="I303:J303"/>
    <mergeCell ref="I304:J304"/>
    <mergeCell ref="I305:J305"/>
    <mergeCell ref="I306:J306"/>
    <mergeCell ref="I307:J307"/>
    <mergeCell ref="I308:J308"/>
    <mergeCell ref="I309:J309"/>
    <mergeCell ref="I310:J310"/>
    <mergeCell ref="A314:A324"/>
    <mergeCell ref="B314:B324"/>
    <mergeCell ref="I311:J311"/>
    <mergeCell ref="I312:J312"/>
    <mergeCell ref="I313:J313"/>
    <mergeCell ref="I323:J323"/>
    <mergeCell ref="A293:A302"/>
    <mergeCell ref="B293:B302"/>
    <mergeCell ref="I293:J293"/>
    <mergeCell ref="I294:J294"/>
    <mergeCell ref="I295:J295"/>
    <mergeCell ref="I296:J296"/>
    <mergeCell ref="I297:J297"/>
    <mergeCell ref="I298:J298"/>
    <mergeCell ref="I299:J299"/>
    <mergeCell ref="I302:J302"/>
    <mergeCell ref="I282:J282"/>
    <mergeCell ref="I283:J283"/>
    <mergeCell ref="I284:J284"/>
    <mergeCell ref="I285:J285"/>
    <mergeCell ref="I286:J286"/>
    <mergeCell ref="I287:J287"/>
    <mergeCell ref="I288:J288"/>
    <mergeCell ref="A282:A289"/>
    <mergeCell ref="B282:B289"/>
    <mergeCell ref="I300:J300"/>
    <mergeCell ref="I301:J301"/>
    <mergeCell ref="A290:A292"/>
    <mergeCell ref="B290:B292"/>
    <mergeCell ref="I275:J276"/>
    <mergeCell ref="I277:J277"/>
    <mergeCell ref="I278:J278"/>
    <mergeCell ref="C279:C280"/>
    <mergeCell ref="D279:D280"/>
    <mergeCell ref="I279:J280"/>
    <mergeCell ref="I281:J281"/>
    <mergeCell ref="D269:D270"/>
    <mergeCell ref="I269:J270"/>
    <mergeCell ref="I271:J271"/>
    <mergeCell ref="I272:J272"/>
    <mergeCell ref="I273:J273"/>
    <mergeCell ref="A274:A277"/>
    <mergeCell ref="B274:B277"/>
    <mergeCell ref="I274:J274"/>
    <mergeCell ref="C275:C276"/>
    <mergeCell ref="D275:D276"/>
    <mergeCell ref="I262:J262"/>
    <mergeCell ref="A263:A273"/>
    <mergeCell ref="B263:B273"/>
    <mergeCell ref="I263:J263"/>
    <mergeCell ref="I264:J264"/>
    <mergeCell ref="I265:J265"/>
    <mergeCell ref="I266:J266"/>
    <mergeCell ref="I267:J267"/>
    <mergeCell ref="I268:J268"/>
    <mergeCell ref="C269:C270"/>
    <mergeCell ref="A252:A262"/>
    <mergeCell ref="B252:B262"/>
    <mergeCell ref="I252:J252"/>
    <mergeCell ref="I253:J253"/>
    <mergeCell ref="I254:J254"/>
    <mergeCell ref="I255:J255"/>
    <mergeCell ref="I256:J256"/>
    <mergeCell ref="I257:J257"/>
    <mergeCell ref="I259:J259"/>
    <mergeCell ref="I260:J260"/>
    <mergeCell ref="A246:A251"/>
    <mergeCell ref="B246:B251"/>
    <mergeCell ref="I246:J246"/>
    <mergeCell ref="I247:J247"/>
    <mergeCell ref="I248:J248"/>
    <mergeCell ref="I249:J249"/>
    <mergeCell ref="I250:J250"/>
    <mergeCell ref="I251:J251"/>
    <mergeCell ref="A237:A245"/>
    <mergeCell ref="B237:B245"/>
    <mergeCell ref="I237:J237"/>
    <mergeCell ref="I238:J238"/>
    <mergeCell ref="I239:J239"/>
    <mergeCell ref="I240:J240"/>
    <mergeCell ref="I241:J241"/>
    <mergeCell ref="I242:J242"/>
    <mergeCell ref="I243:J243"/>
    <mergeCell ref="A230:A236"/>
    <mergeCell ref="B230:B236"/>
    <mergeCell ref="I230:J230"/>
    <mergeCell ref="I231:J231"/>
    <mergeCell ref="I232:J232"/>
    <mergeCell ref="I233:J233"/>
    <mergeCell ref="I234:J234"/>
    <mergeCell ref="I235:J235"/>
    <mergeCell ref="A225:A229"/>
    <mergeCell ref="B225:B229"/>
    <mergeCell ref="I225:J225"/>
    <mergeCell ref="I226:J226"/>
    <mergeCell ref="I227:J227"/>
    <mergeCell ref="I228:J228"/>
    <mergeCell ref="A220:A224"/>
    <mergeCell ref="B220:B224"/>
    <mergeCell ref="I220:J220"/>
    <mergeCell ref="I221:J221"/>
    <mergeCell ref="I222:J222"/>
    <mergeCell ref="I223:J223"/>
    <mergeCell ref="I224:J224"/>
    <mergeCell ref="A215:A219"/>
    <mergeCell ref="B215:B219"/>
    <mergeCell ref="I215:J215"/>
    <mergeCell ref="I216:J216"/>
    <mergeCell ref="I217:J217"/>
    <mergeCell ref="I218:J218"/>
    <mergeCell ref="I219:J219"/>
    <mergeCell ref="A208:A214"/>
    <mergeCell ref="B208:B214"/>
    <mergeCell ref="I208:J208"/>
    <mergeCell ref="I209:J209"/>
    <mergeCell ref="I210:J210"/>
    <mergeCell ref="I211:J211"/>
    <mergeCell ref="I212:J212"/>
    <mergeCell ref="I213:J213"/>
    <mergeCell ref="I214:J214"/>
    <mergeCell ref="A203:A207"/>
    <mergeCell ref="B203:B207"/>
    <mergeCell ref="I203:J203"/>
    <mergeCell ref="I204:J204"/>
    <mergeCell ref="I205:J205"/>
    <mergeCell ref="I206:J206"/>
    <mergeCell ref="I207:J207"/>
    <mergeCell ref="I178:J178"/>
    <mergeCell ref="I179:J179"/>
    <mergeCell ref="I180:J180"/>
    <mergeCell ref="I181:J181"/>
    <mergeCell ref="I182:J182"/>
    <mergeCell ref="I183:J183"/>
    <mergeCell ref="I184:J184"/>
    <mergeCell ref="I170:J170"/>
    <mergeCell ref="I171:J171"/>
    <mergeCell ref="A172:A178"/>
    <mergeCell ref="B172:B178"/>
    <mergeCell ref="I172:J172"/>
    <mergeCell ref="I173:J173"/>
    <mergeCell ref="I174:J174"/>
    <mergeCell ref="I175:J175"/>
    <mergeCell ref="I176:J176"/>
    <mergeCell ref="I177:J177"/>
    <mergeCell ref="B179:B192"/>
    <mergeCell ref="C185:J185"/>
    <mergeCell ref="F186:J192"/>
    <mergeCell ref="A179:A192"/>
    <mergeCell ref="I167:J167"/>
    <mergeCell ref="I168:J168"/>
    <mergeCell ref="I169:J169"/>
    <mergeCell ref="A158:A171"/>
    <mergeCell ref="B158:B171"/>
    <mergeCell ref="C158:C168"/>
    <mergeCell ref="D158:D168"/>
    <mergeCell ref="I158:J158"/>
    <mergeCell ref="I159:J159"/>
    <mergeCell ref="I160:J160"/>
    <mergeCell ref="I161:J161"/>
    <mergeCell ref="I162:J162"/>
    <mergeCell ref="I163:J163"/>
    <mergeCell ref="A153:A157"/>
    <mergeCell ref="B153:B157"/>
    <mergeCell ref="I153:J153"/>
    <mergeCell ref="I154:J154"/>
    <mergeCell ref="I155:J155"/>
    <mergeCell ref="I157:J157"/>
    <mergeCell ref="I156:J156"/>
    <mergeCell ref="I134:J134"/>
    <mergeCell ref="I135:J135"/>
    <mergeCell ref="I136:J136"/>
    <mergeCell ref="I137:J137"/>
    <mergeCell ref="I138:J138"/>
    <mergeCell ref="I139:J139"/>
    <mergeCell ref="I140:J140"/>
    <mergeCell ref="A126:A133"/>
    <mergeCell ref="B126:B133"/>
    <mergeCell ref="I126:J126"/>
    <mergeCell ref="I127:J127"/>
    <mergeCell ref="I128:J128"/>
    <mergeCell ref="C129:C130"/>
    <mergeCell ref="D129:D130"/>
    <mergeCell ref="I129:J130"/>
    <mergeCell ref="I131:J131"/>
    <mergeCell ref="I132:J132"/>
    <mergeCell ref="I9:J9"/>
    <mergeCell ref="I10:J10"/>
    <mergeCell ref="I11:J11"/>
    <mergeCell ref="I67:J67"/>
    <mergeCell ref="I83:J83"/>
    <mergeCell ref="I116:J116"/>
    <mergeCell ref="I117:J117"/>
    <mergeCell ref="I118:J118"/>
    <mergeCell ref="I119:J119"/>
    <mergeCell ref="I120:J120"/>
    <mergeCell ref="I121:J121"/>
    <mergeCell ref="I122:J122"/>
    <mergeCell ref="I124:J124"/>
    <mergeCell ref="I106:J106"/>
    <mergeCell ref="I107:J107"/>
    <mergeCell ref="I108:J108"/>
    <mergeCell ref="I109:J109"/>
    <mergeCell ref="I110:J110"/>
    <mergeCell ref="I111:J111"/>
    <mergeCell ref="I112:J112"/>
    <mergeCell ref="I114:J114"/>
    <mergeCell ref="I72:J72"/>
    <mergeCell ref="I73:J73"/>
    <mergeCell ref="I78:J78"/>
    <mergeCell ref="I79:J79"/>
    <mergeCell ref="I80:J80"/>
    <mergeCell ref="I68:J68"/>
    <mergeCell ref="I33:J33"/>
    <mergeCell ref="I23:J23"/>
    <mergeCell ref="I24:J24"/>
    <mergeCell ref="I25:J25"/>
    <mergeCell ref="I12:J12"/>
    <mergeCell ref="A1:J2"/>
    <mergeCell ref="A3:A4"/>
    <mergeCell ref="B3:B4"/>
    <mergeCell ref="C3:H3"/>
    <mergeCell ref="I3:J4"/>
    <mergeCell ref="C4:D4"/>
    <mergeCell ref="A5:A16"/>
    <mergeCell ref="B5:B16"/>
    <mergeCell ref="I5:J5"/>
    <mergeCell ref="I26:J26"/>
    <mergeCell ref="I27:J27"/>
    <mergeCell ref="I28:J28"/>
    <mergeCell ref="I29:J29"/>
    <mergeCell ref="I30:J30"/>
    <mergeCell ref="I32:J32"/>
    <mergeCell ref="I20:J20"/>
    <mergeCell ref="I65:J65"/>
    <mergeCell ref="I57:J57"/>
    <mergeCell ref="I58:J58"/>
    <mergeCell ref="I59:J59"/>
    <mergeCell ref="I60:J60"/>
    <mergeCell ref="I61:J61"/>
    <mergeCell ref="A34:A38"/>
    <mergeCell ref="A43:A54"/>
    <mergeCell ref="I6:J6"/>
    <mergeCell ref="I7:J7"/>
    <mergeCell ref="I8:J8"/>
    <mergeCell ref="B39:B42"/>
    <mergeCell ref="A39:A42"/>
    <mergeCell ref="I21:J21"/>
    <mergeCell ref="I22:J22"/>
    <mergeCell ref="A17:A33"/>
    <mergeCell ref="I69:J69"/>
    <mergeCell ref="I70:J70"/>
    <mergeCell ref="I16:J16"/>
    <mergeCell ref="I17:J17"/>
    <mergeCell ref="C18:C24"/>
    <mergeCell ref="D18:D24"/>
    <mergeCell ref="I18:J18"/>
    <mergeCell ref="I19:J19"/>
    <mergeCell ref="I64:J64"/>
    <mergeCell ref="I445:J445"/>
    <mergeCell ref="A55:A64"/>
    <mergeCell ref="B55:B64"/>
    <mergeCell ref="I55:J55"/>
    <mergeCell ref="I56:J56"/>
    <mergeCell ref="I96:J96"/>
    <mergeCell ref="I97:J97"/>
    <mergeCell ref="I98:J98"/>
    <mergeCell ref="I99:J99"/>
    <mergeCell ref="I100:J100"/>
    <mergeCell ref="I101:J101"/>
    <mergeCell ref="I102:J102"/>
    <mergeCell ref="I104:J104"/>
    <mergeCell ref="A75:A85"/>
    <mergeCell ref="B75:B85"/>
    <mergeCell ref="I141:J141"/>
    <mergeCell ref="A144:A152"/>
    <mergeCell ref="B144:B152"/>
    <mergeCell ref="I196:J196"/>
    <mergeCell ref="I197:J197"/>
    <mergeCell ref="I198:J198"/>
    <mergeCell ref="A134:A143"/>
    <mergeCell ref="B134:B143"/>
    <mergeCell ref="I708:J708"/>
    <mergeCell ref="I709:J709"/>
    <mergeCell ref="I710:J710"/>
    <mergeCell ref="I711:J711"/>
    <mergeCell ref="I712:J712"/>
    <mergeCell ref="I713:J713"/>
    <mergeCell ref="I714:J714"/>
    <mergeCell ref="I13:J13"/>
    <mergeCell ref="B34:B38"/>
    <mergeCell ref="I34:J34"/>
    <mergeCell ref="I35:J35"/>
    <mergeCell ref="I36:J36"/>
    <mergeCell ref="I37:J37"/>
    <mergeCell ref="I38:J38"/>
    <mergeCell ref="B43:B54"/>
    <mergeCell ref="I86:J86"/>
    <mergeCell ref="I87:J87"/>
    <mergeCell ref="I88:J88"/>
    <mergeCell ref="I89:J89"/>
    <mergeCell ref="I90:J90"/>
    <mergeCell ref="I91:J91"/>
    <mergeCell ref="I92:J92"/>
    <mergeCell ref="I94:J94"/>
    <mergeCell ref="I75:J75"/>
    <mergeCell ref="I76:J76"/>
    <mergeCell ref="I77:J77"/>
    <mergeCell ref="I81:J81"/>
    <mergeCell ref="I148:J148"/>
    <mergeCell ref="I149:J149"/>
    <mergeCell ref="I164:J164"/>
    <mergeCell ref="I165:J165"/>
    <mergeCell ref="I166:J166"/>
    <mergeCell ref="I715:J715"/>
    <mergeCell ref="I193:J193"/>
    <mergeCell ref="I194:J194"/>
    <mergeCell ref="I195:J195"/>
    <mergeCell ref="I199:J199"/>
    <mergeCell ref="I200:J200"/>
    <mergeCell ref="I201:J201"/>
    <mergeCell ref="I146:J146"/>
    <mergeCell ref="B17:B33"/>
    <mergeCell ref="I150:J150"/>
    <mergeCell ref="I152:J152"/>
    <mergeCell ref="I133:J133"/>
    <mergeCell ref="I144:J144"/>
    <mergeCell ref="I147:J147"/>
    <mergeCell ref="A86:A95"/>
    <mergeCell ref="B86:B95"/>
    <mergeCell ref="B96:B105"/>
    <mergeCell ref="A96:A105"/>
    <mergeCell ref="B106:B115"/>
    <mergeCell ref="A106:A115"/>
    <mergeCell ref="B116:B125"/>
    <mergeCell ref="A116:A125"/>
    <mergeCell ref="A701:A715"/>
    <mergeCell ref="B701:B715"/>
    <mergeCell ref="C701:C702"/>
    <mergeCell ref="D701:D702"/>
    <mergeCell ref="I701:J702"/>
    <mergeCell ref="I703:J703"/>
    <mergeCell ref="I704:J704"/>
    <mergeCell ref="I705:J705"/>
    <mergeCell ref="I706:J706"/>
    <mergeCell ref="I707:J707"/>
  </mergeCells>
  <phoneticPr fontId="109"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0" sqref="I10"/>
    </sheetView>
  </sheetViews>
  <sheetFormatPr defaultColWidth="9" defaultRowHeight="13.5"/>
  <cols>
    <col min="1" max="1" width="14.625" style="114" customWidth="1"/>
    <col min="2" max="6" width="9" style="114"/>
    <col min="7" max="7" width="28.375" style="114" customWidth="1"/>
    <col min="8" max="8" width="9" style="114"/>
    <col min="9" max="9" width="16.875" style="114" customWidth="1"/>
    <col min="10" max="73" width="9" style="112"/>
    <col min="74" max="16384" width="9" style="114"/>
  </cols>
  <sheetData>
    <row r="1" spans="1:73" s="93" customFormat="1" ht="12" customHeight="1">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row>
    <row r="2" spans="1:73" s="93" customFormat="1" ht="35.25" customHeight="1">
      <c r="A2" s="95" t="s">
        <v>197</v>
      </c>
      <c r="B2" s="96"/>
      <c r="C2" s="96"/>
      <c r="D2" s="97" t="s">
        <v>198</v>
      </c>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row>
    <row r="3" spans="1:73" s="93" customFormat="1" ht="20.100000000000001" customHeight="1">
      <c r="A3" s="98"/>
      <c r="B3" s="98"/>
      <c r="C3" s="98"/>
      <c r="D3" s="99"/>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row>
    <row r="4" spans="1:73" s="102" customFormat="1" ht="20.100000000000001" customHeight="1">
      <c r="A4" s="100" t="s">
        <v>199</v>
      </c>
      <c r="B4" s="100"/>
      <c r="C4" s="100"/>
      <c r="D4" s="100"/>
      <c r="E4" s="100"/>
      <c r="F4" s="100"/>
      <c r="G4" s="100"/>
      <c r="H4" s="100"/>
      <c r="I4" s="100"/>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row>
    <row r="5" spans="1:73" s="105" customFormat="1" ht="9.9499999999999993" customHeight="1">
      <c r="A5" s="103"/>
      <c r="B5" s="103"/>
      <c r="C5" s="103"/>
      <c r="D5" s="103"/>
      <c r="E5" s="103"/>
      <c r="F5" s="103"/>
      <c r="G5" s="103"/>
      <c r="H5" s="103"/>
      <c r="I5" s="103"/>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row>
    <row r="6" spans="1:73" s="105" customFormat="1" ht="18" customHeight="1">
      <c r="A6" s="1321" t="s">
        <v>200</v>
      </c>
      <c r="B6" s="1321"/>
      <c r="C6" s="1321"/>
      <c r="D6" s="1321"/>
      <c r="E6" s="1321"/>
      <c r="F6" s="1321"/>
      <c r="G6" s="1321"/>
      <c r="H6" s="1321"/>
      <c r="I6" s="1321"/>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row>
    <row r="7" spans="1:73" s="105" customFormat="1" ht="18" customHeight="1">
      <c r="A7" s="1321" t="s">
        <v>201</v>
      </c>
      <c r="B7" s="1321"/>
      <c r="C7" s="1321"/>
      <c r="D7" s="1321"/>
      <c r="E7" s="1321"/>
      <c r="F7" s="1321"/>
      <c r="G7" s="1321"/>
      <c r="H7" s="1321"/>
      <c r="I7" s="1321"/>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row>
    <row r="8" spans="1:73" s="105" customFormat="1" ht="18" customHeight="1">
      <c r="A8" s="1321" t="s">
        <v>202</v>
      </c>
      <c r="B8" s="1321"/>
      <c r="C8" s="1321"/>
      <c r="D8" s="1321"/>
      <c r="E8" s="1321"/>
      <c r="F8" s="1321"/>
      <c r="G8" s="1321"/>
      <c r="H8" s="1321"/>
      <c r="I8" s="1321"/>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row>
    <row r="9" spans="1:73" s="105" customFormat="1" ht="20.100000000000001" customHeight="1">
      <c r="A9" s="103" t="s">
        <v>203</v>
      </c>
      <c r="B9" s="103"/>
      <c r="C9" s="103"/>
      <c r="D9" s="103"/>
      <c r="E9" s="103"/>
      <c r="F9" s="103"/>
      <c r="G9" s="103"/>
      <c r="H9" s="103"/>
      <c r="I9" s="103"/>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row>
    <row r="10" spans="1:73" s="105" customFormat="1" ht="20.100000000000001" customHeight="1">
      <c r="A10" s="103" t="s">
        <v>204</v>
      </c>
      <c r="B10" s="103"/>
      <c r="C10" s="103"/>
      <c r="D10" s="103"/>
      <c r="E10" s="103"/>
      <c r="F10" s="103"/>
      <c r="G10" s="103"/>
      <c r="H10" s="103"/>
      <c r="I10" s="103"/>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row>
    <row r="11" spans="1:73" s="105" customFormat="1" ht="20.100000000000001" customHeight="1">
      <c r="A11" s="103" t="s">
        <v>205</v>
      </c>
      <c r="B11" s="103"/>
      <c r="C11" s="103"/>
      <c r="D11" s="103"/>
      <c r="E11" s="103"/>
      <c r="F11" s="103"/>
      <c r="G11" s="103"/>
      <c r="H11" s="103"/>
      <c r="I11" s="103"/>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row>
    <row r="12" spans="1:73" s="105" customFormat="1" ht="20.100000000000001" customHeight="1">
      <c r="A12" s="103" t="s">
        <v>206</v>
      </c>
      <c r="B12" s="103"/>
      <c r="C12" s="103"/>
      <c r="D12" s="103"/>
      <c r="E12" s="103"/>
      <c r="F12" s="103"/>
      <c r="G12" s="103"/>
      <c r="H12" s="103"/>
      <c r="I12" s="103"/>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row>
    <row r="13" spans="1:73" s="105" customFormat="1" ht="20.100000000000001" customHeight="1">
      <c r="A13" s="103" t="s">
        <v>207</v>
      </c>
      <c r="B13" s="103"/>
      <c r="C13" s="103"/>
      <c r="D13" s="103"/>
      <c r="E13" s="103"/>
      <c r="F13" s="103"/>
      <c r="G13" s="103"/>
      <c r="H13" s="103"/>
      <c r="I13" s="103"/>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row>
    <row r="14" spans="1:73" s="105" customFormat="1" ht="20.100000000000001" customHeight="1">
      <c r="A14" s="103" t="s">
        <v>208</v>
      </c>
      <c r="B14" s="103"/>
      <c r="C14" s="103"/>
      <c r="D14" s="103"/>
      <c r="E14" s="103"/>
      <c r="F14" s="103"/>
      <c r="G14" s="103"/>
      <c r="H14" s="103"/>
      <c r="I14" s="103"/>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row>
    <row r="15" spans="1:73" s="105" customFormat="1" ht="20.100000000000001" customHeight="1">
      <c r="A15" s="103" t="s">
        <v>209</v>
      </c>
      <c r="B15" s="103"/>
      <c r="C15" s="103"/>
      <c r="D15" s="103"/>
      <c r="E15" s="103"/>
      <c r="F15" s="103"/>
      <c r="G15" s="103"/>
      <c r="H15" s="103"/>
      <c r="I15" s="103"/>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row>
    <row r="16" spans="1:73" s="105" customFormat="1" ht="20.100000000000001" customHeight="1">
      <c r="A16" s="103" t="s">
        <v>210</v>
      </c>
      <c r="B16" s="103"/>
      <c r="C16" s="103"/>
      <c r="D16" s="103"/>
      <c r="E16" s="103"/>
      <c r="F16" s="103"/>
      <c r="G16" s="103"/>
      <c r="H16" s="103"/>
      <c r="I16" s="103"/>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row>
    <row r="17" spans="1:73" s="105" customFormat="1" ht="20.100000000000001" customHeight="1">
      <c r="A17" s="106" t="s">
        <v>211</v>
      </c>
      <c r="B17" s="103"/>
      <c r="C17" s="103"/>
      <c r="D17" s="103"/>
      <c r="E17" s="103"/>
      <c r="F17" s="103"/>
      <c r="G17" s="103"/>
      <c r="H17" s="107"/>
      <c r="I17" s="103"/>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row>
    <row r="18" spans="1:73" s="105" customFormat="1" ht="20.100000000000001" customHeight="1">
      <c r="A18" s="103" t="s">
        <v>212</v>
      </c>
      <c r="B18" s="107"/>
      <c r="C18" s="107"/>
      <c r="D18" s="107"/>
      <c r="E18" s="107"/>
      <c r="F18" s="107"/>
      <c r="G18" s="107"/>
      <c r="H18" s="107"/>
      <c r="I18" s="103"/>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row>
    <row r="19" spans="1:73" s="105" customFormat="1" ht="18.75" customHeight="1">
      <c r="A19" s="103" t="s">
        <v>213</v>
      </c>
      <c r="B19" s="103"/>
      <c r="C19" s="103"/>
      <c r="D19" s="103"/>
      <c r="E19" s="103"/>
      <c r="F19" s="103"/>
      <c r="G19" s="103"/>
      <c r="H19" s="103"/>
      <c r="I19" s="103"/>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row>
    <row r="20" spans="1:73" s="105" customFormat="1" ht="18.75" customHeight="1">
      <c r="A20" s="103" t="s">
        <v>214</v>
      </c>
      <c r="B20" s="103"/>
      <c r="C20" s="103"/>
      <c r="D20" s="103"/>
      <c r="E20" s="103"/>
      <c r="F20" s="103"/>
      <c r="G20" s="103"/>
      <c r="H20" s="103"/>
      <c r="I20" s="103"/>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row>
    <row r="21" spans="1:73" s="105" customFormat="1" ht="18.75" customHeight="1">
      <c r="A21" s="103" t="s">
        <v>215</v>
      </c>
      <c r="B21" s="103"/>
      <c r="C21" s="103"/>
      <c r="D21" s="103"/>
      <c r="E21" s="103"/>
      <c r="F21" s="103"/>
      <c r="G21" s="103"/>
      <c r="H21" s="103"/>
      <c r="I21" s="103"/>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row>
    <row r="22" spans="1:73" s="105" customFormat="1" ht="18.75" customHeight="1">
      <c r="A22" s="103" t="s">
        <v>216</v>
      </c>
      <c r="B22" s="103"/>
      <c r="C22" s="103"/>
      <c r="D22" s="103"/>
      <c r="E22" s="103"/>
      <c r="F22" s="103"/>
      <c r="G22" s="103"/>
      <c r="H22" s="103"/>
      <c r="I22" s="103"/>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row>
    <row r="23" spans="1:73" s="105" customFormat="1" ht="18.75" customHeight="1">
      <c r="A23" s="103" t="s">
        <v>217</v>
      </c>
      <c r="B23" s="103"/>
      <c r="C23" s="103"/>
      <c r="D23" s="103"/>
      <c r="E23" s="103"/>
      <c r="F23" s="103"/>
      <c r="G23" s="103"/>
      <c r="H23" s="103"/>
      <c r="I23" s="103"/>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row>
    <row r="24" spans="1:73" s="105" customFormat="1" ht="18.75" customHeight="1">
      <c r="A24" s="103" t="s">
        <v>218</v>
      </c>
      <c r="B24" s="103"/>
      <c r="C24" s="103"/>
      <c r="D24" s="103"/>
      <c r="E24" s="103"/>
      <c r="F24" s="103"/>
      <c r="G24" s="103"/>
      <c r="H24" s="103"/>
      <c r="I24" s="103"/>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row>
    <row r="25" spans="1:73" s="105" customFormat="1" ht="18.75" customHeight="1">
      <c r="A25" s="103" t="s">
        <v>219</v>
      </c>
      <c r="B25" s="103"/>
      <c r="C25" s="103"/>
      <c r="D25" s="103"/>
      <c r="E25" s="103"/>
      <c r="F25" s="103"/>
      <c r="G25" s="103"/>
      <c r="H25" s="103"/>
      <c r="I25" s="103"/>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row>
    <row r="26" spans="1:73" s="105" customFormat="1" ht="20.100000000000001" customHeight="1">
      <c r="A26" s="103" t="s">
        <v>678</v>
      </c>
      <c r="B26" s="103"/>
      <c r="C26" s="103"/>
      <c r="D26" s="103"/>
      <c r="E26" s="103"/>
      <c r="F26" s="103"/>
      <c r="G26" s="103"/>
      <c r="H26" s="103"/>
      <c r="I26" s="103"/>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row>
    <row r="27" spans="1:73" s="105" customFormat="1" ht="20.100000000000001" customHeight="1">
      <c r="A27" s="103" t="s">
        <v>575</v>
      </c>
      <c r="B27" s="103"/>
      <c r="C27" s="103"/>
      <c r="D27" s="103"/>
      <c r="E27" s="103"/>
      <c r="F27" s="103"/>
      <c r="G27" s="103"/>
      <c r="H27" s="103"/>
      <c r="I27" s="103"/>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row>
    <row r="28" spans="1:73" s="105" customFormat="1" ht="20.100000000000001" customHeight="1">
      <c r="A28" s="103" t="s">
        <v>220</v>
      </c>
      <c r="B28" s="103"/>
      <c r="C28" s="103"/>
      <c r="D28" s="103"/>
      <c r="E28" s="103"/>
      <c r="F28" s="103"/>
      <c r="G28" s="103"/>
      <c r="H28" s="103"/>
      <c r="I28" s="103"/>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row>
    <row r="29" spans="1:73" s="105" customFormat="1" ht="20.100000000000001" customHeight="1">
      <c r="A29" s="103" t="s">
        <v>221</v>
      </c>
      <c r="B29" s="103"/>
      <c r="C29" s="103"/>
      <c r="D29" s="103"/>
      <c r="E29" s="103"/>
      <c r="F29" s="103"/>
      <c r="G29" s="103"/>
      <c r="H29" s="103"/>
      <c r="I29" s="103"/>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row>
    <row r="30" spans="1:73" s="105" customFormat="1" ht="20.100000000000001" customHeight="1">
      <c r="A30" s="103" t="s">
        <v>222</v>
      </c>
      <c r="B30" s="103"/>
      <c r="C30" s="103"/>
      <c r="D30" s="103"/>
      <c r="E30" s="103"/>
      <c r="F30" s="103"/>
      <c r="G30" s="103"/>
      <c r="H30" s="103"/>
      <c r="I30" s="103"/>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row>
    <row r="31" spans="1:73" s="105" customFormat="1" ht="20.100000000000001" customHeight="1">
      <c r="A31" s="103" t="s">
        <v>578</v>
      </c>
      <c r="B31" s="108"/>
      <c r="C31" s="103"/>
      <c r="D31" s="103"/>
      <c r="E31" s="103"/>
      <c r="F31" s="103"/>
      <c r="G31" s="103"/>
      <c r="H31" s="103"/>
      <c r="I31" s="103"/>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row>
    <row r="32" spans="1:73" s="110" customFormat="1" ht="20.100000000000001" customHeight="1">
      <c r="A32" s="103" t="s">
        <v>223</v>
      </c>
      <c r="B32" s="103"/>
      <c r="C32" s="103"/>
      <c r="D32" s="103"/>
      <c r="E32" s="103"/>
      <c r="F32" s="103"/>
      <c r="G32" s="103"/>
      <c r="H32" s="103"/>
      <c r="I32" s="103"/>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row>
    <row r="33" spans="1:73" s="110" customFormat="1" ht="20.100000000000001" customHeight="1">
      <c r="A33" s="103" t="s">
        <v>224</v>
      </c>
      <c r="B33" s="103"/>
      <c r="C33" s="103"/>
      <c r="D33" s="103"/>
      <c r="E33" s="103"/>
      <c r="F33" s="103"/>
      <c r="G33" s="103"/>
      <c r="H33" s="103"/>
      <c r="I33" s="103"/>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row>
    <row r="34" spans="1:73" s="110" customFormat="1" ht="20.100000000000001" customHeight="1">
      <c r="A34" s="106" t="s">
        <v>225</v>
      </c>
      <c r="B34" s="106"/>
      <c r="C34" s="106"/>
      <c r="D34" s="106"/>
      <c r="E34" s="106"/>
      <c r="F34" s="106"/>
      <c r="G34" s="106"/>
      <c r="H34" s="106"/>
      <c r="I34" s="106"/>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row>
    <row r="35" spans="1:73" s="110" customFormat="1" ht="20.100000000000001" customHeight="1">
      <c r="A35" s="103" t="s">
        <v>226</v>
      </c>
      <c r="B35" s="103"/>
      <c r="C35" s="103"/>
      <c r="D35" s="103"/>
      <c r="E35" s="103"/>
      <c r="F35" s="103"/>
      <c r="G35" s="103"/>
      <c r="H35" s="103"/>
      <c r="I35" s="103"/>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row>
    <row r="36" spans="1:73" s="110" customFormat="1" ht="20.100000000000001" customHeight="1">
      <c r="A36" s="103" t="s">
        <v>227</v>
      </c>
      <c r="B36" s="103"/>
      <c r="C36" s="103"/>
      <c r="D36" s="103"/>
      <c r="E36" s="103"/>
      <c r="F36" s="103"/>
      <c r="G36" s="103"/>
      <c r="H36" s="103"/>
      <c r="I36" s="103"/>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row>
    <row r="37" spans="1:73" s="110" customFormat="1" ht="20.100000000000001" customHeight="1">
      <c r="A37" s="103" t="s">
        <v>228</v>
      </c>
      <c r="B37" s="103"/>
      <c r="C37" s="103"/>
      <c r="D37" s="103"/>
      <c r="E37" s="103"/>
      <c r="F37" s="103"/>
      <c r="G37" s="103"/>
      <c r="H37" s="103"/>
      <c r="I37" s="103"/>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row>
    <row r="38" spans="1:73" s="110" customFormat="1" ht="20.100000000000001" customHeight="1">
      <c r="A38" s="111"/>
      <c r="B38" s="111"/>
      <c r="C38" s="111"/>
      <c r="D38" s="111"/>
      <c r="E38" s="111"/>
      <c r="F38" s="111"/>
      <c r="G38" s="111"/>
      <c r="H38" s="111"/>
      <c r="I38" s="111"/>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row>
    <row r="39" spans="1:73" s="110" customFormat="1" ht="20.100000000000001" customHeight="1">
      <c r="A39" s="111"/>
      <c r="B39" s="111"/>
      <c r="C39" s="111"/>
      <c r="D39" s="111"/>
      <c r="E39" s="111"/>
      <c r="F39" s="111"/>
      <c r="G39" s="111"/>
      <c r="H39" s="111"/>
      <c r="I39" s="111"/>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row>
    <row r="40" spans="1:73" s="105" customFormat="1" ht="20.100000000000001" customHeight="1">
      <c r="A40" s="111"/>
      <c r="B40" s="111"/>
      <c r="C40" s="111"/>
      <c r="D40" s="111"/>
      <c r="E40" s="111"/>
      <c r="F40" s="111"/>
      <c r="G40" s="111"/>
      <c r="H40" s="111"/>
      <c r="I40" s="111"/>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row>
    <row r="41" spans="1:73" s="105" customFormat="1" ht="20.100000000000001" customHeight="1">
      <c r="A41" s="111"/>
      <c r="B41" s="111"/>
      <c r="C41" s="111"/>
      <c r="D41" s="111"/>
      <c r="E41" s="111"/>
      <c r="F41" s="111"/>
      <c r="G41" s="111"/>
      <c r="H41" s="111"/>
      <c r="I41" s="111"/>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row>
    <row r="42" spans="1:73" s="105" customFormat="1" ht="20.100000000000001" customHeight="1">
      <c r="A42" s="111"/>
      <c r="B42" s="111"/>
      <c r="C42" s="111"/>
      <c r="D42" s="111"/>
      <c r="E42" s="111"/>
      <c r="F42" s="111"/>
      <c r="G42" s="111"/>
      <c r="H42" s="111"/>
      <c r="I42" s="111"/>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row>
    <row r="43" spans="1:73" s="105" customFormat="1" ht="18" customHeight="1">
      <c r="A43" s="111"/>
      <c r="B43" s="111"/>
      <c r="C43" s="111"/>
      <c r="D43" s="111"/>
      <c r="E43" s="111"/>
      <c r="F43" s="111"/>
      <c r="G43" s="111"/>
      <c r="H43" s="111"/>
      <c r="I43" s="111"/>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row>
    <row r="44" spans="1:73" s="105" customFormat="1" ht="18" customHeight="1">
      <c r="A44" s="111"/>
      <c r="B44" s="111"/>
      <c r="C44" s="111"/>
      <c r="D44" s="111"/>
      <c r="E44" s="111"/>
      <c r="F44" s="111"/>
      <c r="G44" s="111"/>
      <c r="H44" s="111"/>
      <c r="I44" s="111"/>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row>
    <row r="45" spans="1:73" s="105" customFormat="1" ht="18" customHeight="1">
      <c r="A45" s="111"/>
      <c r="B45" s="111"/>
      <c r="C45" s="111"/>
      <c r="D45" s="111"/>
      <c r="E45" s="111"/>
      <c r="F45" s="111"/>
      <c r="G45" s="111"/>
      <c r="H45" s="111"/>
      <c r="I45" s="111"/>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row>
    <row r="46" spans="1:73" s="112" customFormat="1">
      <c r="A46" s="111"/>
      <c r="B46" s="111"/>
      <c r="C46" s="111"/>
      <c r="D46" s="111"/>
      <c r="E46" s="111"/>
      <c r="F46" s="111"/>
      <c r="G46" s="111"/>
      <c r="H46" s="111"/>
      <c r="I46" s="111"/>
    </row>
    <row r="47" spans="1:73" s="112" customFormat="1">
      <c r="A47" s="111"/>
      <c r="B47" s="111"/>
      <c r="C47" s="111"/>
      <c r="D47" s="111"/>
      <c r="E47" s="111"/>
      <c r="F47" s="111"/>
      <c r="G47" s="111"/>
      <c r="H47" s="111"/>
      <c r="I47" s="111"/>
    </row>
    <row r="48" spans="1:73" s="112" customFormat="1">
      <c r="A48" s="111"/>
      <c r="B48" s="111"/>
      <c r="C48" s="111"/>
      <c r="D48" s="111"/>
      <c r="E48" s="111"/>
      <c r="F48" s="111"/>
      <c r="G48" s="111"/>
      <c r="H48" s="111"/>
      <c r="I48" s="111"/>
    </row>
    <row r="49" spans="1:9" s="112" customFormat="1">
      <c r="A49" s="111"/>
      <c r="B49" s="111"/>
      <c r="C49" s="111"/>
      <c r="D49" s="111"/>
      <c r="E49" s="111"/>
      <c r="F49" s="111"/>
      <c r="G49" s="111"/>
      <c r="H49" s="111"/>
      <c r="I49" s="111"/>
    </row>
    <row r="50" spans="1:9" s="112" customFormat="1">
      <c r="A50" s="113"/>
      <c r="B50" s="113"/>
      <c r="C50" s="113"/>
      <c r="D50" s="113"/>
      <c r="E50" s="113"/>
      <c r="F50" s="113"/>
      <c r="G50" s="113"/>
      <c r="H50" s="113"/>
      <c r="I50" s="113"/>
    </row>
    <row r="51" spans="1:9" s="112" customFormat="1">
      <c r="A51" s="113"/>
      <c r="B51" s="113"/>
      <c r="C51" s="113"/>
      <c r="D51" s="113"/>
      <c r="E51" s="113"/>
      <c r="F51" s="113"/>
      <c r="G51" s="113"/>
      <c r="H51" s="113"/>
      <c r="I51" s="113"/>
    </row>
    <row r="52" spans="1:9" s="112" customFormat="1">
      <c r="A52" s="113"/>
      <c r="B52" s="113"/>
      <c r="C52" s="113"/>
      <c r="D52" s="113"/>
      <c r="E52" s="113"/>
      <c r="F52" s="113"/>
      <c r="G52" s="113"/>
      <c r="H52" s="113"/>
      <c r="I52" s="113"/>
    </row>
    <row r="53" spans="1:9" s="112" customFormat="1">
      <c r="A53" s="113"/>
      <c r="B53" s="113"/>
      <c r="C53" s="113"/>
      <c r="D53" s="113"/>
      <c r="E53" s="113"/>
      <c r="F53" s="113"/>
      <c r="G53" s="113"/>
      <c r="H53" s="113"/>
      <c r="I53" s="113"/>
    </row>
    <row r="54" spans="1:9" s="112" customFormat="1">
      <c r="A54" s="113"/>
      <c r="B54" s="113"/>
      <c r="C54" s="113"/>
      <c r="D54" s="113"/>
      <c r="E54" s="113"/>
      <c r="F54" s="113"/>
      <c r="G54" s="113"/>
      <c r="H54" s="113"/>
      <c r="I54" s="113"/>
    </row>
    <row r="55" spans="1:9" s="112" customFormat="1">
      <c r="A55" s="113"/>
      <c r="B55" s="113"/>
      <c r="C55" s="113"/>
      <c r="D55" s="113"/>
      <c r="E55" s="113"/>
      <c r="F55" s="113"/>
      <c r="G55" s="113"/>
      <c r="H55" s="113"/>
      <c r="I55" s="113"/>
    </row>
    <row r="56" spans="1:9" s="112" customFormat="1">
      <c r="A56" s="113"/>
      <c r="B56" s="113"/>
      <c r="C56" s="113"/>
      <c r="D56" s="113"/>
      <c r="E56" s="113"/>
      <c r="F56" s="113"/>
      <c r="G56" s="113"/>
      <c r="H56" s="113"/>
      <c r="I56" s="113"/>
    </row>
    <row r="57" spans="1:9" s="112" customFormat="1">
      <c r="A57" s="113"/>
      <c r="B57" s="113"/>
      <c r="C57" s="113"/>
      <c r="D57" s="113"/>
      <c r="E57" s="113"/>
      <c r="F57" s="113"/>
      <c r="G57" s="113"/>
      <c r="H57" s="113"/>
      <c r="I57" s="113"/>
    </row>
    <row r="58" spans="1:9" s="112" customFormat="1">
      <c r="A58" s="113"/>
      <c r="B58" s="113"/>
      <c r="C58" s="113"/>
      <c r="D58" s="113"/>
      <c r="E58" s="113"/>
      <c r="F58" s="113"/>
      <c r="G58" s="113"/>
      <c r="H58" s="113"/>
      <c r="I58" s="113"/>
    </row>
    <row r="59" spans="1:9" s="112" customFormat="1">
      <c r="A59" s="113"/>
      <c r="B59" s="113"/>
      <c r="C59" s="113"/>
      <c r="D59" s="113"/>
      <c r="E59" s="113"/>
      <c r="F59" s="113"/>
      <c r="G59" s="113"/>
      <c r="H59" s="113"/>
      <c r="I59" s="113"/>
    </row>
    <row r="60" spans="1:9" s="112" customFormat="1">
      <c r="A60" s="113"/>
      <c r="B60" s="113"/>
      <c r="C60" s="113"/>
      <c r="D60" s="113"/>
      <c r="E60" s="113"/>
      <c r="F60" s="113"/>
      <c r="G60" s="113"/>
      <c r="H60" s="113"/>
      <c r="I60" s="113"/>
    </row>
    <row r="61" spans="1:9" s="112" customFormat="1">
      <c r="A61" s="113"/>
      <c r="B61" s="113"/>
      <c r="C61" s="113"/>
      <c r="D61" s="113"/>
      <c r="E61" s="113"/>
      <c r="F61" s="113"/>
      <c r="G61" s="113"/>
      <c r="H61" s="113"/>
      <c r="I61" s="113"/>
    </row>
    <row r="62" spans="1:9" s="112" customFormat="1">
      <c r="A62" s="113"/>
      <c r="B62" s="113"/>
      <c r="C62" s="113"/>
      <c r="D62" s="113"/>
      <c r="E62" s="113"/>
      <c r="F62" s="113"/>
      <c r="G62" s="113"/>
      <c r="H62" s="113"/>
      <c r="I62" s="113"/>
    </row>
    <row r="63" spans="1:9" s="112" customFormat="1">
      <c r="A63" s="113"/>
      <c r="B63" s="113"/>
      <c r="C63" s="113"/>
      <c r="D63" s="113"/>
      <c r="E63" s="113"/>
      <c r="F63" s="113"/>
      <c r="G63" s="113"/>
      <c r="H63" s="113"/>
      <c r="I63" s="113"/>
    </row>
    <row r="64" spans="1:9" s="112" customFormat="1">
      <c r="A64" s="113"/>
      <c r="B64" s="113"/>
      <c r="C64" s="113"/>
      <c r="D64" s="113"/>
      <c r="E64" s="113"/>
      <c r="F64" s="113"/>
      <c r="G64" s="113"/>
      <c r="H64" s="113"/>
      <c r="I64" s="113"/>
    </row>
    <row r="65" spans="1:9" s="112" customFormat="1">
      <c r="A65" s="113"/>
      <c r="B65" s="113"/>
      <c r="C65" s="113"/>
      <c r="D65" s="113"/>
      <c r="E65" s="113"/>
      <c r="F65" s="113"/>
      <c r="G65" s="113"/>
      <c r="H65" s="113"/>
      <c r="I65" s="113"/>
    </row>
    <row r="66" spans="1:9" s="112" customFormat="1">
      <c r="A66" s="113"/>
      <c r="B66" s="113"/>
      <c r="C66" s="113"/>
      <c r="D66" s="113"/>
      <c r="E66" s="113"/>
      <c r="F66" s="113"/>
      <c r="G66" s="113"/>
      <c r="H66" s="113"/>
      <c r="I66" s="113"/>
    </row>
    <row r="67" spans="1:9" s="112" customFormat="1">
      <c r="A67" s="113"/>
      <c r="B67" s="113"/>
      <c r="C67" s="113"/>
      <c r="D67" s="113"/>
      <c r="E67" s="113"/>
      <c r="F67" s="113"/>
      <c r="G67" s="113"/>
      <c r="H67" s="113"/>
      <c r="I67" s="113"/>
    </row>
    <row r="68" spans="1:9" s="112" customFormat="1">
      <c r="A68" s="113"/>
      <c r="B68" s="113"/>
      <c r="C68" s="113"/>
      <c r="D68" s="113"/>
      <c r="E68" s="113"/>
      <c r="F68" s="113"/>
      <c r="G68" s="113"/>
      <c r="H68" s="113"/>
      <c r="I68" s="113"/>
    </row>
    <row r="69" spans="1:9" s="112" customFormat="1">
      <c r="A69" s="113"/>
      <c r="B69" s="113"/>
      <c r="C69" s="113"/>
      <c r="D69" s="113"/>
      <c r="E69" s="113"/>
      <c r="F69" s="113"/>
      <c r="G69" s="113"/>
      <c r="H69" s="113"/>
      <c r="I69" s="113"/>
    </row>
    <row r="70" spans="1:9" s="112" customFormat="1">
      <c r="A70" s="113"/>
      <c r="B70" s="113"/>
      <c r="C70" s="113"/>
      <c r="D70" s="113"/>
      <c r="E70" s="113"/>
      <c r="F70" s="113"/>
      <c r="G70" s="113"/>
      <c r="H70" s="113"/>
      <c r="I70" s="113"/>
    </row>
    <row r="71" spans="1:9" s="112" customFormat="1">
      <c r="A71" s="113"/>
      <c r="B71" s="113"/>
      <c r="C71" s="113"/>
      <c r="D71" s="113"/>
      <c r="E71" s="113"/>
      <c r="F71" s="113"/>
      <c r="G71" s="113"/>
      <c r="H71" s="113"/>
      <c r="I71" s="113"/>
    </row>
    <row r="72" spans="1:9" s="112" customFormat="1">
      <c r="A72" s="113"/>
      <c r="B72" s="113"/>
      <c r="C72" s="113"/>
      <c r="D72" s="113"/>
      <c r="E72" s="113"/>
      <c r="F72" s="113"/>
      <c r="G72" s="113"/>
      <c r="H72" s="113"/>
      <c r="I72" s="113"/>
    </row>
    <row r="73" spans="1:9" s="112" customFormat="1">
      <c r="A73" s="113"/>
      <c r="B73" s="113"/>
      <c r="C73" s="113"/>
      <c r="D73" s="113"/>
      <c r="E73" s="113"/>
      <c r="F73" s="113"/>
      <c r="G73" s="113"/>
      <c r="H73" s="113"/>
      <c r="I73" s="113"/>
    </row>
    <row r="74" spans="1:9" s="112" customFormat="1">
      <c r="A74" s="113"/>
      <c r="B74" s="113"/>
      <c r="C74" s="113"/>
      <c r="D74" s="113"/>
      <c r="E74" s="113"/>
      <c r="F74" s="113"/>
      <c r="G74" s="113"/>
      <c r="H74" s="113"/>
      <c r="I74" s="113"/>
    </row>
    <row r="75" spans="1:9" s="112" customFormat="1">
      <c r="A75" s="113"/>
      <c r="B75" s="113"/>
      <c r="C75" s="113"/>
      <c r="D75" s="113"/>
      <c r="E75" s="113"/>
      <c r="F75" s="113"/>
      <c r="G75" s="113"/>
      <c r="H75" s="113"/>
      <c r="I75" s="113"/>
    </row>
    <row r="76" spans="1:9" s="112" customFormat="1">
      <c r="A76" s="113"/>
      <c r="B76" s="113"/>
      <c r="C76" s="113"/>
      <c r="D76" s="113"/>
      <c r="E76" s="113"/>
      <c r="F76" s="113"/>
      <c r="G76" s="113"/>
      <c r="H76" s="113"/>
      <c r="I76" s="113"/>
    </row>
    <row r="77" spans="1:9" s="112" customFormat="1">
      <c r="A77" s="113"/>
      <c r="B77" s="113"/>
      <c r="C77" s="113"/>
      <c r="D77" s="113"/>
      <c r="E77" s="113"/>
      <c r="F77" s="113"/>
      <c r="G77" s="113"/>
      <c r="H77" s="113"/>
      <c r="I77" s="113"/>
    </row>
    <row r="78" spans="1:9" s="112" customFormat="1">
      <c r="A78" s="113"/>
      <c r="B78" s="113"/>
      <c r="C78" s="113"/>
      <c r="D78" s="113"/>
      <c r="E78" s="113"/>
      <c r="F78" s="113"/>
      <c r="G78" s="113"/>
      <c r="H78" s="113"/>
      <c r="I78" s="113"/>
    </row>
    <row r="79" spans="1:9" s="112" customFormat="1">
      <c r="A79" s="113"/>
      <c r="B79" s="113"/>
      <c r="C79" s="113"/>
      <c r="D79" s="113"/>
      <c r="E79" s="113"/>
      <c r="F79" s="113"/>
      <c r="G79" s="113"/>
      <c r="H79" s="113"/>
      <c r="I79" s="113"/>
    </row>
    <row r="80" spans="1:9" s="112" customFormat="1">
      <c r="A80" s="113"/>
      <c r="B80" s="113"/>
      <c r="C80" s="113"/>
      <c r="D80" s="113"/>
      <c r="E80" s="113"/>
      <c r="F80" s="113"/>
      <c r="G80" s="113"/>
      <c r="H80" s="113"/>
      <c r="I80" s="113"/>
    </row>
    <row r="81" spans="1:9" s="112" customFormat="1">
      <c r="A81" s="113"/>
      <c r="B81" s="113"/>
      <c r="C81" s="113"/>
      <c r="D81" s="113"/>
      <c r="E81" s="113"/>
      <c r="F81" s="113"/>
      <c r="G81" s="113"/>
      <c r="H81" s="113"/>
      <c r="I81" s="113"/>
    </row>
    <row r="82" spans="1:9" s="112" customFormat="1">
      <c r="A82" s="113"/>
      <c r="B82" s="113"/>
      <c r="C82" s="113"/>
      <c r="D82" s="113"/>
      <c r="E82" s="113"/>
      <c r="F82" s="113"/>
      <c r="G82" s="113"/>
      <c r="H82" s="113"/>
      <c r="I82" s="113"/>
    </row>
    <row r="83" spans="1:9" s="112" customFormat="1">
      <c r="A83" s="113"/>
      <c r="B83" s="113"/>
      <c r="C83" s="113"/>
      <c r="D83" s="113"/>
      <c r="E83" s="113"/>
      <c r="F83" s="113"/>
      <c r="G83" s="113"/>
      <c r="H83" s="113"/>
      <c r="I83" s="113"/>
    </row>
    <row r="84" spans="1:9" s="112" customFormat="1">
      <c r="A84" s="113"/>
      <c r="B84" s="113"/>
      <c r="C84" s="113"/>
      <c r="D84" s="113"/>
      <c r="E84" s="113"/>
      <c r="F84" s="113"/>
      <c r="G84" s="113"/>
      <c r="H84" s="113"/>
      <c r="I84" s="113"/>
    </row>
    <row r="85" spans="1:9" s="112" customFormat="1">
      <c r="A85" s="113"/>
      <c r="B85" s="113"/>
      <c r="C85" s="113"/>
      <c r="D85" s="113"/>
      <c r="E85" s="113"/>
      <c r="F85" s="113"/>
      <c r="G85" s="113"/>
      <c r="H85" s="113"/>
      <c r="I85" s="113"/>
    </row>
    <row r="86" spans="1:9" s="112" customFormat="1">
      <c r="A86" s="113"/>
      <c r="B86" s="113"/>
      <c r="C86" s="113"/>
      <c r="D86" s="113"/>
      <c r="E86" s="113"/>
      <c r="F86" s="113"/>
      <c r="G86" s="113"/>
      <c r="H86" s="113"/>
      <c r="I86" s="113"/>
    </row>
    <row r="87" spans="1:9" s="112" customFormat="1">
      <c r="A87" s="113"/>
      <c r="B87" s="113"/>
      <c r="C87" s="113"/>
      <c r="D87" s="113"/>
      <c r="E87" s="113"/>
      <c r="F87" s="113"/>
      <c r="G87" s="113"/>
      <c r="H87" s="113"/>
      <c r="I87" s="113"/>
    </row>
    <row r="88" spans="1:9" s="112" customFormat="1">
      <c r="A88" s="113"/>
      <c r="B88" s="113"/>
      <c r="C88" s="113"/>
      <c r="D88" s="113"/>
      <c r="E88" s="113"/>
      <c r="F88" s="113"/>
      <c r="G88" s="113"/>
      <c r="H88" s="113"/>
      <c r="I88" s="113"/>
    </row>
    <row r="89" spans="1:9" s="112" customFormat="1">
      <c r="A89" s="113"/>
      <c r="B89" s="113"/>
      <c r="C89" s="113"/>
      <c r="D89" s="113"/>
      <c r="E89" s="113"/>
      <c r="F89" s="113"/>
      <c r="G89" s="113"/>
      <c r="H89" s="113"/>
      <c r="I89" s="113"/>
    </row>
    <row r="90" spans="1:9" s="112" customFormat="1">
      <c r="A90" s="113"/>
      <c r="B90" s="113"/>
      <c r="C90" s="113"/>
      <c r="D90" s="113"/>
      <c r="E90" s="113"/>
      <c r="F90" s="113"/>
      <c r="G90" s="113"/>
      <c r="H90" s="113"/>
      <c r="I90" s="113"/>
    </row>
    <row r="91" spans="1:9" s="112" customFormat="1">
      <c r="A91" s="113"/>
      <c r="B91" s="113"/>
      <c r="C91" s="113"/>
      <c r="D91" s="113"/>
      <c r="E91" s="113"/>
      <c r="F91" s="113"/>
      <c r="G91" s="113"/>
      <c r="H91" s="113"/>
      <c r="I91" s="113"/>
    </row>
    <row r="92" spans="1:9" s="112" customFormat="1">
      <c r="A92" s="113"/>
      <c r="B92" s="113"/>
      <c r="C92" s="113"/>
      <c r="D92" s="113"/>
      <c r="E92" s="113"/>
      <c r="F92" s="113"/>
      <c r="G92" s="113"/>
      <c r="H92" s="113"/>
      <c r="I92" s="113"/>
    </row>
    <row r="93" spans="1:9" s="112" customFormat="1">
      <c r="A93" s="113"/>
      <c r="B93" s="113"/>
      <c r="C93" s="113"/>
      <c r="D93" s="113"/>
      <c r="E93" s="113"/>
      <c r="F93" s="113"/>
      <c r="G93" s="113"/>
      <c r="H93" s="113"/>
      <c r="I93" s="113"/>
    </row>
    <row r="94" spans="1:9" s="112" customFormat="1">
      <c r="A94" s="113"/>
      <c r="B94" s="113"/>
      <c r="C94" s="113"/>
      <c r="D94" s="113"/>
      <c r="E94" s="113"/>
      <c r="F94" s="113"/>
      <c r="G94" s="113"/>
      <c r="H94" s="113"/>
      <c r="I94" s="113"/>
    </row>
    <row r="95" spans="1:9" s="112" customFormat="1">
      <c r="A95" s="113"/>
      <c r="B95" s="113"/>
      <c r="C95" s="113"/>
      <c r="D95" s="113"/>
      <c r="E95" s="113"/>
      <c r="F95" s="113"/>
      <c r="G95" s="113"/>
      <c r="H95" s="113"/>
      <c r="I95" s="113"/>
    </row>
    <row r="96" spans="1:9" s="112" customFormat="1">
      <c r="A96" s="113"/>
      <c r="B96" s="113"/>
      <c r="C96" s="113"/>
      <c r="D96" s="113"/>
      <c r="E96" s="113"/>
      <c r="F96" s="113"/>
      <c r="G96" s="113"/>
      <c r="H96" s="113"/>
      <c r="I96" s="113"/>
    </row>
    <row r="97" spans="1:9" s="112" customFormat="1">
      <c r="A97" s="113"/>
      <c r="B97" s="113"/>
      <c r="C97" s="113"/>
      <c r="D97" s="113"/>
      <c r="E97" s="113"/>
      <c r="F97" s="113"/>
      <c r="G97" s="113"/>
      <c r="H97" s="113"/>
      <c r="I97" s="113"/>
    </row>
    <row r="98" spans="1:9" s="112" customFormat="1">
      <c r="A98" s="113"/>
      <c r="B98" s="113"/>
      <c r="C98" s="113"/>
      <c r="D98" s="113"/>
      <c r="E98" s="113"/>
      <c r="F98" s="113"/>
      <c r="G98" s="113"/>
      <c r="H98" s="113"/>
      <c r="I98" s="113"/>
    </row>
    <row r="99" spans="1:9" s="112" customFormat="1">
      <c r="A99" s="113"/>
      <c r="B99" s="113"/>
      <c r="C99" s="113"/>
      <c r="D99" s="113"/>
      <c r="E99" s="113"/>
      <c r="F99" s="113"/>
      <c r="G99" s="113"/>
      <c r="H99" s="113"/>
      <c r="I99" s="113"/>
    </row>
    <row r="100" spans="1:9" s="112" customFormat="1">
      <c r="A100" s="113"/>
      <c r="B100" s="113"/>
      <c r="C100" s="113"/>
      <c r="D100" s="113"/>
      <c r="E100" s="113"/>
      <c r="F100" s="113"/>
      <c r="G100" s="113"/>
      <c r="H100" s="113"/>
      <c r="I100" s="113"/>
    </row>
    <row r="101" spans="1:9" s="112" customFormat="1">
      <c r="A101" s="113"/>
      <c r="B101" s="113"/>
      <c r="C101" s="113"/>
      <c r="D101" s="113"/>
      <c r="E101" s="113"/>
      <c r="F101" s="113"/>
      <c r="G101" s="113"/>
      <c r="H101" s="113"/>
      <c r="I101" s="113"/>
    </row>
    <row r="102" spans="1:9" s="112" customFormat="1">
      <c r="A102" s="113"/>
      <c r="B102" s="113"/>
      <c r="C102" s="113"/>
      <c r="D102" s="113"/>
      <c r="E102" s="113"/>
      <c r="F102" s="113"/>
      <c r="G102" s="113"/>
      <c r="H102" s="113"/>
      <c r="I102" s="113"/>
    </row>
    <row r="103" spans="1:9" s="112" customFormat="1">
      <c r="A103" s="113"/>
      <c r="B103" s="113"/>
      <c r="C103" s="113"/>
      <c r="D103" s="113"/>
      <c r="E103" s="113"/>
      <c r="F103" s="113"/>
      <c r="G103" s="113"/>
      <c r="H103" s="113"/>
      <c r="I103" s="113"/>
    </row>
    <row r="104" spans="1:9" s="112" customFormat="1">
      <c r="A104" s="113"/>
      <c r="B104" s="113"/>
      <c r="C104" s="113"/>
      <c r="D104" s="113"/>
      <c r="E104" s="113"/>
      <c r="F104" s="113"/>
      <c r="G104" s="113"/>
      <c r="H104" s="113"/>
      <c r="I104" s="113"/>
    </row>
    <row r="105" spans="1:9" s="112" customFormat="1">
      <c r="A105" s="113"/>
      <c r="B105" s="113"/>
      <c r="C105" s="113"/>
      <c r="D105" s="113"/>
      <c r="E105" s="113"/>
      <c r="F105" s="113"/>
      <c r="G105" s="113"/>
      <c r="H105" s="113"/>
      <c r="I105" s="113"/>
    </row>
    <row r="106" spans="1:9" s="112" customFormat="1">
      <c r="A106" s="113"/>
      <c r="B106" s="113"/>
      <c r="C106" s="113"/>
      <c r="D106" s="113"/>
      <c r="E106" s="113"/>
      <c r="F106" s="113"/>
      <c r="G106" s="113"/>
      <c r="H106" s="113"/>
      <c r="I106" s="113"/>
    </row>
    <row r="107" spans="1:9" s="112" customFormat="1">
      <c r="A107" s="113"/>
      <c r="B107" s="113"/>
      <c r="C107" s="113"/>
      <c r="D107" s="113"/>
      <c r="E107" s="113"/>
      <c r="F107" s="113"/>
      <c r="G107" s="113"/>
      <c r="H107" s="113"/>
      <c r="I107" s="113"/>
    </row>
    <row r="108" spans="1:9" s="112" customFormat="1">
      <c r="A108" s="113"/>
      <c r="B108" s="113"/>
      <c r="C108" s="113"/>
      <c r="D108" s="113"/>
      <c r="E108" s="113"/>
      <c r="F108" s="113"/>
      <c r="G108" s="113"/>
      <c r="H108" s="113"/>
      <c r="I108" s="113"/>
    </row>
    <row r="109" spans="1:9" s="112" customFormat="1">
      <c r="A109" s="113"/>
      <c r="B109" s="113"/>
      <c r="C109" s="113"/>
      <c r="D109" s="113"/>
      <c r="E109" s="113"/>
      <c r="F109" s="113"/>
      <c r="G109" s="113"/>
      <c r="H109" s="113"/>
      <c r="I109" s="113"/>
    </row>
    <row r="110" spans="1:9" s="112" customFormat="1">
      <c r="A110" s="113"/>
      <c r="B110" s="113"/>
      <c r="C110" s="113"/>
      <c r="D110" s="113"/>
      <c r="E110" s="113"/>
      <c r="F110" s="113"/>
      <c r="G110" s="113"/>
      <c r="H110" s="113"/>
      <c r="I110" s="113"/>
    </row>
    <row r="111" spans="1:9" s="112" customFormat="1">
      <c r="A111" s="113"/>
      <c r="B111" s="113"/>
      <c r="C111" s="113"/>
      <c r="D111" s="113"/>
      <c r="E111" s="113"/>
      <c r="F111" s="113"/>
      <c r="G111" s="113"/>
      <c r="H111" s="113"/>
      <c r="I111" s="113"/>
    </row>
    <row r="112" spans="1:9" s="112" customFormat="1">
      <c r="A112" s="113"/>
      <c r="B112" s="113"/>
      <c r="C112" s="113"/>
      <c r="D112" s="113"/>
      <c r="E112" s="113"/>
      <c r="F112" s="113"/>
      <c r="G112" s="113"/>
      <c r="H112" s="113"/>
      <c r="I112" s="113"/>
    </row>
    <row r="113" spans="1:9" s="112" customFormat="1">
      <c r="A113" s="113"/>
      <c r="B113" s="113"/>
      <c r="C113" s="113"/>
      <c r="D113" s="113"/>
      <c r="E113" s="113"/>
      <c r="F113" s="113"/>
      <c r="G113" s="113"/>
      <c r="H113" s="113"/>
      <c r="I113" s="113"/>
    </row>
    <row r="114" spans="1:9" s="112" customFormat="1">
      <c r="A114" s="113"/>
      <c r="B114" s="113"/>
      <c r="C114" s="113"/>
      <c r="D114" s="113"/>
      <c r="E114" s="113"/>
      <c r="F114" s="113"/>
      <c r="G114" s="113"/>
      <c r="H114" s="113"/>
      <c r="I114" s="113"/>
    </row>
    <row r="115" spans="1:9" s="112" customFormat="1">
      <c r="A115" s="113"/>
      <c r="B115" s="113"/>
      <c r="C115" s="113"/>
      <c r="D115" s="113"/>
      <c r="E115" s="113"/>
      <c r="F115" s="113"/>
      <c r="G115" s="113"/>
      <c r="H115" s="113"/>
      <c r="I115" s="113"/>
    </row>
    <row r="116" spans="1:9" s="112" customFormat="1">
      <c r="A116" s="113"/>
      <c r="B116" s="113"/>
      <c r="C116" s="113"/>
      <c r="D116" s="113"/>
      <c r="E116" s="113"/>
      <c r="F116" s="113"/>
      <c r="G116" s="113"/>
      <c r="H116" s="113"/>
      <c r="I116" s="113"/>
    </row>
    <row r="117" spans="1:9" s="112" customFormat="1">
      <c r="A117" s="113"/>
      <c r="B117" s="113"/>
      <c r="C117" s="113"/>
      <c r="D117" s="113"/>
      <c r="E117" s="113"/>
      <c r="F117" s="113"/>
      <c r="G117" s="113"/>
      <c r="H117" s="113"/>
      <c r="I117" s="113"/>
    </row>
    <row r="118" spans="1:9" s="112" customFormat="1">
      <c r="A118" s="113"/>
      <c r="B118" s="113"/>
      <c r="C118" s="113"/>
      <c r="D118" s="113"/>
      <c r="E118" s="113"/>
      <c r="F118" s="113"/>
      <c r="G118" s="113"/>
      <c r="H118" s="113"/>
      <c r="I118" s="113"/>
    </row>
    <row r="119" spans="1:9" s="112" customFormat="1">
      <c r="A119" s="113"/>
      <c r="B119" s="113"/>
      <c r="C119" s="113"/>
      <c r="D119" s="113"/>
      <c r="E119" s="113"/>
      <c r="F119" s="113"/>
      <c r="G119" s="113"/>
      <c r="H119" s="113"/>
      <c r="I119" s="113"/>
    </row>
    <row r="120" spans="1:9" s="112" customFormat="1">
      <c r="A120" s="113"/>
      <c r="B120" s="113"/>
      <c r="C120" s="113"/>
      <c r="D120" s="113"/>
      <c r="E120" s="113"/>
      <c r="F120" s="113"/>
      <c r="G120" s="113"/>
      <c r="H120" s="113"/>
      <c r="I120" s="113"/>
    </row>
    <row r="121" spans="1:9" s="112" customFormat="1">
      <c r="A121" s="113"/>
      <c r="B121" s="113"/>
      <c r="C121" s="113"/>
      <c r="D121" s="113"/>
      <c r="E121" s="113"/>
      <c r="F121" s="113"/>
      <c r="G121" s="113"/>
      <c r="H121" s="113"/>
      <c r="I121" s="113"/>
    </row>
    <row r="122" spans="1:9" s="112" customFormat="1">
      <c r="A122" s="113"/>
      <c r="B122" s="113"/>
      <c r="C122" s="113"/>
      <c r="D122" s="113"/>
      <c r="E122" s="113"/>
      <c r="F122" s="113"/>
      <c r="G122" s="113"/>
      <c r="H122" s="113"/>
      <c r="I122" s="113"/>
    </row>
    <row r="123" spans="1:9" s="112" customFormat="1">
      <c r="A123" s="113"/>
      <c r="B123" s="113"/>
      <c r="C123" s="113"/>
      <c r="D123" s="113"/>
      <c r="E123" s="113"/>
      <c r="F123" s="113"/>
      <c r="G123" s="113"/>
      <c r="H123" s="113"/>
      <c r="I123" s="113"/>
    </row>
    <row r="124" spans="1:9" s="112" customFormat="1">
      <c r="A124" s="113"/>
      <c r="B124" s="113"/>
      <c r="C124" s="113"/>
      <c r="D124" s="113"/>
      <c r="E124" s="113"/>
      <c r="F124" s="113"/>
      <c r="G124" s="113"/>
      <c r="H124" s="113"/>
      <c r="I124" s="113"/>
    </row>
    <row r="125" spans="1:9" s="112" customFormat="1">
      <c r="A125" s="113"/>
      <c r="B125" s="113"/>
      <c r="C125" s="113"/>
      <c r="D125" s="113"/>
      <c r="E125" s="113"/>
      <c r="F125" s="113"/>
      <c r="G125" s="113"/>
      <c r="H125" s="113"/>
      <c r="I125" s="113"/>
    </row>
    <row r="126" spans="1:9" s="112" customFormat="1">
      <c r="A126" s="113"/>
      <c r="B126" s="113"/>
      <c r="C126" s="113"/>
      <c r="D126" s="113"/>
      <c r="E126" s="113"/>
      <c r="F126" s="113"/>
      <c r="G126" s="113"/>
      <c r="H126" s="113"/>
      <c r="I126" s="113"/>
    </row>
    <row r="127" spans="1:9" s="112" customFormat="1"/>
    <row r="128" spans="1:9" s="112" customFormat="1"/>
    <row r="129" s="112" customFormat="1"/>
    <row r="130" s="112" customFormat="1"/>
    <row r="131" s="112" customFormat="1"/>
    <row r="132" s="112" customFormat="1"/>
    <row r="133" s="112" customFormat="1"/>
    <row r="134" s="112" customFormat="1"/>
    <row r="135" s="112" customFormat="1"/>
    <row r="136" s="112" customFormat="1"/>
    <row r="137" s="112" customFormat="1"/>
    <row r="138" s="112" customFormat="1"/>
    <row r="139" s="112" customFormat="1"/>
    <row r="140" s="112" customFormat="1"/>
    <row r="141" s="112" customFormat="1"/>
    <row r="142" s="112" customFormat="1"/>
    <row r="143" s="112" customFormat="1"/>
    <row r="144" s="112" customFormat="1"/>
    <row r="145" s="112" customFormat="1"/>
    <row r="146" s="112" customFormat="1"/>
    <row r="147" s="112" customFormat="1"/>
    <row r="148" s="112" customFormat="1"/>
    <row r="149" s="112" customFormat="1"/>
    <row r="150" s="112" customFormat="1"/>
    <row r="151" s="112" customFormat="1"/>
    <row r="152" s="112" customFormat="1"/>
    <row r="153" s="112" customFormat="1"/>
    <row r="154" s="112" customFormat="1"/>
    <row r="155" s="112" customFormat="1"/>
    <row r="156" s="112" customFormat="1"/>
    <row r="157" s="112" customFormat="1"/>
    <row r="158" s="112" customFormat="1"/>
    <row r="159" s="112" customFormat="1"/>
    <row r="160" s="112" customFormat="1"/>
    <row r="161" s="112" customFormat="1"/>
    <row r="162" s="112" customFormat="1"/>
    <row r="163" s="112" customFormat="1"/>
    <row r="164" s="112" customFormat="1"/>
    <row r="165" s="112" customFormat="1"/>
    <row r="166" s="112" customFormat="1"/>
    <row r="167" s="112" customFormat="1"/>
    <row r="168" s="112" customFormat="1"/>
    <row r="169" s="112" customFormat="1"/>
    <row r="170" s="112" customFormat="1"/>
    <row r="171" s="112" customFormat="1"/>
    <row r="172" s="112" customFormat="1"/>
    <row r="173" s="112" customFormat="1"/>
    <row r="174" s="112" customFormat="1"/>
    <row r="175" s="112" customFormat="1"/>
    <row r="176" s="112" customFormat="1"/>
    <row r="177" s="112" customFormat="1"/>
    <row r="178" s="112" customFormat="1"/>
    <row r="179" s="112" customFormat="1"/>
    <row r="180" s="112" customFormat="1"/>
    <row r="181" s="112" customFormat="1"/>
    <row r="182" s="112" customFormat="1"/>
    <row r="183" s="112" customFormat="1"/>
    <row r="184" s="112" customFormat="1"/>
    <row r="185" s="112" customFormat="1"/>
    <row r="186" s="112" customFormat="1"/>
    <row r="187" s="112" customFormat="1"/>
    <row r="188" s="112" customFormat="1"/>
    <row r="189" s="112" customFormat="1"/>
    <row r="190" s="112" customFormat="1"/>
    <row r="191" s="112" customFormat="1"/>
    <row r="192" s="112" customFormat="1"/>
    <row r="193" s="112" customFormat="1"/>
    <row r="194" s="112" customFormat="1"/>
    <row r="195" s="112" customFormat="1"/>
    <row r="196" s="112" customFormat="1"/>
    <row r="197" s="112" customFormat="1"/>
    <row r="198" s="112" customFormat="1"/>
    <row r="199" s="112" customFormat="1"/>
    <row r="200" s="112" customFormat="1"/>
    <row r="201" s="112" customFormat="1"/>
    <row r="202" s="112" customFormat="1"/>
    <row r="203" s="112" customFormat="1"/>
    <row r="204" s="112" customFormat="1"/>
    <row r="205" s="112" customFormat="1"/>
    <row r="206" s="112" customFormat="1"/>
    <row r="207" s="112" customFormat="1"/>
    <row r="208" s="112" customFormat="1"/>
    <row r="209" s="112" customFormat="1"/>
    <row r="210" s="112" customFormat="1"/>
    <row r="211" s="112" customFormat="1"/>
    <row r="212" s="112" customFormat="1"/>
    <row r="213" s="112" customFormat="1"/>
    <row r="214" s="112" customFormat="1"/>
    <row r="215" s="112" customFormat="1"/>
    <row r="216" s="112" customFormat="1"/>
    <row r="217" s="112" customFormat="1"/>
    <row r="218" s="112" customFormat="1"/>
    <row r="219" s="112" customFormat="1"/>
    <row r="220" s="112" customFormat="1"/>
    <row r="221" s="112" customFormat="1"/>
    <row r="222" s="112" customFormat="1"/>
    <row r="223" s="112" customFormat="1"/>
    <row r="224" s="112" customFormat="1"/>
    <row r="225" s="112" customFormat="1"/>
    <row r="226" s="112" customFormat="1"/>
    <row r="227" s="112" customFormat="1"/>
    <row r="228" s="112" customFormat="1"/>
    <row r="229" s="112" customFormat="1"/>
    <row r="230" s="112" customFormat="1"/>
    <row r="231" s="112" customFormat="1"/>
    <row r="232" s="112" customFormat="1"/>
    <row r="233" s="112" customFormat="1"/>
    <row r="234" s="112" customFormat="1"/>
    <row r="235" s="112" customFormat="1"/>
    <row r="236" s="112" customFormat="1"/>
    <row r="237" s="112" customFormat="1"/>
    <row r="238" s="112" customFormat="1"/>
    <row r="239" s="112" customFormat="1"/>
    <row r="240" s="112" customFormat="1"/>
    <row r="241" s="112" customFormat="1"/>
    <row r="242" s="112" customFormat="1"/>
    <row r="243" s="112" customFormat="1"/>
    <row r="244" s="112" customFormat="1"/>
    <row r="245" s="112" customFormat="1"/>
    <row r="246" s="112" customFormat="1"/>
    <row r="247" s="112" customFormat="1"/>
    <row r="248" s="112" customFormat="1"/>
    <row r="249" s="112" customFormat="1"/>
    <row r="250" s="112" customFormat="1"/>
    <row r="251" s="112" customFormat="1"/>
    <row r="252" s="112" customFormat="1"/>
    <row r="253" s="112" customFormat="1"/>
    <row r="254" s="112" customFormat="1"/>
    <row r="255" s="112" customFormat="1"/>
    <row r="256" s="112" customFormat="1"/>
    <row r="257" s="112" customFormat="1"/>
    <row r="258" s="112" customFormat="1"/>
    <row r="259" s="112" customFormat="1"/>
    <row r="260" s="112" customFormat="1"/>
    <row r="261" s="112" customFormat="1"/>
    <row r="262" s="112" customFormat="1"/>
    <row r="263" s="112" customFormat="1"/>
    <row r="264" s="112" customFormat="1"/>
    <row r="265" s="112" customFormat="1"/>
    <row r="266" s="112" customFormat="1"/>
    <row r="267" s="112" customFormat="1"/>
    <row r="268" s="112" customFormat="1"/>
    <row r="269" s="112" customFormat="1"/>
    <row r="270" s="112" customFormat="1"/>
    <row r="271" s="112" customFormat="1"/>
    <row r="272" s="112" customFormat="1"/>
    <row r="273" s="112" customFormat="1"/>
    <row r="274" s="112" customFormat="1"/>
    <row r="275" s="112" customFormat="1"/>
    <row r="276" s="112" customFormat="1"/>
    <row r="277" s="112" customFormat="1"/>
    <row r="278" s="112" customFormat="1"/>
    <row r="279" s="112" customFormat="1"/>
    <row r="280" s="112" customFormat="1"/>
    <row r="281" s="112" customFormat="1"/>
    <row r="282" s="112" customFormat="1"/>
    <row r="283" s="112" customFormat="1"/>
    <row r="284" s="112" customFormat="1"/>
    <row r="285" s="112" customFormat="1"/>
    <row r="286" s="112" customFormat="1"/>
    <row r="287" s="112" customFormat="1"/>
    <row r="288" s="112" customFormat="1"/>
    <row r="289" s="112" customFormat="1"/>
    <row r="290" s="112" customFormat="1"/>
    <row r="291" s="112" customFormat="1"/>
    <row r="292" s="112" customFormat="1"/>
    <row r="293" s="112" customFormat="1"/>
    <row r="294" s="112" customFormat="1"/>
    <row r="295" s="112" customFormat="1"/>
    <row r="296" s="112" customFormat="1"/>
    <row r="297" s="112" customFormat="1"/>
    <row r="298" s="112" customFormat="1"/>
    <row r="299" s="112" customFormat="1"/>
    <row r="300" s="112" customFormat="1"/>
    <row r="301" s="112" customFormat="1"/>
    <row r="302" s="112" customFormat="1"/>
    <row r="303" s="112" customFormat="1"/>
    <row r="304" s="112" customFormat="1"/>
    <row r="305" s="112" customFormat="1"/>
    <row r="306" s="112" customFormat="1"/>
    <row r="307" s="112" customFormat="1"/>
    <row r="308" s="112" customFormat="1"/>
    <row r="309" s="112" customFormat="1"/>
    <row r="310" s="112" customFormat="1"/>
    <row r="311" s="112" customFormat="1"/>
    <row r="312" s="112" customFormat="1"/>
    <row r="313" s="112" customFormat="1"/>
    <row r="314" s="112" customFormat="1"/>
    <row r="315" s="112" customFormat="1"/>
    <row r="316" s="112" customFormat="1"/>
    <row r="317" s="112" customFormat="1"/>
    <row r="318" s="112" customFormat="1"/>
    <row r="319" s="112" customFormat="1"/>
    <row r="320" s="112" customFormat="1"/>
    <row r="321" s="112" customFormat="1"/>
    <row r="322" s="112" customFormat="1"/>
    <row r="323" s="112" customFormat="1"/>
    <row r="324" s="112" customFormat="1"/>
    <row r="325" s="112" customFormat="1"/>
    <row r="326" s="112" customFormat="1"/>
    <row r="327" s="112" customFormat="1"/>
    <row r="328" s="112" customFormat="1"/>
    <row r="329" s="112" customFormat="1"/>
    <row r="330" s="112" customFormat="1"/>
    <row r="331" s="112" customFormat="1"/>
    <row r="332" s="112" customFormat="1"/>
    <row r="333" s="112" customFormat="1"/>
    <row r="334" s="112" customFormat="1"/>
    <row r="335" s="112" customFormat="1"/>
    <row r="336" s="112" customFormat="1"/>
    <row r="337" spans="1:9" s="112" customFormat="1"/>
    <row r="338" spans="1:9" s="112" customFormat="1">
      <c r="A338" s="114"/>
      <c r="B338" s="114"/>
      <c r="C338" s="114"/>
      <c r="D338" s="114"/>
      <c r="E338" s="114"/>
      <c r="F338" s="114"/>
      <c r="G338" s="114"/>
      <c r="H338" s="114"/>
      <c r="I338" s="114"/>
    </row>
    <row r="339" spans="1:9" s="112" customFormat="1">
      <c r="A339" s="114"/>
      <c r="B339" s="114"/>
      <c r="C339" s="114"/>
      <c r="D339" s="114"/>
      <c r="E339" s="114"/>
      <c r="F339" s="114"/>
      <c r="G339" s="114"/>
      <c r="H339" s="114"/>
      <c r="I339" s="114"/>
    </row>
    <row r="340" spans="1:9" s="112" customFormat="1">
      <c r="A340" s="114"/>
      <c r="B340" s="114"/>
      <c r="C340" s="114"/>
      <c r="D340" s="114"/>
      <c r="E340" s="114"/>
      <c r="F340" s="114"/>
      <c r="G340" s="114"/>
      <c r="H340" s="114"/>
      <c r="I340" s="114"/>
    </row>
    <row r="341" spans="1:9" s="112" customFormat="1">
      <c r="A341" s="114"/>
      <c r="B341" s="114"/>
      <c r="C341" s="114"/>
      <c r="D341" s="114"/>
      <c r="E341" s="114"/>
      <c r="F341" s="114"/>
      <c r="G341" s="114"/>
      <c r="H341" s="114"/>
      <c r="I341" s="114"/>
    </row>
    <row r="342" spans="1:9" s="112" customFormat="1">
      <c r="A342" s="114"/>
      <c r="B342" s="114"/>
      <c r="C342" s="114"/>
      <c r="D342" s="114"/>
      <c r="E342" s="114"/>
      <c r="F342" s="114"/>
      <c r="G342" s="114"/>
      <c r="H342" s="114"/>
      <c r="I342" s="114"/>
    </row>
    <row r="343" spans="1:9" s="112" customFormat="1">
      <c r="A343" s="114"/>
      <c r="B343" s="114"/>
      <c r="C343" s="114"/>
      <c r="D343" s="114"/>
      <c r="E343" s="114"/>
      <c r="F343" s="114"/>
      <c r="G343" s="114"/>
      <c r="H343" s="114"/>
      <c r="I343" s="114"/>
    </row>
    <row r="344" spans="1:9" s="112" customFormat="1">
      <c r="A344" s="114"/>
      <c r="B344" s="114"/>
      <c r="C344" s="114"/>
      <c r="D344" s="114"/>
      <c r="E344" s="114"/>
      <c r="F344" s="114"/>
      <c r="G344" s="114"/>
      <c r="H344" s="114"/>
      <c r="I344" s="114"/>
    </row>
    <row r="345" spans="1:9" s="112" customFormat="1">
      <c r="A345" s="114"/>
      <c r="B345" s="114"/>
      <c r="C345" s="114"/>
      <c r="D345" s="114"/>
      <c r="E345" s="114"/>
      <c r="F345" s="114"/>
      <c r="G345" s="114"/>
      <c r="H345" s="114"/>
      <c r="I345" s="11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7" activePane="bottomLeft" state="frozen"/>
      <selection activeCell="D1753" sqref="D1753"/>
      <selection pane="bottomLeft" activeCell="D18" sqref="D18"/>
    </sheetView>
  </sheetViews>
  <sheetFormatPr defaultColWidth="9" defaultRowHeight="12.75"/>
  <cols>
    <col min="1" max="1" width="23.625" style="85" bestFit="1" customWidth="1"/>
    <col min="2" max="2" width="12.375" style="85" bestFit="1" customWidth="1"/>
    <col min="3" max="3" width="14.125" style="85" bestFit="1" customWidth="1"/>
    <col min="4" max="4" width="23" style="85" bestFit="1" customWidth="1"/>
    <col min="5" max="5" width="12.375" style="85" bestFit="1" customWidth="1"/>
    <col min="6" max="6" width="15.125" style="85" bestFit="1" customWidth="1"/>
    <col min="7" max="76" width="9" style="116"/>
    <col min="77" max="16384" width="9" style="85"/>
  </cols>
  <sheetData>
    <row r="1" spans="1:6" ht="13.5" customHeight="1">
      <c r="A1" s="1325"/>
      <c r="B1" s="1325"/>
      <c r="C1" s="1325"/>
      <c r="D1" s="1325"/>
      <c r="E1" s="1325"/>
      <c r="F1" s="1325"/>
    </row>
    <row r="2" spans="1:6">
      <c r="A2" s="1325"/>
      <c r="B2" s="1325"/>
      <c r="C2" s="1325"/>
      <c r="D2" s="1325"/>
      <c r="E2" s="1325"/>
      <c r="F2" s="1325"/>
    </row>
    <row r="3" spans="1:6" ht="14.25">
      <c r="A3" s="1325"/>
      <c r="B3" s="1325"/>
      <c r="C3" s="1325"/>
      <c r="D3" s="1325"/>
      <c r="E3" s="1325"/>
      <c r="F3" s="1325"/>
    </row>
    <row r="4" spans="1:6" ht="13.5" customHeight="1">
      <c r="B4" s="117"/>
      <c r="C4" s="117"/>
      <c r="D4" s="117"/>
      <c r="E4" s="117"/>
      <c r="F4" s="117"/>
    </row>
    <row r="5" spans="1:6" ht="24" customHeight="1">
      <c r="A5" s="1326" t="s">
        <v>231</v>
      </c>
      <c r="B5" s="1326"/>
      <c r="C5" s="1326"/>
      <c r="D5" s="1326"/>
      <c r="E5" s="1326"/>
      <c r="F5" s="1326"/>
    </row>
    <row r="6" spans="1:6" ht="19.5" customHeight="1">
      <c r="A6" s="118" t="s">
        <v>232</v>
      </c>
      <c r="B6" s="118" t="s">
        <v>233</v>
      </c>
      <c r="C6" s="118" t="s">
        <v>234</v>
      </c>
      <c r="D6" s="118" t="s">
        <v>232</v>
      </c>
      <c r="E6" s="118" t="s">
        <v>233</v>
      </c>
      <c r="F6" s="118" t="s">
        <v>234</v>
      </c>
    </row>
    <row r="7" spans="1:6" ht="19.5" customHeight="1">
      <c r="A7" s="232" t="s">
        <v>394</v>
      </c>
      <c r="B7" s="393">
        <v>56</v>
      </c>
      <c r="C7" s="233" t="s">
        <v>395</v>
      </c>
      <c r="D7" s="232" t="s">
        <v>397</v>
      </c>
      <c r="E7" s="365">
        <v>62</v>
      </c>
      <c r="F7" s="233">
        <v>48</v>
      </c>
    </row>
    <row r="8" spans="1:6" ht="19.5" customHeight="1">
      <c r="A8" s="232" t="s">
        <v>385</v>
      </c>
      <c r="B8" s="658">
        <v>50</v>
      </c>
      <c r="C8" s="233">
        <v>19</v>
      </c>
      <c r="D8" s="232" t="s">
        <v>399</v>
      </c>
      <c r="E8" s="386">
        <v>95</v>
      </c>
      <c r="F8" s="233">
        <v>71</v>
      </c>
    </row>
    <row r="9" spans="1:6" ht="19.5" customHeight="1">
      <c r="A9" s="232" t="s">
        <v>398</v>
      </c>
      <c r="B9" s="658">
        <v>68</v>
      </c>
      <c r="C9" s="233">
        <v>126</v>
      </c>
      <c r="D9" s="232" t="s">
        <v>400</v>
      </c>
      <c r="E9" s="386">
        <v>81</v>
      </c>
      <c r="F9" s="233">
        <v>40</v>
      </c>
    </row>
    <row r="10" spans="1:6" ht="19.5" customHeight="1">
      <c r="A10" s="232" t="s">
        <v>386</v>
      </c>
      <c r="B10" s="658" t="s">
        <v>395</v>
      </c>
      <c r="C10" s="659">
        <v>11</v>
      </c>
      <c r="D10" s="232" t="s">
        <v>402</v>
      </c>
      <c r="E10" s="386">
        <v>64</v>
      </c>
      <c r="F10" s="233" t="s">
        <v>403</v>
      </c>
    </row>
    <row r="11" spans="1:6" ht="19.5" customHeight="1">
      <c r="A11" s="232" t="s">
        <v>401</v>
      </c>
      <c r="B11" s="658">
        <v>91</v>
      </c>
      <c r="C11" s="233">
        <v>57</v>
      </c>
      <c r="D11" s="232" t="s">
        <v>404</v>
      </c>
      <c r="E11" s="386">
        <v>100</v>
      </c>
      <c r="F11" s="233">
        <v>91</v>
      </c>
    </row>
    <row r="12" spans="1:6" ht="19.5" customHeight="1">
      <c r="A12" s="232" t="s">
        <v>387</v>
      </c>
      <c r="B12" s="658" t="s">
        <v>395</v>
      </c>
      <c r="C12" s="659">
        <v>11</v>
      </c>
      <c r="D12" s="232" t="s">
        <v>406</v>
      </c>
      <c r="E12" s="386">
        <v>68</v>
      </c>
      <c r="F12" s="233" t="s">
        <v>3120</v>
      </c>
    </row>
    <row r="13" spans="1:6" ht="19.5" customHeight="1">
      <c r="A13" s="232" t="s">
        <v>405</v>
      </c>
      <c r="B13" s="658">
        <v>65</v>
      </c>
      <c r="C13" s="233">
        <v>160</v>
      </c>
      <c r="D13" s="232" t="s">
        <v>407</v>
      </c>
      <c r="E13" s="386">
        <v>82</v>
      </c>
      <c r="F13" s="233">
        <v>20</v>
      </c>
    </row>
    <row r="14" spans="1:6" ht="19.5" customHeight="1">
      <c r="A14" s="232" t="s">
        <v>3128</v>
      </c>
      <c r="B14" s="658" t="s">
        <v>3187</v>
      </c>
      <c r="C14" s="386" t="s">
        <v>3412</v>
      </c>
      <c r="D14" s="232" t="s">
        <v>390</v>
      </c>
      <c r="E14" s="386" t="s">
        <v>395</v>
      </c>
      <c r="F14" s="233" t="s">
        <v>395</v>
      </c>
    </row>
    <row r="15" spans="1:6" ht="19.5" customHeight="1">
      <c r="A15" s="232" t="s">
        <v>408</v>
      </c>
      <c r="B15" s="658">
        <v>67</v>
      </c>
      <c r="C15" s="233">
        <v>24</v>
      </c>
      <c r="D15" s="232" t="s">
        <v>410</v>
      </c>
      <c r="E15" s="386">
        <v>65</v>
      </c>
      <c r="F15" s="233">
        <v>104</v>
      </c>
    </row>
    <row r="16" spans="1:6" ht="19.5" customHeight="1">
      <c r="A16" s="232" t="s">
        <v>409</v>
      </c>
      <c r="B16" s="658">
        <v>56</v>
      </c>
      <c r="C16" s="233">
        <v>29</v>
      </c>
      <c r="D16" s="232" t="s">
        <v>412</v>
      </c>
      <c r="E16" s="386">
        <v>73</v>
      </c>
      <c r="F16" s="233">
        <v>104</v>
      </c>
    </row>
    <row r="17" spans="1:6" ht="19.5" customHeight="1">
      <c r="A17" s="232" t="s">
        <v>411</v>
      </c>
      <c r="B17" s="658">
        <v>105</v>
      </c>
      <c r="C17" s="233">
        <v>62</v>
      </c>
      <c r="D17" s="232" t="s">
        <v>3241</v>
      </c>
      <c r="E17" s="386">
        <v>120</v>
      </c>
      <c r="F17" s="233">
        <v>55</v>
      </c>
    </row>
    <row r="18" spans="1:6" ht="19.5" customHeight="1">
      <c r="A18" s="232" t="s">
        <v>388</v>
      </c>
      <c r="B18" s="658">
        <v>46</v>
      </c>
      <c r="C18" s="233" t="s">
        <v>403</v>
      </c>
      <c r="D18" s="232" t="s">
        <v>3385</v>
      </c>
      <c r="E18" s="658" t="s">
        <v>395</v>
      </c>
      <c r="F18" s="635">
        <v>11</v>
      </c>
    </row>
    <row r="19" spans="1:6" ht="19.5" customHeight="1">
      <c r="A19" s="232" t="s">
        <v>413</v>
      </c>
      <c r="B19" s="658">
        <v>85</v>
      </c>
      <c r="C19" s="233">
        <v>31</v>
      </c>
      <c r="D19" s="232" t="s">
        <v>414</v>
      </c>
      <c r="E19" s="386">
        <v>52</v>
      </c>
      <c r="F19" s="233">
        <v>88</v>
      </c>
    </row>
    <row r="20" spans="1:6" ht="19.5" customHeight="1">
      <c r="A20" s="232" t="s">
        <v>415</v>
      </c>
      <c r="B20" s="658">
        <v>68</v>
      </c>
      <c r="C20" s="382">
        <v>27</v>
      </c>
      <c r="D20" s="232" t="s">
        <v>416</v>
      </c>
      <c r="E20" s="386">
        <v>105</v>
      </c>
      <c r="F20" s="233">
        <v>25</v>
      </c>
    </row>
    <row r="21" spans="1:6" ht="19.5" customHeight="1">
      <c r="A21" s="232" t="s">
        <v>417</v>
      </c>
      <c r="B21" s="658">
        <v>54</v>
      </c>
      <c r="C21" s="233">
        <v>27</v>
      </c>
      <c r="D21" s="232" t="s">
        <v>391</v>
      </c>
      <c r="E21" s="386">
        <v>57</v>
      </c>
      <c r="F21" s="233">
        <v>60</v>
      </c>
    </row>
    <row r="22" spans="1:6" ht="19.5" customHeight="1">
      <c r="A22" s="232" t="s">
        <v>418</v>
      </c>
      <c r="B22" s="658">
        <v>40</v>
      </c>
      <c r="C22" s="233">
        <v>45</v>
      </c>
      <c r="D22" s="232" t="s">
        <v>3398</v>
      </c>
      <c r="E22" s="386" t="s">
        <v>3188</v>
      </c>
      <c r="F22" s="233" t="s">
        <v>3131</v>
      </c>
    </row>
    <row r="23" spans="1:6" ht="19.5" customHeight="1">
      <c r="A23" s="232" t="s">
        <v>419</v>
      </c>
      <c r="B23" s="658">
        <v>84</v>
      </c>
      <c r="C23" s="233">
        <v>30</v>
      </c>
      <c r="D23" s="232" t="s">
        <v>420</v>
      </c>
      <c r="E23" s="386">
        <v>150</v>
      </c>
      <c r="F23" s="233">
        <v>28</v>
      </c>
    </row>
    <row r="24" spans="1:6" ht="19.5" customHeight="1">
      <c r="A24" s="232" t="s">
        <v>421</v>
      </c>
      <c r="B24" s="658">
        <v>76</v>
      </c>
      <c r="C24" s="233">
        <v>120</v>
      </c>
      <c r="D24" s="232" t="s">
        <v>3133</v>
      </c>
      <c r="E24" s="386">
        <v>77</v>
      </c>
      <c r="F24" s="233">
        <v>21</v>
      </c>
    </row>
    <row r="25" spans="1:6" ht="19.5" customHeight="1">
      <c r="A25" s="232" t="s">
        <v>422</v>
      </c>
      <c r="B25" s="658">
        <v>93</v>
      </c>
      <c r="C25" s="233">
        <v>95</v>
      </c>
      <c r="D25" s="232" t="s">
        <v>3125</v>
      </c>
      <c r="E25" s="386" t="s">
        <v>395</v>
      </c>
      <c r="F25" s="233" t="s">
        <v>3132</v>
      </c>
    </row>
    <row r="26" spans="1:6" ht="19.5" customHeight="1">
      <c r="A26" s="232" t="s">
        <v>423</v>
      </c>
      <c r="B26" s="658">
        <v>80</v>
      </c>
      <c r="C26" s="233">
        <v>30</v>
      </c>
      <c r="D26" s="232" t="s">
        <v>3126</v>
      </c>
      <c r="E26" s="386">
        <v>57</v>
      </c>
      <c r="F26" s="233">
        <v>117</v>
      </c>
    </row>
    <row r="27" spans="1:6" ht="19.5" customHeight="1">
      <c r="A27" s="232" t="s">
        <v>424</v>
      </c>
      <c r="B27" s="658">
        <v>60</v>
      </c>
      <c r="C27" s="233">
        <v>115</v>
      </c>
      <c r="D27" s="232" t="s">
        <v>425</v>
      </c>
      <c r="E27" s="386">
        <v>57</v>
      </c>
      <c r="F27" s="233">
        <v>110</v>
      </c>
    </row>
    <row r="28" spans="1:6" ht="19.5" customHeight="1">
      <c r="A28" s="232" t="s">
        <v>426</v>
      </c>
      <c r="B28" s="658">
        <v>90</v>
      </c>
      <c r="C28" s="233">
        <v>65</v>
      </c>
      <c r="D28" s="232" t="s">
        <v>427</v>
      </c>
      <c r="E28" s="386">
        <v>30</v>
      </c>
      <c r="F28" s="233">
        <v>75</v>
      </c>
    </row>
    <row r="29" spans="1:6" ht="19.5" customHeight="1">
      <c r="A29" s="232" t="s">
        <v>3150</v>
      </c>
      <c r="B29" s="658">
        <v>111</v>
      </c>
      <c r="C29" s="233">
        <v>35</v>
      </c>
      <c r="D29" s="232" t="s">
        <v>393</v>
      </c>
      <c r="E29" s="386">
        <v>39</v>
      </c>
      <c r="F29" s="233">
        <v>50</v>
      </c>
    </row>
    <row r="30" spans="1:6" ht="19.5" customHeight="1">
      <c r="A30" s="232" t="s">
        <v>3151</v>
      </c>
      <c r="B30" s="658">
        <v>115</v>
      </c>
      <c r="C30" s="233">
        <v>60</v>
      </c>
      <c r="D30" s="232" t="s">
        <v>428</v>
      </c>
      <c r="E30" s="386">
        <v>90</v>
      </c>
      <c r="F30" s="233">
        <v>25</v>
      </c>
    </row>
    <row r="31" spans="1:6" ht="19.5" customHeight="1">
      <c r="A31" s="232" t="s">
        <v>429</v>
      </c>
      <c r="B31" s="658">
        <v>65</v>
      </c>
      <c r="C31" s="233">
        <v>170</v>
      </c>
      <c r="D31" s="232" t="s">
        <v>392</v>
      </c>
      <c r="E31" s="386">
        <v>55</v>
      </c>
      <c r="F31" s="233">
        <v>50</v>
      </c>
    </row>
    <row r="32" spans="1:6" ht="19.5" customHeight="1">
      <c r="A32" s="232" t="s">
        <v>389</v>
      </c>
      <c r="B32" s="658">
        <v>48</v>
      </c>
      <c r="C32" s="233">
        <v>40</v>
      </c>
      <c r="D32" s="232" t="s">
        <v>3127</v>
      </c>
      <c r="E32" s="386">
        <v>263</v>
      </c>
      <c r="F32" s="233" t="s">
        <v>403</v>
      </c>
    </row>
    <row r="33" spans="1:76" ht="19.5" customHeight="1">
      <c r="A33" s="232" t="s">
        <v>3152</v>
      </c>
      <c r="B33" s="658">
        <v>124</v>
      </c>
      <c r="C33" s="233">
        <v>70</v>
      </c>
      <c r="D33" s="232" t="s">
        <v>430</v>
      </c>
      <c r="E33" s="386">
        <v>118</v>
      </c>
      <c r="F33" s="233">
        <v>75</v>
      </c>
    </row>
    <row r="34" spans="1:76" ht="19.5" customHeight="1">
      <c r="A34" s="232" t="s">
        <v>431</v>
      </c>
      <c r="B34" s="658">
        <v>74</v>
      </c>
      <c r="C34" s="233">
        <v>40</v>
      </c>
      <c r="D34" s="232" t="s">
        <v>432</v>
      </c>
      <c r="E34" s="386">
        <v>54</v>
      </c>
      <c r="F34" s="233">
        <v>24</v>
      </c>
    </row>
    <row r="35" spans="1:76" ht="19.5" customHeight="1">
      <c r="A35" s="232" t="s">
        <v>433</v>
      </c>
      <c r="B35" s="393">
        <v>136</v>
      </c>
      <c r="C35" s="233">
        <v>35</v>
      </c>
      <c r="D35" s="232" t="s">
        <v>434</v>
      </c>
      <c r="E35" s="365" t="s">
        <v>3188</v>
      </c>
      <c r="F35" s="233" t="s">
        <v>395</v>
      </c>
    </row>
    <row r="36" spans="1:76" ht="19.5" customHeight="1">
      <c r="A36" s="232" t="s">
        <v>435</v>
      </c>
      <c r="B36" s="393">
        <v>52</v>
      </c>
      <c r="C36" s="233">
        <v>26</v>
      </c>
      <c r="D36" s="232" t="s">
        <v>436</v>
      </c>
      <c r="E36" s="365">
        <v>150</v>
      </c>
      <c r="F36" s="233">
        <v>38</v>
      </c>
    </row>
    <row r="37" spans="1:76" ht="19.5" customHeight="1">
      <c r="A37" s="232" t="s">
        <v>437</v>
      </c>
      <c r="B37" s="393">
        <v>104</v>
      </c>
      <c r="C37" s="233">
        <v>34</v>
      </c>
      <c r="D37" s="232" t="s">
        <v>438</v>
      </c>
      <c r="E37" s="365">
        <v>89</v>
      </c>
      <c r="F37" s="233" t="s">
        <v>395</v>
      </c>
    </row>
    <row r="38" spans="1:76" ht="19.5" customHeight="1">
      <c r="A38" s="232" t="s">
        <v>439</v>
      </c>
      <c r="B38" s="393">
        <v>73</v>
      </c>
      <c r="C38" s="233">
        <v>155</v>
      </c>
      <c r="D38" s="232" t="s">
        <v>440</v>
      </c>
      <c r="E38" s="365">
        <v>61</v>
      </c>
      <c r="F38" s="233">
        <v>96</v>
      </c>
    </row>
    <row r="39" spans="1:76" ht="19.5" customHeight="1">
      <c r="A39" s="232" t="s">
        <v>3153</v>
      </c>
      <c r="B39" s="393">
        <v>60</v>
      </c>
      <c r="C39" s="233">
        <v>88</v>
      </c>
      <c r="D39" s="232" t="s">
        <v>441</v>
      </c>
      <c r="E39" s="365">
        <v>70</v>
      </c>
      <c r="F39" s="233">
        <v>106</v>
      </c>
    </row>
    <row r="40" spans="1:76" ht="19.5" customHeight="1">
      <c r="A40" s="232" t="s">
        <v>442</v>
      </c>
      <c r="B40" s="393">
        <v>150</v>
      </c>
      <c r="C40" s="233">
        <v>105</v>
      </c>
      <c r="D40" s="232" t="s">
        <v>2559</v>
      </c>
      <c r="E40" s="365" t="s">
        <v>395</v>
      </c>
      <c r="F40" s="233">
        <v>30</v>
      </c>
    </row>
    <row r="41" spans="1:76" ht="19.5" customHeight="1">
      <c r="A41" s="232" t="s">
        <v>443</v>
      </c>
      <c r="B41" s="393">
        <v>73</v>
      </c>
      <c r="C41" s="233">
        <v>31</v>
      </c>
      <c r="D41" s="232" t="s">
        <v>444</v>
      </c>
      <c r="E41" s="365">
        <v>149</v>
      </c>
      <c r="F41" s="233">
        <v>90</v>
      </c>
    </row>
    <row r="42" spans="1:76" ht="19.5" customHeight="1">
      <c r="A42" s="232" t="s">
        <v>445</v>
      </c>
      <c r="B42" s="393">
        <v>53</v>
      </c>
      <c r="C42" s="233">
        <v>27</v>
      </c>
      <c r="D42" s="232" t="s">
        <v>446</v>
      </c>
      <c r="E42" s="365">
        <v>168</v>
      </c>
      <c r="F42" s="383">
        <v>35</v>
      </c>
    </row>
    <row r="43" spans="1:76" ht="19.5" customHeight="1">
      <c r="A43" s="232" t="s">
        <v>384</v>
      </c>
      <c r="B43" s="658">
        <v>75</v>
      </c>
      <c r="C43" s="233">
        <v>30</v>
      </c>
      <c r="D43" s="231" t="s">
        <v>403</v>
      </c>
      <c r="E43" s="365"/>
      <c r="F43" s="233" t="s">
        <v>403</v>
      </c>
    </row>
    <row r="44" spans="1:76" s="153" customFormat="1" ht="19.5" customHeight="1">
      <c r="A44" s="232" t="s">
        <v>396</v>
      </c>
      <c r="B44" s="365">
        <v>81</v>
      </c>
      <c r="C44" s="233">
        <v>56</v>
      </c>
      <c r="D44" s="654"/>
      <c r="E44" s="655"/>
      <c r="F44" s="656"/>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row>
    <row r="45" spans="1:76">
      <c r="E45" s="152"/>
      <c r="F45" s="152"/>
    </row>
    <row r="46" spans="1:76" ht="19.5" customHeight="1">
      <c r="A46" s="119" t="s">
        <v>235</v>
      </c>
      <c r="B46" s="119" t="s">
        <v>236</v>
      </c>
      <c r="C46" s="153"/>
      <c r="D46" s="153"/>
      <c r="E46" s="153"/>
      <c r="F46" s="153"/>
      <c r="BW46" s="85"/>
      <c r="BX46" s="85"/>
    </row>
    <row r="47" spans="1:76" ht="27.95" customHeight="1">
      <c r="A47" s="120" t="s">
        <v>237</v>
      </c>
      <c r="B47" s="121" t="s">
        <v>238</v>
      </c>
      <c r="C47" s="153"/>
      <c r="D47" s="153"/>
      <c r="E47" s="153"/>
      <c r="F47" s="153"/>
      <c r="BW47" s="85"/>
      <c r="BX47" s="85"/>
    </row>
    <row r="48" spans="1:76" ht="19.5" customHeight="1">
      <c r="A48" s="120" t="s">
        <v>239</v>
      </c>
      <c r="B48" s="121" t="s">
        <v>240</v>
      </c>
      <c r="C48" s="153"/>
      <c r="D48" s="153"/>
      <c r="E48" s="153"/>
      <c r="F48" s="153"/>
      <c r="BW48" s="85"/>
      <c r="BX48" s="85"/>
    </row>
    <row r="49" spans="1:76" s="153" customFormat="1" ht="19.5" customHeight="1">
      <c r="A49" s="154"/>
      <c r="B49" s="152"/>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row>
    <row r="50" spans="1:76" ht="19.5" customHeight="1">
      <c r="A50" s="1327" t="s">
        <v>241</v>
      </c>
      <c r="B50" s="1328"/>
      <c r="C50" s="1328"/>
      <c r="D50" s="1329"/>
      <c r="E50" s="153"/>
      <c r="F50" s="153"/>
    </row>
    <row r="51" spans="1:76" ht="19.5" customHeight="1">
      <c r="A51" s="1330" t="s">
        <v>242</v>
      </c>
      <c r="B51" s="1331"/>
      <c r="C51" s="1331"/>
      <c r="D51" s="1332"/>
      <c r="E51" s="153"/>
      <c r="F51" s="153"/>
    </row>
    <row r="52" spans="1:76" s="251" customFormat="1" ht="19.5" customHeight="1">
      <c r="A52" s="1322" t="s">
        <v>3121</v>
      </c>
      <c r="B52" s="1323"/>
      <c r="C52" s="1323"/>
      <c r="D52" s="1324"/>
      <c r="G52" s="257"/>
      <c r="H52" s="257"/>
      <c r="I52" s="257"/>
      <c r="J52" s="257"/>
      <c r="K52" s="257"/>
      <c r="L52" s="257"/>
      <c r="M52" s="257"/>
      <c r="N52" s="257"/>
      <c r="O52" s="257"/>
      <c r="P52" s="257"/>
      <c r="Q52" s="257"/>
      <c r="R52" s="257"/>
      <c r="S52" s="257"/>
      <c r="T52" s="257"/>
      <c r="U52" s="257"/>
      <c r="V52" s="257"/>
      <c r="W52" s="257"/>
      <c r="X52" s="257"/>
      <c r="Y52" s="257"/>
      <c r="Z52" s="257"/>
      <c r="AA52" s="257"/>
      <c r="AB52" s="257"/>
      <c r="AC52" s="257"/>
      <c r="AD52" s="257"/>
      <c r="AE52" s="257"/>
      <c r="AF52" s="257"/>
      <c r="AG52" s="257"/>
      <c r="AH52" s="257"/>
      <c r="AI52" s="257"/>
      <c r="AJ52" s="257"/>
      <c r="AK52" s="257"/>
      <c r="AL52" s="257"/>
      <c r="AM52" s="257"/>
      <c r="AN52" s="257"/>
      <c r="AO52" s="257"/>
      <c r="AP52" s="257"/>
      <c r="AQ52" s="257"/>
      <c r="AR52" s="257"/>
      <c r="AS52" s="257"/>
      <c r="AT52" s="257"/>
      <c r="AU52" s="257"/>
      <c r="AV52" s="257"/>
      <c r="AW52" s="257"/>
      <c r="AX52" s="257"/>
      <c r="AY52" s="257"/>
      <c r="AZ52" s="257"/>
      <c r="BA52" s="257"/>
      <c r="BB52" s="257"/>
      <c r="BC52" s="257"/>
      <c r="BD52" s="257"/>
      <c r="BE52" s="257"/>
      <c r="BF52" s="257"/>
      <c r="BG52" s="257"/>
      <c r="BH52" s="257"/>
      <c r="BI52" s="257"/>
      <c r="BJ52" s="257"/>
      <c r="BK52" s="257"/>
      <c r="BL52" s="257"/>
      <c r="BM52" s="257"/>
      <c r="BN52" s="257"/>
      <c r="BO52" s="257"/>
      <c r="BP52" s="257"/>
      <c r="BQ52" s="257"/>
      <c r="BR52" s="257"/>
      <c r="BS52" s="257"/>
      <c r="BT52" s="257"/>
      <c r="BU52" s="257"/>
      <c r="BV52" s="257"/>
      <c r="BW52" s="257"/>
      <c r="BX52" s="257"/>
    </row>
    <row r="53" spans="1:76" s="122" customFormat="1">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row>
    <row r="54" spans="1:76" s="122" customFormat="1">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row>
    <row r="55" spans="1:76" s="122" customFormat="1">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row>
    <row r="56" spans="1:76" s="122" customFormat="1">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row>
    <row r="57" spans="1:76" s="122" customFormat="1">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row>
    <row r="58" spans="1:76" s="122" customFormat="1">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row>
    <row r="59" spans="1:76" s="122" customFormat="1">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row>
    <row r="60" spans="1:76" s="122" customFormat="1">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row>
    <row r="61" spans="1:76" s="122" customFormat="1">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row>
    <row r="62" spans="1:76" s="122" customFormat="1">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row>
    <row r="63" spans="1:76" s="122" customFormat="1">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row>
    <row r="64" spans="1:76" s="122" customFormat="1">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row>
    <row r="65" spans="7:76" s="122" customFormat="1">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row>
    <row r="66" spans="7:76" s="122" customFormat="1">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row>
    <row r="67" spans="7:76" s="122" customFormat="1">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row>
    <row r="68" spans="7:76" s="122" customFormat="1">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row>
    <row r="69" spans="7:76" s="122" customFormat="1">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row>
    <row r="70" spans="7:76" s="122" customFormat="1">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row>
    <row r="71" spans="7:76" s="122" customFormat="1">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row>
    <row r="72" spans="7:76" s="122" customFormat="1">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row>
    <row r="73" spans="7:76" s="122" customFormat="1">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row>
    <row r="74" spans="7:76" s="122" customFormat="1">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row>
    <row r="75" spans="7:76" s="122" customFormat="1">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c r="BT75" s="116"/>
      <c r="BU75" s="116"/>
      <c r="BV75" s="116"/>
      <c r="BW75" s="116"/>
      <c r="BX75" s="116"/>
    </row>
    <row r="76" spans="7:76" s="122" customFormat="1">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c r="BU76" s="116"/>
      <c r="BV76" s="116"/>
      <c r="BW76" s="116"/>
      <c r="BX76" s="116"/>
    </row>
    <row r="77" spans="7:76" s="122" customFormat="1">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row>
    <row r="78" spans="7:76" s="122" customFormat="1">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row>
    <row r="79" spans="7:76" s="122" customFormat="1">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c r="BU79" s="116"/>
      <c r="BV79" s="116"/>
      <c r="BW79" s="116"/>
      <c r="BX79" s="116"/>
    </row>
    <row r="80" spans="7:76" s="122" customFormat="1">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c r="BT80" s="116"/>
      <c r="BU80" s="116"/>
      <c r="BV80" s="116"/>
      <c r="BW80" s="116"/>
      <c r="BX80" s="116"/>
    </row>
    <row r="81" spans="7:76" s="122" customFormat="1">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c r="BU81" s="116"/>
      <c r="BV81" s="116"/>
      <c r="BW81" s="116"/>
      <c r="BX81" s="116"/>
    </row>
    <row r="82" spans="7:76" s="122" customFormat="1">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row>
    <row r="83" spans="7:76" s="122" customFormat="1">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row>
    <row r="84" spans="7:76" s="122" customFormat="1">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row>
    <row r="85" spans="7:76" s="122" customFormat="1">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c r="BU85" s="116"/>
      <c r="BV85" s="116"/>
      <c r="BW85" s="116"/>
      <c r="BX85" s="116"/>
    </row>
    <row r="86" spans="7:76" s="122" customFormat="1">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row>
    <row r="87" spans="7:76" s="122" customFormat="1">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116"/>
    </row>
    <row r="88" spans="7:76" s="122" customFormat="1">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row>
    <row r="89" spans="7:76" s="122" customFormat="1">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c r="BS89" s="116"/>
      <c r="BT89" s="116"/>
      <c r="BU89" s="116"/>
      <c r="BV89" s="116"/>
      <c r="BW89" s="116"/>
      <c r="BX89" s="116"/>
    </row>
    <row r="90" spans="7:76" s="122" customFormat="1">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row>
    <row r="91" spans="7:76" s="122" customFormat="1">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row>
    <row r="92" spans="7:76" s="122" customFormat="1">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row>
    <row r="93" spans="7:76" s="122" customFormat="1">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row>
    <row r="94" spans="7:76" s="122" customFormat="1">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row>
    <row r="95" spans="7:76" s="122" customFormat="1">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row>
    <row r="96" spans="7:76" s="122" customFormat="1">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c r="BU96" s="116"/>
      <c r="BV96" s="116"/>
      <c r="BW96" s="116"/>
      <c r="BX96" s="116"/>
    </row>
    <row r="97" spans="7:76" s="122" customFormat="1">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c r="BU97" s="116"/>
      <c r="BV97" s="116"/>
      <c r="BW97" s="116"/>
      <c r="BX97" s="116"/>
    </row>
    <row r="98" spans="7:76" s="122" customFormat="1">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c r="BR98" s="116"/>
      <c r="BS98" s="116"/>
      <c r="BT98" s="116"/>
      <c r="BU98" s="116"/>
      <c r="BV98" s="116"/>
      <c r="BW98" s="116"/>
      <c r="BX98" s="116"/>
    </row>
    <row r="99" spans="7:76" s="122" customFormat="1">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c r="BU99" s="116"/>
      <c r="BV99" s="116"/>
      <c r="BW99" s="116"/>
      <c r="BX99" s="116"/>
    </row>
    <row r="100" spans="7:76" s="122" customFormat="1">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c r="BU100" s="116"/>
      <c r="BV100" s="116"/>
      <c r="BW100" s="116"/>
      <c r="BX100" s="116"/>
    </row>
    <row r="101" spans="7:76" s="122" customFormat="1">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row>
    <row r="102" spans="7:76" s="122" customFormat="1">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row>
    <row r="103" spans="7:76" s="122" customFormat="1">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c r="BU103" s="116"/>
      <c r="BV103" s="116"/>
      <c r="BW103" s="116"/>
      <c r="BX103" s="116"/>
    </row>
    <row r="104" spans="7:76" s="122" customFormat="1">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c r="BU104" s="116"/>
      <c r="BV104" s="116"/>
      <c r="BW104" s="116"/>
      <c r="BX104" s="116"/>
    </row>
    <row r="105" spans="7:76" s="122" customFormat="1">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c r="BS105" s="116"/>
      <c r="BT105" s="116"/>
      <c r="BU105" s="116"/>
      <c r="BV105" s="116"/>
      <c r="BW105" s="116"/>
      <c r="BX105" s="116"/>
    </row>
    <row r="106" spans="7:76" s="122" customFormat="1">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row>
    <row r="107" spans="7:76" s="122" customFormat="1">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row>
    <row r="108" spans="7:76" s="122" customFormat="1">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c r="BS108" s="116"/>
      <c r="BT108" s="116"/>
      <c r="BU108" s="116"/>
      <c r="BV108" s="116"/>
      <c r="BW108" s="116"/>
      <c r="BX108" s="116"/>
    </row>
    <row r="109" spans="7:76" s="122" customFormat="1">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c r="BS109" s="116"/>
      <c r="BT109" s="116"/>
      <c r="BU109" s="116"/>
      <c r="BV109" s="116"/>
      <c r="BW109" s="116"/>
      <c r="BX109" s="116"/>
    </row>
    <row r="110" spans="7:76" s="122" customFormat="1">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row>
    <row r="111" spans="7:76" s="122" customFormat="1">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row>
    <row r="112" spans="7:76" s="122" customFormat="1">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c r="BU112" s="116"/>
      <c r="BV112" s="116"/>
      <c r="BW112" s="116"/>
      <c r="BX112" s="116"/>
    </row>
    <row r="113" spans="7:76" s="122" customFormat="1">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c r="BU113" s="116"/>
      <c r="BV113" s="116"/>
      <c r="BW113" s="116"/>
      <c r="BX113" s="116"/>
    </row>
    <row r="114" spans="7:76" s="122" customFormat="1">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row>
    <row r="115" spans="7:76" s="122" customFormat="1">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row>
    <row r="116" spans="7:76" s="122" customFormat="1">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row>
    <row r="117" spans="7:76" s="122" customFormat="1">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row>
    <row r="118" spans="7:76" s="122" customFormat="1">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row>
    <row r="119" spans="7:76" s="122" customFormat="1">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row>
    <row r="120" spans="7:76" s="122" customFormat="1">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c r="BU120" s="116"/>
      <c r="BV120" s="116"/>
      <c r="BW120" s="116"/>
      <c r="BX120" s="116"/>
    </row>
    <row r="121" spans="7:76" s="122" customFormat="1">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c r="BU121" s="116"/>
      <c r="BV121" s="116"/>
      <c r="BW121" s="116"/>
      <c r="BX121" s="116"/>
    </row>
    <row r="122" spans="7:76" s="122" customFormat="1">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row>
    <row r="123" spans="7:76" s="122" customFormat="1">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c r="BS123" s="116"/>
      <c r="BT123" s="116"/>
      <c r="BU123" s="116"/>
      <c r="BV123" s="116"/>
      <c r="BW123" s="116"/>
      <c r="BX123" s="116"/>
    </row>
    <row r="124" spans="7:76" s="122" customFormat="1">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row>
    <row r="125" spans="7:76" s="122" customFormat="1">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c r="BR125" s="116"/>
      <c r="BS125" s="116"/>
      <c r="BT125" s="116"/>
      <c r="BU125" s="116"/>
      <c r="BV125" s="116"/>
      <c r="BW125" s="116"/>
      <c r="BX125" s="116"/>
    </row>
    <row r="126" spans="7:76" s="122" customFormat="1">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c r="BS126" s="116"/>
      <c r="BT126" s="116"/>
      <c r="BU126" s="116"/>
      <c r="BV126" s="116"/>
      <c r="BW126" s="116"/>
      <c r="BX126" s="116"/>
    </row>
    <row r="127" spans="7:76" s="122" customFormat="1">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116"/>
    </row>
    <row r="128" spans="7:76" s="122" customFormat="1">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6"/>
      <c r="BR128" s="116"/>
      <c r="BS128" s="116"/>
      <c r="BT128" s="116"/>
      <c r="BU128" s="116"/>
      <c r="BV128" s="116"/>
      <c r="BW128" s="116"/>
      <c r="BX128" s="116"/>
    </row>
    <row r="129" spans="7:76" s="122" customFormat="1">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row>
    <row r="130" spans="7:76" s="122" customFormat="1">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row>
    <row r="131" spans="7:76" s="122" customFormat="1">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c r="BS131" s="116"/>
      <c r="BT131" s="116"/>
      <c r="BU131" s="116"/>
      <c r="BV131" s="116"/>
      <c r="BW131" s="116"/>
      <c r="BX131" s="116"/>
    </row>
    <row r="132" spans="7:76" s="122" customFormat="1">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BS132" s="116"/>
      <c r="BT132" s="116"/>
      <c r="BU132" s="116"/>
      <c r="BV132" s="116"/>
      <c r="BW132" s="116"/>
      <c r="BX132" s="116"/>
    </row>
    <row r="133" spans="7:76" s="122" customFormat="1">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c r="BG133" s="116"/>
      <c r="BH133" s="116"/>
      <c r="BI133" s="116"/>
      <c r="BJ133" s="116"/>
      <c r="BK133" s="116"/>
      <c r="BL133" s="116"/>
      <c r="BM133" s="116"/>
      <c r="BN133" s="116"/>
      <c r="BO133" s="116"/>
      <c r="BP133" s="116"/>
      <c r="BQ133" s="116"/>
      <c r="BR133" s="116"/>
      <c r="BS133" s="116"/>
      <c r="BT133" s="116"/>
      <c r="BU133" s="116"/>
      <c r="BV133" s="116"/>
      <c r="BW133" s="116"/>
      <c r="BX133" s="116"/>
    </row>
    <row r="134" spans="7:76" s="122" customFormat="1">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c r="BU134" s="116"/>
      <c r="BV134" s="116"/>
      <c r="BW134" s="116"/>
      <c r="BX134" s="116"/>
    </row>
    <row r="135" spans="7:76" s="122" customFormat="1">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c r="BT135" s="116"/>
      <c r="BU135" s="116"/>
      <c r="BV135" s="116"/>
      <c r="BW135" s="116"/>
      <c r="BX135" s="116"/>
    </row>
    <row r="136" spans="7:76" s="122" customFormat="1">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c r="BT136" s="116"/>
      <c r="BU136" s="116"/>
      <c r="BV136" s="116"/>
      <c r="BW136" s="116"/>
      <c r="BX136" s="116"/>
    </row>
    <row r="137" spans="7:76" s="122" customFormat="1">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row>
    <row r="138" spans="7:76" s="122" customFormat="1">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c r="BU138" s="116"/>
      <c r="BV138" s="116"/>
      <c r="BW138" s="116"/>
      <c r="BX138" s="116"/>
    </row>
    <row r="139" spans="7:76" s="122" customFormat="1">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row>
    <row r="140" spans="7:76" s="122" customFormat="1">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row>
    <row r="141" spans="7:76" s="122" customFormat="1">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row>
    <row r="142" spans="7:76" s="122" customFormat="1">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row>
    <row r="143" spans="7:76" s="122" customFormat="1">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row>
    <row r="144" spans="7:76" s="122" customFormat="1">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c r="BT144" s="116"/>
      <c r="BU144" s="116"/>
      <c r="BV144" s="116"/>
      <c r="BW144" s="116"/>
      <c r="BX144" s="116"/>
    </row>
    <row r="145" spans="7:76" s="122" customFormat="1">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row>
    <row r="146" spans="7:76" s="122" customFormat="1">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c r="BU146" s="116"/>
      <c r="BV146" s="116"/>
      <c r="BW146" s="116"/>
      <c r="BX146" s="116"/>
    </row>
    <row r="147" spans="7:76" s="122" customFormat="1">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c r="BT147" s="116"/>
      <c r="BU147" s="116"/>
      <c r="BV147" s="116"/>
      <c r="BW147" s="116"/>
      <c r="BX147" s="116"/>
    </row>
    <row r="148" spans="7:76" s="122" customFormat="1">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c r="BT148" s="116"/>
      <c r="BU148" s="116"/>
      <c r="BV148" s="116"/>
      <c r="BW148" s="116"/>
      <c r="BX148" s="116"/>
    </row>
    <row r="149" spans="7:76" s="122" customFormat="1">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c r="BU149" s="116"/>
      <c r="BV149" s="116"/>
      <c r="BW149" s="116"/>
      <c r="BX149" s="116"/>
    </row>
    <row r="150" spans="7:76" s="122" customFormat="1">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row>
    <row r="151" spans="7:76" s="122" customFormat="1">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c r="BR151" s="116"/>
      <c r="BS151" s="116"/>
      <c r="BT151" s="116"/>
      <c r="BU151" s="116"/>
      <c r="BV151" s="116"/>
      <c r="BW151" s="116"/>
      <c r="BX151" s="116"/>
    </row>
    <row r="152" spans="7:76" s="122" customFormat="1">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row>
    <row r="153" spans="7:76" s="122" customFormat="1">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row>
    <row r="154" spans="7:76" s="122" customFormat="1">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row>
    <row r="155" spans="7:76" s="122" customFormat="1">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c r="BS155" s="116"/>
      <c r="BT155" s="116"/>
      <c r="BU155" s="116"/>
      <c r="BV155" s="116"/>
      <c r="BW155" s="116"/>
      <c r="BX155" s="116"/>
    </row>
    <row r="156" spans="7:76" s="122" customFormat="1">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row>
    <row r="157" spans="7:76" s="122" customFormat="1">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row>
    <row r="158" spans="7:76" s="122" customFormat="1">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c r="BU158" s="116"/>
      <c r="BV158" s="116"/>
      <c r="BW158" s="116"/>
      <c r="BX158" s="116"/>
    </row>
    <row r="159" spans="7:76" s="122" customFormat="1">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c r="BR159" s="116"/>
      <c r="BS159" s="116"/>
      <c r="BT159" s="116"/>
      <c r="BU159" s="116"/>
      <c r="BV159" s="116"/>
      <c r="BW159" s="116"/>
      <c r="BX159" s="116"/>
    </row>
    <row r="160" spans="7:76" s="122" customFormat="1">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row>
    <row r="161" spans="7:76" s="122" customFormat="1">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c r="BM161" s="116"/>
      <c r="BN161" s="116"/>
      <c r="BO161" s="116"/>
      <c r="BP161" s="116"/>
      <c r="BQ161" s="116"/>
      <c r="BR161" s="116"/>
      <c r="BS161" s="116"/>
      <c r="BT161" s="116"/>
      <c r="BU161" s="116"/>
      <c r="BV161" s="116"/>
      <c r="BW161" s="116"/>
      <c r="BX161" s="116"/>
    </row>
    <row r="162" spans="7:76" s="122" customFormat="1">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c r="BG162" s="116"/>
      <c r="BH162" s="116"/>
      <c r="BI162" s="116"/>
      <c r="BJ162" s="116"/>
      <c r="BK162" s="116"/>
      <c r="BL162" s="116"/>
      <c r="BM162" s="116"/>
      <c r="BN162" s="116"/>
      <c r="BO162" s="116"/>
      <c r="BP162" s="116"/>
      <c r="BQ162" s="116"/>
      <c r="BR162" s="116"/>
      <c r="BS162" s="116"/>
      <c r="BT162" s="116"/>
      <c r="BU162" s="116"/>
      <c r="BV162" s="116"/>
      <c r="BW162" s="116"/>
      <c r="BX162" s="116"/>
    </row>
    <row r="163" spans="7:76" s="122" customFormat="1">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row>
    <row r="164" spans="7:76" s="122" customFormat="1">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c r="BR164" s="116"/>
      <c r="BS164" s="116"/>
      <c r="BT164" s="116"/>
      <c r="BU164" s="116"/>
      <c r="BV164" s="116"/>
      <c r="BW164" s="116"/>
      <c r="BX164" s="116"/>
    </row>
    <row r="165" spans="7:76" s="122" customFormat="1">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row>
    <row r="166" spans="7:76" s="122" customFormat="1">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row>
    <row r="167" spans="7:76" s="122" customFormat="1">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c r="BS167" s="116"/>
      <c r="BT167" s="116"/>
      <c r="BU167" s="116"/>
      <c r="BV167" s="116"/>
      <c r="BW167" s="116"/>
      <c r="BX167" s="116"/>
    </row>
    <row r="168" spans="7:76" s="122" customFormat="1">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c r="BU168" s="116"/>
      <c r="BV168" s="116"/>
      <c r="BW168" s="116"/>
      <c r="BX168" s="116"/>
    </row>
    <row r="169" spans="7:76" s="122" customFormat="1">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row>
    <row r="170" spans="7:76" s="122" customFormat="1">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row>
    <row r="171" spans="7:76" s="122" customFormat="1">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c r="BT171" s="116"/>
      <c r="BU171" s="116"/>
      <c r="BV171" s="116"/>
      <c r="BW171" s="116"/>
      <c r="BX171" s="116"/>
    </row>
    <row r="172" spans="7:76" s="122" customFormat="1">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BS172" s="116"/>
      <c r="BT172" s="116"/>
      <c r="BU172" s="116"/>
      <c r="BV172" s="116"/>
      <c r="BW172" s="116"/>
      <c r="BX172" s="116"/>
    </row>
    <row r="173" spans="7:76" s="122" customFormat="1">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row>
    <row r="174" spans="7:76" s="122" customFormat="1">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c r="BU174" s="116"/>
      <c r="BV174" s="116"/>
      <c r="BW174" s="116"/>
      <c r="BX174" s="116"/>
    </row>
    <row r="175" spans="7:76" s="122" customFormat="1">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c r="BU175" s="116"/>
      <c r="BV175" s="116"/>
      <c r="BW175" s="116"/>
      <c r="BX175" s="116"/>
    </row>
    <row r="176" spans="7:76" s="122" customFormat="1">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c r="BS176" s="116"/>
      <c r="BT176" s="116"/>
      <c r="BU176" s="116"/>
      <c r="BV176" s="116"/>
      <c r="BW176" s="116"/>
      <c r="BX176" s="116"/>
    </row>
    <row r="177" spans="7:76" s="122" customFormat="1">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c r="BR177" s="116"/>
      <c r="BS177" s="116"/>
      <c r="BT177" s="116"/>
      <c r="BU177" s="116"/>
      <c r="BV177" s="116"/>
      <c r="BW177" s="116"/>
      <c r="BX177" s="116"/>
    </row>
    <row r="178" spans="7:76" s="122" customFormat="1">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c r="BU178" s="116"/>
      <c r="BV178" s="116"/>
      <c r="BW178" s="116"/>
      <c r="BX178" s="116"/>
    </row>
    <row r="179" spans="7:76" s="122" customFormat="1">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c r="BU179" s="116"/>
      <c r="BV179" s="116"/>
      <c r="BW179" s="116"/>
      <c r="BX179" s="116"/>
    </row>
    <row r="180" spans="7:76" s="122" customFormat="1">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c r="BR180" s="116"/>
      <c r="BS180" s="116"/>
      <c r="BT180" s="116"/>
      <c r="BU180" s="116"/>
      <c r="BV180" s="116"/>
      <c r="BW180" s="116"/>
      <c r="BX180" s="116"/>
    </row>
    <row r="181" spans="7:76" s="122" customFormat="1">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c r="BG181" s="116"/>
      <c r="BH181" s="116"/>
      <c r="BI181" s="116"/>
      <c r="BJ181" s="116"/>
      <c r="BK181" s="116"/>
      <c r="BL181" s="116"/>
      <c r="BM181" s="116"/>
      <c r="BN181" s="116"/>
      <c r="BO181" s="116"/>
      <c r="BP181" s="116"/>
      <c r="BQ181" s="116"/>
      <c r="BR181" s="116"/>
      <c r="BS181" s="116"/>
      <c r="BT181" s="116"/>
      <c r="BU181" s="116"/>
      <c r="BV181" s="116"/>
      <c r="BW181" s="116"/>
      <c r="BX181" s="116"/>
    </row>
    <row r="182" spans="7:76" s="122" customFormat="1">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c r="BM182" s="116"/>
      <c r="BN182" s="116"/>
      <c r="BO182" s="116"/>
      <c r="BP182" s="116"/>
      <c r="BQ182" s="116"/>
      <c r="BR182" s="116"/>
      <c r="BS182" s="116"/>
      <c r="BT182" s="116"/>
      <c r="BU182" s="116"/>
      <c r="BV182" s="116"/>
      <c r="BW182" s="116"/>
      <c r="BX182" s="116"/>
    </row>
    <row r="183" spans="7:76" s="122" customFormat="1">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16"/>
      <c r="BV183" s="116"/>
      <c r="BW183" s="116"/>
      <c r="BX183" s="116"/>
    </row>
    <row r="184" spans="7:76" s="122" customFormat="1">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c r="BG184" s="116"/>
      <c r="BH184" s="116"/>
      <c r="BI184" s="116"/>
      <c r="BJ184" s="116"/>
      <c r="BK184" s="116"/>
      <c r="BL184" s="116"/>
      <c r="BM184" s="116"/>
      <c r="BN184" s="116"/>
      <c r="BO184" s="116"/>
      <c r="BP184" s="116"/>
      <c r="BQ184" s="116"/>
      <c r="BR184" s="116"/>
      <c r="BS184" s="116"/>
      <c r="BT184" s="116"/>
      <c r="BU184" s="116"/>
      <c r="BV184" s="116"/>
      <c r="BW184" s="116"/>
      <c r="BX184" s="116"/>
    </row>
    <row r="185" spans="7:76" s="122" customFormat="1">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row>
    <row r="186" spans="7:76" s="122" customFormat="1">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c r="BR186" s="116"/>
      <c r="BS186" s="116"/>
      <c r="BT186" s="116"/>
      <c r="BU186" s="116"/>
      <c r="BV186" s="116"/>
      <c r="BW186" s="116"/>
      <c r="BX186" s="116"/>
    </row>
    <row r="187" spans="7:76" s="122" customFormat="1">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row>
    <row r="188" spans="7:76" s="122" customFormat="1">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c r="BU188" s="116"/>
      <c r="BV188" s="116"/>
      <c r="BW188" s="116"/>
      <c r="BX188" s="116"/>
    </row>
    <row r="189" spans="7:76" s="122" customFormat="1">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6"/>
      <c r="BR189" s="116"/>
      <c r="BS189" s="116"/>
      <c r="BT189" s="116"/>
      <c r="BU189" s="116"/>
      <c r="BV189" s="116"/>
      <c r="BW189" s="116"/>
      <c r="BX189" s="116"/>
    </row>
    <row r="190" spans="7:76" s="122" customFormat="1">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c r="BR190" s="116"/>
      <c r="BS190" s="116"/>
      <c r="BT190" s="116"/>
      <c r="BU190" s="116"/>
      <c r="BV190" s="116"/>
      <c r="BW190" s="116"/>
      <c r="BX190" s="116"/>
    </row>
    <row r="191" spans="7:76" s="122" customFormat="1">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c r="BR191" s="116"/>
      <c r="BS191" s="116"/>
      <c r="BT191" s="116"/>
      <c r="BU191" s="116"/>
      <c r="BV191" s="116"/>
      <c r="BW191" s="116"/>
      <c r="BX191" s="116"/>
    </row>
    <row r="192" spans="7:76" s="122" customFormat="1">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c r="BM192" s="116"/>
      <c r="BN192" s="116"/>
      <c r="BO192" s="116"/>
      <c r="BP192" s="116"/>
      <c r="BQ192" s="116"/>
      <c r="BR192" s="116"/>
      <c r="BS192" s="116"/>
      <c r="BT192" s="116"/>
      <c r="BU192" s="116"/>
      <c r="BV192" s="116"/>
      <c r="BW192" s="116"/>
      <c r="BX192" s="116"/>
    </row>
    <row r="193" spans="7:76" s="122" customFormat="1">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c r="BR193" s="116"/>
      <c r="BS193" s="116"/>
      <c r="BT193" s="116"/>
      <c r="BU193" s="116"/>
      <c r="BV193" s="116"/>
      <c r="BW193" s="116"/>
      <c r="BX193" s="116"/>
    </row>
    <row r="194" spans="7:76" s="122" customFormat="1">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c r="BR194" s="116"/>
      <c r="BS194" s="116"/>
      <c r="BT194" s="116"/>
      <c r="BU194" s="116"/>
      <c r="BV194" s="116"/>
      <c r="BW194" s="116"/>
      <c r="BX194" s="116"/>
    </row>
    <row r="195" spans="7:76" s="122" customFormat="1">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row>
    <row r="196" spans="7:76" s="122" customFormat="1">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c r="BR196" s="116"/>
      <c r="BS196" s="116"/>
      <c r="BT196" s="116"/>
      <c r="BU196" s="116"/>
      <c r="BV196" s="116"/>
      <c r="BW196" s="116"/>
      <c r="BX196" s="116"/>
    </row>
    <row r="197" spans="7:76" s="122" customFormat="1">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c r="BS197" s="116"/>
      <c r="BT197" s="116"/>
      <c r="BU197" s="116"/>
      <c r="BV197" s="116"/>
      <c r="BW197" s="116"/>
      <c r="BX197" s="116"/>
    </row>
    <row r="198" spans="7:76" s="122" customFormat="1">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row>
    <row r="199" spans="7:76" s="122" customFormat="1">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c r="BS199" s="116"/>
      <c r="BT199" s="116"/>
      <c r="BU199" s="116"/>
      <c r="BV199" s="116"/>
      <c r="BW199" s="116"/>
      <c r="BX199" s="116"/>
    </row>
    <row r="200" spans="7:76" s="122" customFormat="1">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c r="BR200" s="116"/>
      <c r="BS200" s="116"/>
      <c r="BT200" s="116"/>
      <c r="BU200" s="116"/>
      <c r="BV200" s="116"/>
      <c r="BW200" s="116"/>
      <c r="BX200" s="116"/>
    </row>
    <row r="201" spans="7:76" s="122" customFormat="1">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6"/>
      <c r="BR201" s="116"/>
      <c r="BS201" s="116"/>
      <c r="BT201" s="116"/>
      <c r="BU201" s="116"/>
      <c r="BV201" s="116"/>
      <c r="BW201" s="116"/>
      <c r="BX201" s="116"/>
    </row>
    <row r="202" spans="7:76" s="122" customFormat="1">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c r="BR202" s="116"/>
      <c r="BS202" s="116"/>
      <c r="BT202" s="116"/>
      <c r="BU202" s="116"/>
      <c r="BV202" s="116"/>
      <c r="BW202" s="116"/>
      <c r="BX202" s="116"/>
    </row>
    <row r="203" spans="7:76" s="122" customFormat="1">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row>
    <row r="204" spans="7:76" s="122" customFormat="1">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c r="BR204" s="116"/>
      <c r="BS204" s="116"/>
      <c r="BT204" s="116"/>
      <c r="BU204" s="116"/>
      <c r="BV204" s="116"/>
      <c r="BW204" s="116"/>
      <c r="BX204" s="116"/>
    </row>
    <row r="205" spans="7:76" s="122" customFormat="1">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c r="BG205" s="116"/>
      <c r="BH205" s="116"/>
      <c r="BI205" s="116"/>
      <c r="BJ205" s="116"/>
      <c r="BK205" s="116"/>
      <c r="BL205" s="116"/>
      <c r="BM205" s="116"/>
      <c r="BN205" s="116"/>
      <c r="BO205" s="116"/>
      <c r="BP205" s="116"/>
      <c r="BQ205" s="116"/>
      <c r="BR205" s="116"/>
      <c r="BS205" s="116"/>
      <c r="BT205" s="116"/>
      <c r="BU205" s="116"/>
      <c r="BV205" s="116"/>
      <c r="BW205" s="116"/>
      <c r="BX205" s="116"/>
    </row>
    <row r="206" spans="7:76" s="122" customFormat="1">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c r="BU206" s="116"/>
      <c r="BV206" s="116"/>
      <c r="BW206" s="116"/>
      <c r="BX206" s="116"/>
    </row>
    <row r="207" spans="7:76" s="122" customFormat="1">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c r="BU207" s="116"/>
      <c r="BV207" s="116"/>
      <c r="BW207" s="116"/>
      <c r="BX207" s="116"/>
    </row>
    <row r="208" spans="7:76" s="122" customFormat="1">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row>
    <row r="209" spans="7:76" s="122" customFormat="1">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row>
    <row r="210" spans="7:76" s="122" customFormat="1">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row>
    <row r="211" spans="7:76" s="122" customFormat="1">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row>
    <row r="212" spans="7:76" s="122" customFormat="1">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c r="BU212" s="116"/>
      <c r="BV212" s="116"/>
      <c r="BW212" s="116"/>
      <c r="BX212" s="116"/>
    </row>
    <row r="213" spans="7:76" s="122" customFormat="1">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row>
    <row r="214" spans="7:76" s="122" customFormat="1">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6"/>
      <c r="BR214" s="116"/>
      <c r="BS214" s="116"/>
      <c r="BT214" s="116"/>
      <c r="BU214" s="116"/>
      <c r="BV214" s="116"/>
      <c r="BW214" s="116"/>
      <c r="BX214" s="116"/>
    </row>
    <row r="215" spans="7:76" s="122" customFormat="1">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c r="BR215" s="116"/>
      <c r="BS215" s="116"/>
      <c r="BT215" s="116"/>
      <c r="BU215" s="116"/>
      <c r="BV215" s="116"/>
      <c r="BW215" s="116"/>
      <c r="BX215" s="116"/>
    </row>
    <row r="216" spans="7:76" s="122" customFormat="1">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c r="BT216" s="116"/>
      <c r="BU216" s="116"/>
      <c r="BV216" s="116"/>
      <c r="BW216" s="116"/>
      <c r="BX216" s="116"/>
    </row>
    <row r="217" spans="7:76" s="122" customFormat="1">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c r="BT217" s="116"/>
      <c r="BU217" s="116"/>
      <c r="BV217" s="116"/>
      <c r="BW217" s="116"/>
      <c r="BX217" s="116"/>
    </row>
    <row r="218" spans="7:76" s="122" customFormat="1">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c r="BU218" s="116"/>
      <c r="BV218" s="116"/>
      <c r="BW218" s="116"/>
      <c r="BX218" s="116"/>
    </row>
    <row r="219" spans="7:76" s="122" customFormat="1">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c r="BU219" s="116"/>
      <c r="BV219" s="116"/>
      <c r="BW219" s="116"/>
      <c r="BX219" s="116"/>
    </row>
    <row r="220" spans="7:76" s="122" customFormat="1">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c r="BW220" s="116"/>
      <c r="BX220" s="116"/>
    </row>
    <row r="221" spans="7:76" s="122" customFormat="1">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c r="BW221" s="116"/>
      <c r="BX221" s="116"/>
    </row>
    <row r="222" spans="7:76" s="122" customFormat="1">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row>
    <row r="223" spans="7:76" s="122" customFormat="1">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row>
    <row r="224" spans="7:76" s="122" customFormat="1">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row>
    <row r="225" spans="7:76" s="122" customFormat="1">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row>
    <row r="226" spans="7:76" s="122" customFormat="1">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row>
    <row r="227" spans="7:76" s="122" customFormat="1">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c r="BT227" s="116"/>
      <c r="BU227" s="116"/>
      <c r="BV227" s="116"/>
      <c r="BW227" s="116"/>
      <c r="BX227" s="116"/>
    </row>
    <row r="228" spans="7:76" s="122" customFormat="1">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c r="BT228" s="116"/>
      <c r="BU228" s="116"/>
      <c r="BV228" s="116"/>
      <c r="BW228" s="116"/>
      <c r="BX228" s="116"/>
    </row>
    <row r="229" spans="7:76" s="122" customFormat="1">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c r="BT229" s="116"/>
      <c r="BU229" s="116"/>
      <c r="BV229" s="116"/>
      <c r="BW229" s="116"/>
      <c r="BX229" s="116"/>
    </row>
    <row r="230" spans="7:76" s="122" customFormat="1">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c r="BT230" s="116"/>
      <c r="BU230" s="116"/>
      <c r="BV230" s="116"/>
      <c r="BW230" s="116"/>
      <c r="BX230" s="116"/>
    </row>
    <row r="231" spans="7:76" s="122" customFormat="1">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c r="BU231" s="116"/>
      <c r="BV231" s="116"/>
      <c r="BW231" s="116"/>
      <c r="BX231" s="116"/>
    </row>
    <row r="232" spans="7:76" s="122" customFormat="1">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row>
    <row r="233" spans="7:76" s="122" customFormat="1">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row>
    <row r="234" spans="7:76" s="122" customFormat="1">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row>
    <row r="235" spans="7:76" s="122" customFormat="1">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row>
    <row r="236" spans="7:76" s="122" customFormat="1">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row>
    <row r="237" spans="7:76" s="122" customFormat="1">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row>
    <row r="238" spans="7:76" s="122" customFormat="1">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row>
    <row r="239" spans="7:76" s="122" customFormat="1">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row>
    <row r="240" spans="7:76" s="122" customFormat="1">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row>
    <row r="241" spans="7:76" s="122" customFormat="1">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c r="BT241" s="116"/>
      <c r="BU241" s="116"/>
      <c r="BV241" s="116"/>
      <c r="BW241" s="116"/>
      <c r="BX241" s="116"/>
    </row>
    <row r="242" spans="7:76" s="122" customFormat="1">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c r="BS242" s="116"/>
      <c r="BT242" s="116"/>
      <c r="BU242" s="116"/>
      <c r="BV242" s="116"/>
      <c r="BW242" s="116"/>
      <c r="BX242" s="116"/>
    </row>
    <row r="243" spans="7:76" s="122" customFormat="1">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c r="BG243" s="116"/>
      <c r="BH243" s="116"/>
      <c r="BI243" s="116"/>
      <c r="BJ243" s="116"/>
      <c r="BK243" s="116"/>
      <c r="BL243" s="116"/>
      <c r="BM243" s="116"/>
      <c r="BN243" s="116"/>
      <c r="BO243" s="116"/>
      <c r="BP243" s="116"/>
      <c r="BQ243" s="116"/>
      <c r="BR243" s="116"/>
      <c r="BS243" s="116"/>
      <c r="BT243" s="116"/>
      <c r="BU243" s="116"/>
      <c r="BV243" s="116"/>
      <c r="BW243" s="116"/>
      <c r="BX243" s="116"/>
    </row>
    <row r="244" spans="7:76" s="122" customFormat="1">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c r="BU244" s="116"/>
      <c r="BV244" s="116"/>
      <c r="BW244" s="116"/>
      <c r="BX244" s="116"/>
    </row>
    <row r="245" spans="7:76" s="122" customFormat="1">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c r="BU245" s="116"/>
      <c r="BV245" s="116"/>
      <c r="BW245" s="116"/>
      <c r="BX245" s="116"/>
    </row>
    <row r="246" spans="7:76" s="122" customFormat="1">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row>
    <row r="247" spans="7:76" s="122" customFormat="1">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row>
    <row r="248" spans="7:76" s="122" customFormat="1">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c r="BU248" s="116"/>
      <c r="BV248" s="116"/>
      <c r="BW248" s="116"/>
      <c r="BX248" s="116"/>
    </row>
    <row r="249" spans="7:76" s="122" customFormat="1">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row>
    <row r="250" spans="7:76" s="122" customFormat="1">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row>
    <row r="251" spans="7:76" s="122" customFormat="1">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row>
    <row r="252" spans="7:76" s="122" customFormat="1">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c r="BU252" s="116"/>
      <c r="BV252" s="116"/>
      <c r="BW252" s="116"/>
      <c r="BX252" s="116"/>
    </row>
    <row r="253" spans="7:76" s="122" customFormat="1">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c r="BU253" s="116"/>
      <c r="BV253" s="116"/>
      <c r="BW253" s="116"/>
      <c r="BX253" s="116"/>
    </row>
    <row r="254" spans="7:76" s="122" customFormat="1">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row>
    <row r="255" spans="7:76" s="122" customFormat="1">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row>
    <row r="256" spans="7:76" s="122" customFormat="1">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c r="BU256" s="116"/>
      <c r="BV256" s="116"/>
      <c r="BW256" s="116"/>
      <c r="BX256" s="116"/>
    </row>
    <row r="257" spans="7:76" s="122" customFormat="1">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6"/>
      <c r="BR257" s="116"/>
      <c r="BS257" s="116"/>
      <c r="BT257" s="116"/>
      <c r="BU257" s="116"/>
      <c r="BV257" s="116"/>
      <c r="BW257" s="116"/>
      <c r="BX257" s="116"/>
    </row>
    <row r="258" spans="7:76" s="122" customFormat="1">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c r="BR258" s="116"/>
      <c r="BS258" s="116"/>
      <c r="BT258" s="116"/>
      <c r="BU258" s="116"/>
      <c r="BV258" s="116"/>
      <c r="BW258" s="116"/>
      <c r="BX258" s="116"/>
    </row>
    <row r="259" spans="7:76" s="122" customFormat="1">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row>
    <row r="260" spans="7:76" s="122" customFormat="1">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c r="BR260" s="116"/>
      <c r="BS260" s="116"/>
      <c r="BT260" s="116"/>
      <c r="BU260" s="116"/>
      <c r="BV260" s="116"/>
      <c r="BW260" s="116"/>
      <c r="BX260" s="116"/>
    </row>
    <row r="261" spans="7:76" s="122" customFormat="1">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c r="BU261" s="116"/>
      <c r="BV261" s="116"/>
      <c r="BW261" s="116"/>
      <c r="BX261" s="116"/>
    </row>
    <row r="262" spans="7:76" s="122" customFormat="1">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row>
    <row r="263" spans="7:76" s="122" customFormat="1">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row>
    <row r="264" spans="7:76" s="122" customFormat="1">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row>
    <row r="265" spans="7:76" s="122" customFormat="1">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c r="BU265" s="116"/>
      <c r="BV265" s="116"/>
      <c r="BW265" s="116"/>
      <c r="BX265" s="116"/>
    </row>
    <row r="266" spans="7:76" s="122" customFormat="1">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row>
    <row r="267" spans="7:76" s="122" customFormat="1">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row>
    <row r="268" spans="7:76" s="122" customFormat="1">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row>
    <row r="269" spans="7:76" s="122" customFormat="1">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row>
    <row r="270" spans="7:76" s="122" customFormat="1">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row>
    <row r="271" spans="7:76" s="122" customFormat="1">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row>
    <row r="272" spans="7:76" s="122" customFormat="1">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c r="BM272" s="116"/>
      <c r="BN272" s="116"/>
      <c r="BO272" s="116"/>
      <c r="BP272" s="116"/>
      <c r="BQ272" s="116"/>
      <c r="BR272" s="116"/>
      <c r="BS272" s="116"/>
      <c r="BT272" s="116"/>
      <c r="BU272" s="116"/>
      <c r="BV272" s="116"/>
      <c r="BW272" s="116"/>
      <c r="BX272" s="116"/>
    </row>
    <row r="273" spans="7:76" s="122" customFormat="1">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c r="BG273" s="116"/>
      <c r="BH273" s="116"/>
      <c r="BI273" s="116"/>
      <c r="BJ273" s="116"/>
      <c r="BK273" s="116"/>
      <c r="BL273" s="116"/>
      <c r="BM273" s="116"/>
      <c r="BN273" s="116"/>
      <c r="BO273" s="116"/>
      <c r="BP273" s="116"/>
      <c r="BQ273" s="116"/>
      <c r="BR273" s="116"/>
      <c r="BS273" s="116"/>
      <c r="BT273" s="116"/>
      <c r="BU273" s="116"/>
      <c r="BV273" s="116"/>
      <c r="BW273" s="116"/>
      <c r="BX273" s="116"/>
    </row>
    <row r="274" spans="7:76" s="122" customFormat="1">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c r="BU274" s="116"/>
      <c r="BV274" s="116"/>
      <c r="BW274" s="116"/>
      <c r="BX274" s="116"/>
    </row>
    <row r="275" spans="7:76" s="122" customFormat="1">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c r="BG275" s="116"/>
      <c r="BH275" s="116"/>
      <c r="BI275" s="116"/>
      <c r="BJ275" s="116"/>
      <c r="BK275" s="116"/>
      <c r="BL275" s="116"/>
      <c r="BM275" s="116"/>
      <c r="BN275" s="116"/>
      <c r="BO275" s="116"/>
      <c r="BP275" s="116"/>
      <c r="BQ275" s="116"/>
      <c r="BR275" s="116"/>
      <c r="BS275" s="116"/>
      <c r="BT275" s="116"/>
      <c r="BU275" s="116"/>
      <c r="BV275" s="116"/>
      <c r="BW275" s="116"/>
      <c r="BX275" s="116"/>
    </row>
    <row r="276" spans="7:76" s="122" customFormat="1">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c r="BG276" s="116"/>
      <c r="BH276" s="116"/>
      <c r="BI276" s="116"/>
      <c r="BJ276" s="116"/>
      <c r="BK276" s="116"/>
      <c r="BL276" s="116"/>
      <c r="BM276" s="116"/>
      <c r="BN276" s="116"/>
      <c r="BO276" s="116"/>
      <c r="BP276" s="116"/>
      <c r="BQ276" s="116"/>
      <c r="BR276" s="116"/>
      <c r="BS276" s="116"/>
      <c r="BT276" s="116"/>
      <c r="BU276" s="116"/>
      <c r="BV276" s="116"/>
      <c r="BW276" s="116"/>
      <c r="BX276" s="116"/>
    </row>
    <row r="277" spans="7:76" s="122" customFormat="1">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c r="BM277" s="116"/>
      <c r="BN277" s="116"/>
      <c r="BO277" s="116"/>
      <c r="BP277" s="116"/>
      <c r="BQ277" s="116"/>
      <c r="BR277" s="116"/>
      <c r="BS277" s="116"/>
      <c r="BT277" s="116"/>
      <c r="BU277" s="116"/>
      <c r="BV277" s="116"/>
      <c r="BW277" s="116"/>
      <c r="BX277" s="116"/>
    </row>
    <row r="278" spans="7:76" s="122" customFormat="1">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c r="BG278" s="116"/>
      <c r="BH278" s="116"/>
      <c r="BI278" s="116"/>
      <c r="BJ278" s="116"/>
      <c r="BK278" s="116"/>
      <c r="BL278" s="116"/>
      <c r="BM278" s="116"/>
      <c r="BN278" s="116"/>
      <c r="BO278" s="116"/>
      <c r="BP278" s="116"/>
      <c r="BQ278" s="116"/>
      <c r="BR278" s="116"/>
      <c r="BS278" s="116"/>
      <c r="BT278" s="116"/>
      <c r="BU278" s="116"/>
      <c r="BV278" s="116"/>
      <c r="BW278" s="116"/>
      <c r="BX278" s="116"/>
    </row>
    <row r="279" spans="7:76" s="122" customFormat="1">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c r="BU279" s="116"/>
      <c r="BV279" s="116"/>
      <c r="BW279" s="116"/>
      <c r="BX279" s="116"/>
    </row>
    <row r="280" spans="7:76" s="122" customFormat="1">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c r="BR280" s="116"/>
      <c r="BS280" s="116"/>
      <c r="BT280" s="116"/>
      <c r="BU280" s="116"/>
      <c r="BV280" s="116"/>
      <c r="BW280" s="116"/>
      <c r="BX280" s="116"/>
    </row>
    <row r="281" spans="7:76" s="122" customFormat="1">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c r="BR281" s="116"/>
      <c r="BS281" s="116"/>
      <c r="BT281" s="116"/>
      <c r="BU281" s="116"/>
      <c r="BV281" s="116"/>
      <c r="BW281" s="116"/>
      <c r="BX281" s="116"/>
    </row>
    <row r="282" spans="7:76" s="122" customFormat="1">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c r="BG282" s="116"/>
      <c r="BH282" s="116"/>
      <c r="BI282" s="116"/>
      <c r="BJ282" s="116"/>
      <c r="BK282" s="116"/>
      <c r="BL282" s="116"/>
      <c r="BM282" s="116"/>
      <c r="BN282" s="116"/>
      <c r="BO282" s="116"/>
      <c r="BP282" s="116"/>
      <c r="BQ282" s="116"/>
      <c r="BR282" s="116"/>
      <c r="BS282" s="116"/>
      <c r="BT282" s="116"/>
      <c r="BU282" s="116"/>
      <c r="BV282" s="116"/>
      <c r="BW282" s="116"/>
      <c r="BX282" s="116"/>
    </row>
    <row r="283" spans="7:76" s="122" customFormat="1">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c r="BG283" s="116"/>
      <c r="BH283" s="116"/>
      <c r="BI283" s="116"/>
      <c r="BJ283" s="116"/>
      <c r="BK283" s="116"/>
      <c r="BL283" s="116"/>
      <c r="BM283" s="116"/>
      <c r="BN283" s="116"/>
      <c r="BO283" s="116"/>
      <c r="BP283" s="116"/>
      <c r="BQ283" s="116"/>
      <c r="BR283" s="116"/>
      <c r="BS283" s="116"/>
      <c r="BT283" s="116"/>
      <c r="BU283" s="116"/>
      <c r="BV283" s="116"/>
      <c r="BW283" s="116"/>
      <c r="BX283" s="116"/>
    </row>
    <row r="284" spans="7:76" s="122" customFormat="1">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6"/>
      <c r="BR284" s="116"/>
      <c r="BS284" s="116"/>
      <c r="BT284" s="116"/>
      <c r="BU284" s="116"/>
      <c r="BV284" s="116"/>
      <c r="BW284" s="116"/>
      <c r="BX284" s="116"/>
    </row>
    <row r="285" spans="7:76" s="122" customFormat="1">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6"/>
      <c r="BR285" s="116"/>
      <c r="BS285" s="116"/>
      <c r="BT285" s="116"/>
      <c r="BU285" s="116"/>
      <c r="BV285" s="116"/>
      <c r="BW285" s="116"/>
      <c r="BX285" s="116"/>
    </row>
    <row r="286" spans="7:76" s="122" customFormat="1">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c r="BS286" s="116"/>
      <c r="BT286" s="116"/>
      <c r="BU286" s="116"/>
      <c r="BV286" s="116"/>
      <c r="BW286" s="116"/>
      <c r="BX286" s="116"/>
    </row>
    <row r="287" spans="7:76" s="122" customFormat="1">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BM287" s="116"/>
      <c r="BN287" s="116"/>
      <c r="BO287" s="116"/>
      <c r="BP287" s="116"/>
      <c r="BQ287" s="116"/>
      <c r="BR287" s="116"/>
      <c r="BS287" s="116"/>
      <c r="BT287" s="116"/>
      <c r="BU287" s="116"/>
      <c r="BV287" s="116"/>
      <c r="BW287" s="116"/>
      <c r="BX287" s="116"/>
    </row>
    <row r="288" spans="7:76" s="122" customFormat="1">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c r="BR288" s="116"/>
      <c r="BS288" s="116"/>
      <c r="BT288" s="116"/>
      <c r="BU288" s="116"/>
      <c r="BV288" s="116"/>
      <c r="BW288" s="116"/>
      <c r="BX288" s="116"/>
    </row>
    <row r="289" spans="7:76" s="122" customFormat="1">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c r="BM289" s="116"/>
      <c r="BN289" s="116"/>
      <c r="BO289" s="116"/>
      <c r="BP289" s="116"/>
      <c r="BQ289" s="116"/>
      <c r="BR289" s="116"/>
      <c r="BS289" s="116"/>
      <c r="BT289" s="116"/>
      <c r="BU289" s="116"/>
      <c r="BV289" s="116"/>
      <c r="BW289" s="116"/>
      <c r="BX289" s="116"/>
    </row>
    <row r="290" spans="7:76" s="122" customFormat="1">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c r="BR290" s="116"/>
      <c r="BS290" s="116"/>
      <c r="BT290" s="116"/>
      <c r="BU290" s="116"/>
      <c r="BV290" s="116"/>
      <c r="BW290" s="116"/>
      <c r="BX290" s="116"/>
    </row>
    <row r="291" spans="7:76" s="122" customFormat="1">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c r="BR291" s="116"/>
      <c r="BS291" s="116"/>
      <c r="BT291" s="116"/>
      <c r="BU291" s="116"/>
      <c r="BV291" s="116"/>
      <c r="BW291" s="116"/>
      <c r="BX291" s="116"/>
    </row>
    <row r="292" spans="7:76" s="122" customFormat="1">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c r="BU292" s="116"/>
      <c r="BV292" s="116"/>
      <c r="BW292" s="116"/>
      <c r="BX292" s="116"/>
    </row>
    <row r="293" spans="7:76" s="122" customFormat="1">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c r="BU293" s="116"/>
      <c r="BV293" s="116"/>
      <c r="BW293" s="116"/>
      <c r="BX293" s="116"/>
    </row>
    <row r="294" spans="7:76" s="122" customFormat="1">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c r="BR294" s="116"/>
      <c r="BS294" s="116"/>
      <c r="BT294" s="116"/>
      <c r="BU294" s="116"/>
      <c r="BV294" s="116"/>
      <c r="BW294" s="116"/>
      <c r="BX294" s="116"/>
    </row>
    <row r="295" spans="7:76" s="122" customFormat="1">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c r="BR295" s="116"/>
      <c r="BS295" s="116"/>
      <c r="BT295" s="116"/>
      <c r="BU295" s="116"/>
      <c r="BV295" s="116"/>
      <c r="BW295" s="116"/>
      <c r="BX295" s="116"/>
    </row>
    <row r="296" spans="7:76" s="122" customFormat="1">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c r="BR296" s="116"/>
      <c r="BS296" s="116"/>
      <c r="BT296" s="116"/>
      <c r="BU296" s="116"/>
      <c r="BV296" s="116"/>
      <c r="BW296" s="116"/>
      <c r="BX296" s="116"/>
    </row>
    <row r="297" spans="7:76" s="122" customFormat="1">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c r="BU297" s="116"/>
      <c r="BV297" s="116"/>
      <c r="BW297" s="116"/>
      <c r="BX297" s="116"/>
    </row>
    <row r="298" spans="7:76" s="122" customFormat="1">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c r="BU298" s="116"/>
      <c r="BV298" s="116"/>
      <c r="BW298" s="116"/>
      <c r="BX298" s="116"/>
    </row>
    <row r="299" spans="7:76" s="122" customFormat="1">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c r="BR299" s="116"/>
      <c r="BS299" s="116"/>
      <c r="BT299" s="116"/>
      <c r="BU299" s="116"/>
      <c r="BV299" s="116"/>
      <c r="BW299" s="116"/>
      <c r="BX299" s="116"/>
    </row>
    <row r="300" spans="7:76" s="122" customFormat="1">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c r="BR300" s="116"/>
      <c r="BS300" s="116"/>
      <c r="BT300" s="116"/>
      <c r="BU300" s="116"/>
      <c r="BV300" s="116"/>
      <c r="BW300" s="116"/>
      <c r="BX300" s="116"/>
    </row>
    <row r="301" spans="7:76" s="122" customFormat="1">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c r="BR301" s="116"/>
      <c r="BS301" s="116"/>
      <c r="BT301" s="116"/>
      <c r="BU301" s="116"/>
      <c r="BV301" s="116"/>
      <c r="BW301" s="116"/>
      <c r="BX301" s="116"/>
    </row>
    <row r="302" spans="7:76" s="122" customFormat="1">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c r="BR302" s="116"/>
      <c r="BS302" s="116"/>
      <c r="BT302" s="116"/>
      <c r="BU302" s="116"/>
      <c r="BV302" s="116"/>
      <c r="BW302" s="116"/>
      <c r="BX302" s="116"/>
    </row>
    <row r="303" spans="7:76" s="122" customFormat="1">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c r="BR303" s="116"/>
      <c r="BS303" s="116"/>
      <c r="BT303" s="116"/>
      <c r="BU303" s="116"/>
      <c r="BV303" s="116"/>
      <c r="BW303" s="116"/>
      <c r="BX303" s="116"/>
    </row>
    <row r="304" spans="7:76" s="122" customFormat="1">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BM304" s="116"/>
      <c r="BN304" s="116"/>
      <c r="BO304" s="116"/>
      <c r="BP304" s="116"/>
      <c r="BQ304" s="116"/>
      <c r="BR304" s="116"/>
      <c r="BS304" s="116"/>
      <c r="BT304" s="116"/>
      <c r="BU304" s="116"/>
      <c r="BV304" s="116"/>
      <c r="BW304" s="116"/>
      <c r="BX304" s="116"/>
    </row>
    <row r="305" spans="7:76" s="122" customFormat="1">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BM305" s="116"/>
      <c r="BN305" s="116"/>
      <c r="BO305" s="116"/>
      <c r="BP305" s="116"/>
      <c r="BQ305" s="116"/>
      <c r="BR305" s="116"/>
      <c r="BS305" s="116"/>
      <c r="BT305" s="116"/>
      <c r="BU305" s="116"/>
      <c r="BV305" s="116"/>
      <c r="BW305" s="116"/>
      <c r="BX305" s="116"/>
    </row>
    <row r="306" spans="7:76" s="122" customFormat="1">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c r="BM306" s="116"/>
      <c r="BN306" s="116"/>
      <c r="BO306" s="116"/>
      <c r="BP306" s="116"/>
      <c r="BQ306" s="116"/>
      <c r="BR306" s="116"/>
      <c r="BS306" s="116"/>
      <c r="BT306" s="116"/>
      <c r="BU306" s="116"/>
      <c r="BV306" s="116"/>
      <c r="BW306" s="116"/>
      <c r="BX306" s="116"/>
    </row>
    <row r="307" spans="7:76" s="122" customFormat="1">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c r="BG307" s="116"/>
      <c r="BH307" s="116"/>
      <c r="BI307" s="116"/>
      <c r="BJ307" s="116"/>
      <c r="BK307" s="116"/>
      <c r="BL307" s="116"/>
      <c r="BM307" s="116"/>
      <c r="BN307" s="116"/>
      <c r="BO307" s="116"/>
      <c r="BP307" s="116"/>
      <c r="BQ307" s="116"/>
      <c r="BR307" s="116"/>
      <c r="BS307" s="116"/>
      <c r="BT307" s="116"/>
      <c r="BU307" s="116"/>
      <c r="BV307" s="116"/>
      <c r="BW307" s="116"/>
      <c r="BX307" s="116"/>
    </row>
    <row r="308" spans="7:76" s="122" customFormat="1">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BM308" s="116"/>
      <c r="BN308" s="116"/>
      <c r="BO308" s="116"/>
      <c r="BP308" s="116"/>
      <c r="BQ308" s="116"/>
      <c r="BR308" s="116"/>
      <c r="BS308" s="116"/>
      <c r="BT308" s="116"/>
      <c r="BU308" s="116"/>
      <c r="BV308" s="116"/>
      <c r="BW308" s="116"/>
      <c r="BX308" s="116"/>
    </row>
    <row r="309" spans="7:76" s="122" customFormat="1">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c r="BM309" s="116"/>
      <c r="BN309" s="116"/>
      <c r="BO309" s="116"/>
      <c r="BP309" s="116"/>
      <c r="BQ309" s="116"/>
      <c r="BR309" s="116"/>
      <c r="BS309" s="116"/>
      <c r="BT309" s="116"/>
      <c r="BU309" s="116"/>
      <c r="BV309" s="116"/>
      <c r="BW309" s="116"/>
      <c r="BX309" s="116"/>
    </row>
    <row r="310" spans="7:76" s="122" customFormat="1">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c r="BG310" s="116"/>
      <c r="BH310" s="116"/>
      <c r="BI310" s="116"/>
      <c r="BJ310" s="116"/>
      <c r="BK310" s="116"/>
      <c r="BL310" s="116"/>
      <c r="BM310" s="116"/>
      <c r="BN310" s="116"/>
      <c r="BO310" s="116"/>
      <c r="BP310" s="116"/>
      <c r="BQ310" s="116"/>
      <c r="BR310" s="116"/>
      <c r="BS310" s="116"/>
      <c r="BT310" s="116"/>
      <c r="BU310" s="116"/>
      <c r="BV310" s="116"/>
      <c r="BW310" s="116"/>
      <c r="BX310" s="116"/>
    </row>
    <row r="311" spans="7:76" s="122" customFormat="1">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c r="BG311" s="116"/>
      <c r="BH311" s="116"/>
      <c r="BI311" s="116"/>
      <c r="BJ311" s="116"/>
      <c r="BK311" s="116"/>
      <c r="BL311" s="116"/>
      <c r="BM311" s="116"/>
      <c r="BN311" s="116"/>
      <c r="BO311" s="116"/>
      <c r="BP311" s="116"/>
      <c r="BQ311" s="116"/>
      <c r="BR311" s="116"/>
      <c r="BS311" s="116"/>
      <c r="BT311" s="116"/>
      <c r="BU311" s="116"/>
      <c r="BV311" s="116"/>
      <c r="BW311" s="116"/>
      <c r="BX311" s="116"/>
    </row>
    <row r="312" spans="7:76" s="122" customFormat="1">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BM312" s="116"/>
      <c r="BN312" s="116"/>
      <c r="BO312" s="116"/>
      <c r="BP312" s="116"/>
      <c r="BQ312" s="116"/>
      <c r="BR312" s="116"/>
      <c r="BS312" s="116"/>
      <c r="BT312" s="116"/>
      <c r="BU312" s="116"/>
      <c r="BV312" s="116"/>
      <c r="BW312" s="116"/>
      <c r="BX312" s="116"/>
    </row>
    <row r="313" spans="7:76" s="122" customFormat="1">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BM313" s="116"/>
      <c r="BN313" s="116"/>
      <c r="BO313" s="116"/>
      <c r="BP313" s="116"/>
      <c r="BQ313" s="116"/>
      <c r="BR313" s="116"/>
      <c r="BS313" s="116"/>
      <c r="BT313" s="116"/>
      <c r="BU313" s="116"/>
      <c r="BV313" s="116"/>
      <c r="BW313" s="116"/>
      <c r="BX313" s="116"/>
    </row>
    <row r="314" spans="7:76" s="122" customFormat="1">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BP314" s="116"/>
      <c r="BQ314" s="116"/>
      <c r="BR314" s="116"/>
      <c r="BS314" s="116"/>
      <c r="BT314" s="116"/>
      <c r="BU314" s="116"/>
      <c r="BV314" s="116"/>
      <c r="BW314" s="116"/>
      <c r="BX314" s="116"/>
    </row>
    <row r="315" spans="7:76" s="122" customFormat="1">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c r="BR315" s="116"/>
      <c r="BS315" s="116"/>
      <c r="BT315" s="116"/>
      <c r="BU315" s="116"/>
      <c r="BV315" s="116"/>
      <c r="BW315" s="116"/>
      <c r="BX315" s="116"/>
    </row>
    <row r="316" spans="7:76" s="122" customFormat="1">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BP316" s="116"/>
      <c r="BQ316" s="116"/>
      <c r="BR316" s="116"/>
      <c r="BS316" s="116"/>
      <c r="BT316" s="116"/>
      <c r="BU316" s="116"/>
      <c r="BV316" s="116"/>
      <c r="BW316" s="116"/>
      <c r="BX316" s="116"/>
    </row>
    <row r="317" spans="7:76" s="122" customFormat="1">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c r="BG317" s="116"/>
      <c r="BH317" s="116"/>
      <c r="BI317" s="116"/>
      <c r="BJ317" s="116"/>
      <c r="BK317" s="116"/>
      <c r="BL317" s="116"/>
      <c r="BM317" s="116"/>
      <c r="BN317" s="116"/>
      <c r="BO317" s="116"/>
      <c r="BP317" s="116"/>
      <c r="BQ317" s="116"/>
      <c r="BR317" s="116"/>
      <c r="BS317" s="116"/>
      <c r="BT317" s="116"/>
      <c r="BU317" s="116"/>
      <c r="BV317" s="116"/>
      <c r="BW317" s="116"/>
      <c r="BX317" s="116"/>
    </row>
    <row r="318" spans="7:76" s="122" customFormat="1">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BP318" s="116"/>
      <c r="BQ318" s="116"/>
      <c r="BR318" s="116"/>
      <c r="BS318" s="116"/>
      <c r="BT318" s="116"/>
      <c r="BU318" s="116"/>
      <c r="BV318" s="116"/>
      <c r="BW318" s="116"/>
      <c r="BX318" s="116"/>
    </row>
    <row r="319" spans="7:76" s="122" customFormat="1">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6"/>
      <c r="BR319" s="116"/>
      <c r="BS319" s="116"/>
      <c r="BT319" s="116"/>
      <c r="BU319" s="116"/>
      <c r="BV319" s="116"/>
      <c r="BW319" s="116"/>
      <c r="BX319" s="116"/>
    </row>
    <row r="320" spans="7:76" s="122" customFormat="1">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BP320" s="116"/>
      <c r="BQ320" s="116"/>
      <c r="BR320" s="116"/>
      <c r="BS320" s="116"/>
      <c r="BT320" s="116"/>
      <c r="BU320" s="116"/>
      <c r="BV320" s="116"/>
      <c r="BW320" s="116"/>
      <c r="BX320" s="116"/>
    </row>
    <row r="321" spans="7:76" s="122" customFormat="1">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c r="BM321" s="116"/>
      <c r="BN321" s="116"/>
      <c r="BO321" s="116"/>
      <c r="BP321" s="116"/>
      <c r="BQ321" s="116"/>
      <c r="BR321" s="116"/>
      <c r="BS321" s="116"/>
      <c r="BT321" s="116"/>
      <c r="BU321" s="116"/>
      <c r="BV321" s="116"/>
      <c r="BW321" s="116"/>
      <c r="BX321" s="116"/>
    </row>
    <row r="322" spans="7:76" s="122" customFormat="1">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BP322" s="116"/>
      <c r="BQ322" s="116"/>
      <c r="BR322" s="116"/>
      <c r="BS322" s="116"/>
      <c r="BT322" s="116"/>
      <c r="BU322" s="116"/>
      <c r="BV322" s="116"/>
      <c r="BW322" s="116"/>
      <c r="BX322" s="116"/>
    </row>
    <row r="323" spans="7:76" s="122" customFormat="1">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BP323" s="116"/>
      <c r="BQ323" s="116"/>
      <c r="BR323" s="116"/>
      <c r="BS323" s="116"/>
      <c r="BT323" s="116"/>
      <c r="BU323" s="116"/>
      <c r="BV323" s="116"/>
      <c r="BW323" s="116"/>
      <c r="BX323" s="116"/>
    </row>
    <row r="324" spans="7:76" s="122" customFormat="1">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c r="BG324" s="116"/>
      <c r="BH324" s="116"/>
      <c r="BI324" s="116"/>
      <c r="BJ324" s="116"/>
      <c r="BK324" s="116"/>
      <c r="BL324" s="116"/>
      <c r="BM324" s="116"/>
      <c r="BN324" s="116"/>
      <c r="BO324" s="116"/>
      <c r="BP324" s="116"/>
      <c r="BQ324" s="116"/>
      <c r="BR324" s="116"/>
      <c r="BS324" s="116"/>
      <c r="BT324" s="116"/>
      <c r="BU324" s="116"/>
      <c r="BV324" s="116"/>
      <c r="BW324" s="116"/>
      <c r="BX324" s="116"/>
    </row>
    <row r="325" spans="7:76" s="122" customFormat="1">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6"/>
      <c r="BR325" s="116"/>
      <c r="BS325" s="116"/>
      <c r="BT325" s="116"/>
      <c r="BU325" s="116"/>
      <c r="BV325" s="116"/>
      <c r="BW325" s="116"/>
      <c r="BX325" s="116"/>
    </row>
    <row r="326" spans="7:76" s="122" customFormat="1">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BP326" s="116"/>
      <c r="BQ326" s="116"/>
      <c r="BR326" s="116"/>
      <c r="BS326" s="116"/>
      <c r="BT326" s="116"/>
      <c r="BU326" s="116"/>
      <c r="BV326" s="116"/>
      <c r="BW326" s="116"/>
      <c r="BX326" s="116"/>
    </row>
    <row r="327" spans="7:76" s="122" customFormat="1">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c r="BR327" s="116"/>
      <c r="BS327" s="116"/>
      <c r="BT327" s="116"/>
      <c r="BU327" s="116"/>
      <c r="BV327" s="116"/>
      <c r="BW327" s="116"/>
      <c r="BX327" s="116"/>
    </row>
    <row r="328" spans="7:76" s="122" customFormat="1">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c r="BM328" s="116"/>
      <c r="BN328" s="116"/>
      <c r="BO328" s="116"/>
      <c r="BP328" s="116"/>
      <c r="BQ328" s="116"/>
      <c r="BR328" s="116"/>
      <c r="BS328" s="116"/>
      <c r="BT328" s="116"/>
      <c r="BU328" s="116"/>
      <c r="BV328" s="116"/>
      <c r="BW328" s="116"/>
      <c r="BX328" s="116"/>
    </row>
    <row r="329" spans="7:76" s="122" customFormat="1">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c r="BG329" s="116"/>
      <c r="BH329" s="116"/>
      <c r="BI329" s="116"/>
      <c r="BJ329" s="116"/>
      <c r="BK329" s="116"/>
      <c r="BL329" s="116"/>
      <c r="BM329" s="116"/>
      <c r="BN329" s="116"/>
      <c r="BO329" s="116"/>
      <c r="BP329" s="116"/>
      <c r="BQ329" s="116"/>
      <c r="BR329" s="116"/>
      <c r="BS329" s="116"/>
      <c r="BT329" s="116"/>
      <c r="BU329" s="116"/>
      <c r="BV329" s="116"/>
      <c r="BW329" s="116"/>
      <c r="BX329" s="116"/>
    </row>
    <row r="330" spans="7:76" s="122" customFormat="1">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c r="BG330" s="116"/>
      <c r="BH330" s="116"/>
      <c r="BI330" s="116"/>
      <c r="BJ330" s="116"/>
      <c r="BK330" s="116"/>
      <c r="BL330" s="116"/>
      <c r="BM330" s="116"/>
      <c r="BN330" s="116"/>
      <c r="BO330" s="116"/>
      <c r="BP330" s="116"/>
      <c r="BQ330" s="116"/>
      <c r="BR330" s="116"/>
      <c r="BS330" s="116"/>
      <c r="BT330" s="116"/>
      <c r="BU330" s="116"/>
      <c r="BV330" s="116"/>
      <c r="BW330" s="116"/>
      <c r="BX330" s="116"/>
    </row>
    <row r="331" spans="7:76" s="122" customFormat="1">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c r="BG331" s="116"/>
      <c r="BH331" s="116"/>
      <c r="BI331" s="116"/>
      <c r="BJ331" s="116"/>
      <c r="BK331" s="116"/>
      <c r="BL331" s="116"/>
      <c r="BM331" s="116"/>
      <c r="BN331" s="116"/>
      <c r="BO331" s="116"/>
      <c r="BP331" s="116"/>
      <c r="BQ331" s="116"/>
      <c r="BR331" s="116"/>
      <c r="BS331" s="116"/>
      <c r="BT331" s="116"/>
      <c r="BU331" s="116"/>
      <c r="BV331" s="116"/>
      <c r="BW331" s="116"/>
      <c r="BX331" s="116"/>
    </row>
    <row r="332" spans="7:76" s="122" customFormat="1">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c r="BM332" s="116"/>
      <c r="BN332" s="116"/>
      <c r="BO332" s="116"/>
      <c r="BP332" s="116"/>
      <c r="BQ332" s="116"/>
      <c r="BR332" s="116"/>
      <c r="BS332" s="116"/>
      <c r="BT332" s="116"/>
      <c r="BU332" s="116"/>
      <c r="BV332" s="116"/>
      <c r="BW332" s="116"/>
      <c r="BX332" s="116"/>
    </row>
    <row r="333" spans="7:76" s="122" customFormat="1">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c r="BG333" s="116"/>
      <c r="BH333" s="116"/>
      <c r="BI333" s="116"/>
      <c r="BJ333" s="116"/>
      <c r="BK333" s="116"/>
      <c r="BL333" s="116"/>
      <c r="BM333" s="116"/>
      <c r="BN333" s="116"/>
      <c r="BO333" s="116"/>
      <c r="BP333" s="116"/>
      <c r="BQ333" s="116"/>
      <c r="BR333" s="116"/>
      <c r="BS333" s="116"/>
      <c r="BT333" s="116"/>
      <c r="BU333" s="116"/>
      <c r="BV333" s="116"/>
      <c r="BW333" s="116"/>
      <c r="BX333" s="116"/>
    </row>
    <row r="334" spans="7:76" s="122" customFormat="1">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c r="BT334" s="116"/>
      <c r="BU334" s="116"/>
      <c r="BV334" s="116"/>
      <c r="BW334" s="116"/>
      <c r="BX334" s="116"/>
    </row>
    <row r="335" spans="7:76" s="122" customFormat="1">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c r="BR335" s="116"/>
      <c r="BS335" s="116"/>
      <c r="BT335" s="116"/>
      <c r="BU335" s="116"/>
      <c r="BV335" s="116"/>
      <c r="BW335" s="116"/>
      <c r="BX335" s="116"/>
    </row>
    <row r="336" spans="7:76" s="122" customFormat="1">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c r="BG336" s="116"/>
      <c r="BH336" s="116"/>
      <c r="BI336" s="116"/>
      <c r="BJ336" s="116"/>
      <c r="BK336" s="116"/>
      <c r="BL336" s="116"/>
      <c r="BM336" s="116"/>
      <c r="BN336" s="116"/>
      <c r="BO336" s="116"/>
      <c r="BP336" s="116"/>
      <c r="BQ336" s="116"/>
      <c r="BR336" s="116"/>
      <c r="BS336" s="116"/>
      <c r="BT336" s="116"/>
      <c r="BU336" s="116"/>
      <c r="BV336" s="116"/>
      <c r="BW336" s="116"/>
      <c r="BX336" s="116"/>
    </row>
    <row r="337" spans="7:76" s="122" customFormat="1">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c r="BG337" s="116"/>
      <c r="BH337" s="116"/>
      <c r="BI337" s="116"/>
      <c r="BJ337" s="116"/>
      <c r="BK337" s="116"/>
      <c r="BL337" s="116"/>
      <c r="BM337" s="116"/>
      <c r="BN337" s="116"/>
      <c r="BO337" s="116"/>
      <c r="BP337" s="116"/>
      <c r="BQ337" s="116"/>
      <c r="BR337" s="116"/>
      <c r="BS337" s="116"/>
      <c r="BT337" s="116"/>
      <c r="BU337" s="116"/>
      <c r="BV337" s="116"/>
      <c r="BW337" s="116"/>
      <c r="BX337" s="116"/>
    </row>
    <row r="338" spans="7:76" s="122" customFormat="1">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c r="BK338" s="116"/>
      <c r="BL338" s="116"/>
      <c r="BM338" s="116"/>
      <c r="BN338" s="116"/>
      <c r="BO338" s="116"/>
      <c r="BP338" s="116"/>
      <c r="BQ338" s="116"/>
      <c r="BR338" s="116"/>
      <c r="BS338" s="116"/>
      <c r="BT338" s="116"/>
      <c r="BU338" s="116"/>
      <c r="BV338" s="116"/>
      <c r="BW338" s="116"/>
      <c r="BX338" s="116"/>
    </row>
    <row r="339" spans="7:76" s="122" customFormat="1">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c r="BK339" s="116"/>
      <c r="BL339" s="116"/>
      <c r="BM339" s="116"/>
      <c r="BN339" s="116"/>
      <c r="BO339" s="116"/>
      <c r="BP339" s="116"/>
      <c r="BQ339" s="116"/>
      <c r="BR339" s="116"/>
      <c r="BS339" s="116"/>
      <c r="BT339" s="116"/>
      <c r="BU339" s="116"/>
      <c r="BV339" s="116"/>
      <c r="BW339" s="116"/>
      <c r="BX339" s="116"/>
    </row>
    <row r="340" spans="7:76" s="122" customFormat="1">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c r="BK340" s="116"/>
      <c r="BL340" s="116"/>
      <c r="BM340" s="116"/>
      <c r="BN340" s="116"/>
      <c r="BO340" s="116"/>
      <c r="BP340" s="116"/>
      <c r="BQ340" s="116"/>
      <c r="BR340" s="116"/>
      <c r="BS340" s="116"/>
      <c r="BT340" s="116"/>
      <c r="BU340" s="116"/>
      <c r="BV340" s="116"/>
      <c r="BW340" s="116"/>
      <c r="BX340" s="116"/>
    </row>
    <row r="341" spans="7:76" s="122" customFormat="1">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c r="BK341" s="116"/>
      <c r="BL341" s="116"/>
      <c r="BM341" s="116"/>
      <c r="BN341" s="116"/>
      <c r="BO341" s="116"/>
      <c r="BP341" s="116"/>
      <c r="BQ341" s="116"/>
      <c r="BR341" s="116"/>
      <c r="BS341" s="116"/>
      <c r="BT341" s="116"/>
      <c r="BU341" s="116"/>
      <c r="BV341" s="116"/>
      <c r="BW341" s="116"/>
      <c r="BX341" s="116"/>
    </row>
    <row r="342" spans="7:76" s="122" customFormat="1">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c r="BK342" s="116"/>
      <c r="BL342" s="116"/>
      <c r="BM342" s="116"/>
      <c r="BN342" s="116"/>
      <c r="BO342" s="116"/>
      <c r="BP342" s="116"/>
      <c r="BQ342" s="116"/>
      <c r="BR342" s="116"/>
      <c r="BS342" s="116"/>
      <c r="BT342" s="116"/>
      <c r="BU342" s="116"/>
      <c r="BV342" s="116"/>
      <c r="BW342" s="116"/>
      <c r="BX342" s="116"/>
    </row>
    <row r="343" spans="7:76" s="122" customFormat="1">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c r="BK343" s="116"/>
      <c r="BL343" s="116"/>
      <c r="BM343" s="116"/>
      <c r="BN343" s="116"/>
      <c r="BO343" s="116"/>
      <c r="BP343" s="116"/>
      <c r="BQ343" s="116"/>
      <c r="BR343" s="116"/>
      <c r="BS343" s="116"/>
      <c r="BT343" s="116"/>
      <c r="BU343" s="116"/>
      <c r="BV343" s="116"/>
      <c r="BW343" s="116"/>
      <c r="BX343" s="116"/>
    </row>
    <row r="344" spans="7:76" s="122" customFormat="1">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c r="BK344" s="116"/>
      <c r="BL344" s="116"/>
      <c r="BM344" s="116"/>
      <c r="BN344" s="116"/>
      <c r="BO344" s="116"/>
      <c r="BP344" s="116"/>
      <c r="BQ344" s="116"/>
      <c r="BR344" s="116"/>
      <c r="BS344" s="116"/>
      <c r="BT344" s="116"/>
      <c r="BU344" s="116"/>
      <c r="BV344" s="116"/>
      <c r="BW344" s="116"/>
      <c r="BX344" s="116"/>
    </row>
    <row r="345" spans="7:76" s="122" customFormat="1">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c r="BK345" s="116"/>
      <c r="BL345" s="116"/>
      <c r="BM345" s="116"/>
      <c r="BN345" s="116"/>
      <c r="BO345" s="116"/>
      <c r="BP345" s="116"/>
      <c r="BQ345" s="116"/>
      <c r="BR345" s="116"/>
      <c r="BS345" s="116"/>
      <c r="BT345" s="116"/>
      <c r="BU345" s="116"/>
      <c r="BV345" s="116"/>
      <c r="BW345" s="116"/>
      <c r="BX345" s="116"/>
    </row>
    <row r="346" spans="7:76" s="122" customFormat="1">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c r="BK346" s="116"/>
      <c r="BL346" s="116"/>
      <c r="BM346" s="116"/>
      <c r="BN346" s="116"/>
      <c r="BO346" s="116"/>
      <c r="BP346" s="116"/>
      <c r="BQ346" s="116"/>
      <c r="BR346" s="116"/>
      <c r="BS346" s="116"/>
      <c r="BT346" s="116"/>
      <c r="BU346" s="116"/>
      <c r="BV346" s="116"/>
      <c r="BW346" s="116"/>
      <c r="BX346" s="116"/>
    </row>
    <row r="347" spans="7:76" s="122" customFormat="1">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c r="BK347" s="116"/>
      <c r="BL347" s="116"/>
      <c r="BM347" s="116"/>
      <c r="BN347" s="116"/>
      <c r="BO347" s="116"/>
      <c r="BP347" s="116"/>
      <c r="BQ347" s="116"/>
      <c r="BR347" s="116"/>
      <c r="BS347" s="116"/>
      <c r="BT347" s="116"/>
      <c r="BU347" s="116"/>
      <c r="BV347" s="116"/>
      <c r="BW347" s="116"/>
      <c r="BX347" s="116"/>
    </row>
    <row r="348" spans="7:76" s="122" customFormat="1">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c r="BK348" s="116"/>
      <c r="BL348" s="116"/>
      <c r="BM348" s="116"/>
      <c r="BN348" s="116"/>
      <c r="BO348" s="116"/>
      <c r="BP348" s="116"/>
      <c r="BQ348" s="116"/>
      <c r="BR348" s="116"/>
      <c r="BS348" s="116"/>
      <c r="BT348" s="116"/>
      <c r="BU348" s="116"/>
      <c r="BV348" s="116"/>
      <c r="BW348" s="116"/>
      <c r="BX348" s="116"/>
    </row>
    <row r="349" spans="7:76" s="122" customFormat="1">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6"/>
      <c r="BR349" s="116"/>
      <c r="BS349" s="116"/>
      <c r="BT349" s="116"/>
      <c r="BU349" s="116"/>
      <c r="BV349" s="116"/>
      <c r="BW349" s="116"/>
      <c r="BX349" s="116"/>
    </row>
    <row r="350" spans="7:76" s="122" customFormat="1">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c r="BK350" s="116"/>
      <c r="BL350" s="116"/>
      <c r="BM350" s="116"/>
      <c r="BN350" s="116"/>
      <c r="BO350" s="116"/>
      <c r="BP350" s="116"/>
      <c r="BQ350" s="116"/>
      <c r="BR350" s="116"/>
      <c r="BS350" s="116"/>
      <c r="BT350" s="116"/>
      <c r="BU350" s="116"/>
      <c r="BV350" s="116"/>
      <c r="BW350" s="116"/>
      <c r="BX350" s="116"/>
    </row>
    <row r="351" spans="7:76" s="122" customFormat="1">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c r="BK351" s="116"/>
      <c r="BL351" s="116"/>
      <c r="BM351" s="116"/>
      <c r="BN351" s="116"/>
      <c r="BO351" s="116"/>
      <c r="BP351" s="116"/>
      <c r="BQ351" s="116"/>
      <c r="BR351" s="116"/>
      <c r="BS351" s="116"/>
      <c r="BT351" s="116"/>
      <c r="BU351" s="116"/>
      <c r="BV351" s="116"/>
      <c r="BW351" s="116"/>
      <c r="BX351" s="116"/>
    </row>
    <row r="352" spans="7:76" s="122" customFormat="1">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c r="BK352" s="116"/>
      <c r="BL352" s="116"/>
      <c r="BM352" s="116"/>
      <c r="BN352" s="116"/>
      <c r="BO352" s="116"/>
      <c r="BP352" s="116"/>
      <c r="BQ352" s="116"/>
      <c r="BR352" s="116"/>
      <c r="BS352" s="116"/>
      <c r="BT352" s="116"/>
      <c r="BU352" s="116"/>
      <c r="BV352" s="116"/>
      <c r="BW352" s="116"/>
      <c r="BX352" s="116"/>
    </row>
    <row r="353" spans="7:76" s="122" customFormat="1">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c r="BK353" s="116"/>
      <c r="BL353" s="116"/>
      <c r="BM353" s="116"/>
      <c r="BN353" s="116"/>
      <c r="BO353" s="116"/>
      <c r="BP353" s="116"/>
      <c r="BQ353" s="116"/>
      <c r="BR353" s="116"/>
      <c r="BS353" s="116"/>
      <c r="BT353" s="116"/>
      <c r="BU353" s="116"/>
      <c r="BV353" s="116"/>
      <c r="BW353" s="116"/>
      <c r="BX353" s="116"/>
    </row>
    <row r="354" spans="7:76" s="122" customFormat="1">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c r="BK354" s="116"/>
      <c r="BL354" s="116"/>
      <c r="BM354" s="116"/>
      <c r="BN354" s="116"/>
      <c r="BO354" s="116"/>
      <c r="BP354" s="116"/>
      <c r="BQ354" s="116"/>
      <c r="BR354" s="116"/>
      <c r="BS354" s="116"/>
      <c r="BT354" s="116"/>
      <c r="BU354" s="116"/>
      <c r="BV354" s="116"/>
      <c r="BW354" s="116"/>
      <c r="BX354" s="116"/>
    </row>
    <row r="355" spans="7:76" s="122" customFormat="1">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6"/>
      <c r="BR355" s="116"/>
      <c r="BS355" s="116"/>
      <c r="BT355" s="116"/>
      <c r="BU355" s="116"/>
      <c r="BV355" s="116"/>
      <c r="BW355" s="116"/>
      <c r="BX355" s="116"/>
    </row>
    <row r="356" spans="7:76" s="122" customFormat="1">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c r="BK356" s="116"/>
      <c r="BL356" s="116"/>
      <c r="BM356" s="116"/>
      <c r="BN356" s="116"/>
      <c r="BO356" s="116"/>
      <c r="BP356" s="116"/>
      <c r="BQ356" s="116"/>
      <c r="BR356" s="116"/>
      <c r="BS356" s="116"/>
      <c r="BT356" s="116"/>
      <c r="BU356" s="116"/>
      <c r="BV356" s="116"/>
      <c r="BW356" s="116"/>
      <c r="BX356" s="116"/>
    </row>
    <row r="357" spans="7:76" s="122" customFormat="1">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c r="BK357" s="116"/>
      <c r="BL357" s="116"/>
      <c r="BM357" s="116"/>
      <c r="BN357" s="116"/>
      <c r="BO357" s="116"/>
      <c r="BP357" s="116"/>
      <c r="BQ357" s="116"/>
      <c r="BR357" s="116"/>
      <c r="BS357" s="116"/>
      <c r="BT357" s="116"/>
      <c r="BU357" s="116"/>
      <c r="BV357" s="116"/>
      <c r="BW357" s="116"/>
      <c r="BX357" s="116"/>
    </row>
    <row r="358" spans="7:76" s="122" customFormat="1">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c r="BK358" s="116"/>
      <c r="BL358" s="116"/>
      <c r="BM358" s="116"/>
      <c r="BN358" s="116"/>
      <c r="BO358" s="116"/>
      <c r="BP358" s="116"/>
      <c r="BQ358" s="116"/>
      <c r="BR358" s="116"/>
      <c r="BS358" s="116"/>
      <c r="BT358" s="116"/>
      <c r="BU358" s="116"/>
      <c r="BV358" s="116"/>
      <c r="BW358" s="116"/>
      <c r="BX358" s="116"/>
    </row>
    <row r="359" spans="7:76" s="122" customFormat="1">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c r="BK359" s="116"/>
      <c r="BL359" s="116"/>
      <c r="BM359" s="116"/>
      <c r="BN359" s="116"/>
      <c r="BO359" s="116"/>
      <c r="BP359" s="116"/>
      <c r="BQ359" s="116"/>
      <c r="BR359" s="116"/>
      <c r="BS359" s="116"/>
      <c r="BT359" s="116"/>
      <c r="BU359" s="116"/>
      <c r="BV359" s="116"/>
      <c r="BW359" s="116"/>
      <c r="BX359" s="116"/>
    </row>
    <row r="360" spans="7:76" s="122" customFormat="1">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c r="BK360" s="116"/>
      <c r="BL360" s="116"/>
      <c r="BM360" s="116"/>
      <c r="BN360" s="116"/>
      <c r="BO360" s="116"/>
      <c r="BP360" s="116"/>
      <c r="BQ360" s="116"/>
      <c r="BR360" s="116"/>
      <c r="BS360" s="116"/>
      <c r="BT360" s="116"/>
      <c r="BU360" s="116"/>
      <c r="BV360" s="116"/>
      <c r="BW360" s="116"/>
      <c r="BX360" s="116"/>
    </row>
    <row r="361" spans="7:76" s="122" customFormat="1">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c r="BK361" s="116"/>
      <c r="BL361" s="116"/>
      <c r="BM361" s="116"/>
      <c r="BN361" s="116"/>
      <c r="BO361" s="116"/>
      <c r="BP361" s="116"/>
      <c r="BQ361" s="116"/>
      <c r="BR361" s="116"/>
      <c r="BS361" s="116"/>
      <c r="BT361" s="116"/>
      <c r="BU361" s="116"/>
      <c r="BV361" s="116"/>
      <c r="BW361" s="116"/>
      <c r="BX361" s="116"/>
    </row>
    <row r="362" spans="7:76" s="122" customFormat="1">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c r="BK362" s="116"/>
      <c r="BL362" s="116"/>
      <c r="BM362" s="116"/>
      <c r="BN362" s="116"/>
      <c r="BO362" s="116"/>
      <c r="BP362" s="116"/>
      <c r="BQ362" s="116"/>
      <c r="BR362" s="116"/>
      <c r="BS362" s="116"/>
      <c r="BT362" s="116"/>
      <c r="BU362" s="116"/>
      <c r="BV362" s="116"/>
      <c r="BW362" s="116"/>
      <c r="BX362" s="116"/>
    </row>
    <row r="363" spans="7:76" s="122" customFormat="1">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c r="BK363" s="116"/>
      <c r="BL363" s="116"/>
      <c r="BM363" s="116"/>
      <c r="BN363" s="116"/>
      <c r="BO363" s="116"/>
      <c r="BP363" s="116"/>
      <c r="BQ363" s="116"/>
      <c r="BR363" s="116"/>
      <c r="BS363" s="116"/>
      <c r="BT363" s="116"/>
      <c r="BU363" s="116"/>
      <c r="BV363" s="116"/>
      <c r="BW363" s="116"/>
      <c r="BX363" s="116"/>
    </row>
    <row r="364" spans="7:76" s="122" customFormat="1">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c r="BK364" s="116"/>
      <c r="BL364" s="116"/>
      <c r="BM364" s="116"/>
      <c r="BN364" s="116"/>
      <c r="BO364" s="116"/>
      <c r="BP364" s="116"/>
      <c r="BQ364" s="116"/>
      <c r="BR364" s="116"/>
      <c r="BS364" s="116"/>
      <c r="BT364" s="116"/>
      <c r="BU364" s="116"/>
      <c r="BV364" s="116"/>
      <c r="BW364" s="116"/>
      <c r="BX364" s="116"/>
    </row>
    <row r="365" spans="7:76" s="122" customFormat="1">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c r="BK365" s="116"/>
      <c r="BL365" s="116"/>
      <c r="BM365" s="116"/>
      <c r="BN365" s="116"/>
      <c r="BO365" s="116"/>
      <c r="BP365" s="116"/>
      <c r="BQ365" s="116"/>
      <c r="BR365" s="116"/>
      <c r="BS365" s="116"/>
      <c r="BT365" s="116"/>
      <c r="BU365" s="116"/>
      <c r="BV365" s="116"/>
      <c r="BW365" s="116"/>
      <c r="BX365" s="116"/>
    </row>
    <row r="366" spans="7:76" s="122" customFormat="1">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c r="BK366" s="116"/>
      <c r="BL366" s="116"/>
      <c r="BM366" s="116"/>
      <c r="BN366" s="116"/>
      <c r="BO366" s="116"/>
      <c r="BP366" s="116"/>
      <c r="BQ366" s="116"/>
      <c r="BR366" s="116"/>
      <c r="BS366" s="116"/>
      <c r="BT366" s="116"/>
      <c r="BU366" s="116"/>
      <c r="BV366" s="116"/>
      <c r="BW366" s="116"/>
      <c r="BX366" s="116"/>
    </row>
    <row r="367" spans="7:76" s="122" customFormat="1">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c r="BK367" s="116"/>
      <c r="BL367" s="116"/>
      <c r="BM367" s="116"/>
      <c r="BN367" s="116"/>
      <c r="BO367" s="116"/>
      <c r="BP367" s="116"/>
      <c r="BQ367" s="116"/>
      <c r="BR367" s="116"/>
      <c r="BS367" s="116"/>
      <c r="BT367" s="116"/>
      <c r="BU367" s="116"/>
      <c r="BV367" s="116"/>
      <c r="BW367" s="116"/>
      <c r="BX367" s="116"/>
    </row>
    <row r="368" spans="7:76" s="122" customFormat="1">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c r="BK368" s="116"/>
      <c r="BL368" s="116"/>
      <c r="BM368" s="116"/>
      <c r="BN368" s="116"/>
      <c r="BO368" s="116"/>
      <c r="BP368" s="116"/>
      <c r="BQ368" s="116"/>
      <c r="BR368" s="116"/>
      <c r="BS368" s="116"/>
      <c r="BT368" s="116"/>
      <c r="BU368" s="116"/>
      <c r="BV368" s="116"/>
      <c r="BW368" s="116"/>
      <c r="BX368" s="116"/>
    </row>
    <row r="369" spans="7:76" s="122" customFormat="1">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c r="BK369" s="116"/>
      <c r="BL369" s="116"/>
      <c r="BM369" s="116"/>
      <c r="BN369" s="116"/>
      <c r="BO369" s="116"/>
      <c r="BP369" s="116"/>
      <c r="BQ369" s="116"/>
      <c r="BR369" s="116"/>
      <c r="BS369" s="116"/>
      <c r="BT369" s="116"/>
      <c r="BU369" s="116"/>
      <c r="BV369" s="116"/>
      <c r="BW369" s="116"/>
      <c r="BX369" s="116"/>
    </row>
    <row r="370" spans="7:76" s="122" customFormat="1">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c r="BK370" s="116"/>
      <c r="BL370" s="116"/>
      <c r="BM370" s="116"/>
      <c r="BN370" s="116"/>
      <c r="BO370" s="116"/>
      <c r="BP370" s="116"/>
      <c r="BQ370" s="116"/>
      <c r="BR370" s="116"/>
      <c r="BS370" s="116"/>
      <c r="BT370" s="116"/>
      <c r="BU370" s="116"/>
      <c r="BV370" s="116"/>
      <c r="BW370" s="116"/>
      <c r="BX370" s="116"/>
    </row>
    <row r="371" spans="7:76" s="122" customFormat="1">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c r="BR371" s="116"/>
      <c r="BS371" s="116"/>
      <c r="BT371" s="116"/>
      <c r="BU371" s="116"/>
      <c r="BV371" s="116"/>
      <c r="BW371" s="116"/>
      <c r="BX371" s="116"/>
    </row>
    <row r="372" spans="7:76" s="122" customFormat="1">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c r="BR372" s="116"/>
      <c r="BS372" s="116"/>
      <c r="BT372" s="116"/>
      <c r="BU372" s="116"/>
      <c r="BV372" s="116"/>
      <c r="BW372" s="116"/>
      <c r="BX372" s="116"/>
    </row>
    <row r="373" spans="7:76" s="122" customFormat="1">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c r="BR373" s="116"/>
      <c r="BS373" s="116"/>
      <c r="BT373" s="116"/>
      <c r="BU373" s="116"/>
      <c r="BV373" s="116"/>
      <c r="BW373" s="116"/>
      <c r="BX373" s="116"/>
    </row>
    <row r="374" spans="7:76" s="122" customFormat="1">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row>
    <row r="375" spans="7:76" s="122" customFormat="1">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row>
    <row r="376" spans="7:76" s="122" customFormat="1">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row>
    <row r="377" spans="7:76" s="122" customFormat="1">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c r="BR377" s="116"/>
      <c r="BS377" s="116"/>
      <c r="BT377" s="116"/>
      <c r="BU377" s="116"/>
      <c r="BV377" s="116"/>
      <c r="BW377" s="116"/>
      <c r="BX377" s="116"/>
    </row>
    <row r="378" spans="7:76" s="122" customFormat="1">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c r="BR378" s="116"/>
      <c r="BS378" s="116"/>
      <c r="BT378" s="116"/>
      <c r="BU378" s="116"/>
      <c r="BV378" s="116"/>
      <c r="BW378" s="116"/>
      <c r="BX378" s="116"/>
    </row>
    <row r="379" spans="7:76" s="122" customFormat="1">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c r="BR379" s="116"/>
      <c r="BS379" s="116"/>
      <c r="BT379" s="116"/>
      <c r="BU379" s="116"/>
      <c r="BV379" s="116"/>
      <c r="BW379" s="116"/>
      <c r="BX379" s="116"/>
    </row>
    <row r="380" spans="7:76" s="122" customFormat="1">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c r="BK380" s="116"/>
      <c r="BL380" s="116"/>
      <c r="BM380" s="116"/>
      <c r="BN380" s="116"/>
      <c r="BO380" s="116"/>
      <c r="BP380" s="116"/>
      <c r="BQ380" s="116"/>
      <c r="BR380" s="116"/>
      <c r="BS380" s="116"/>
      <c r="BT380" s="116"/>
      <c r="BU380" s="116"/>
      <c r="BV380" s="116"/>
      <c r="BW380" s="116"/>
      <c r="BX380" s="116"/>
    </row>
    <row r="381" spans="7:76" s="122" customFormat="1">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c r="BK381" s="116"/>
      <c r="BL381" s="116"/>
      <c r="BM381" s="116"/>
      <c r="BN381" s="116"/>
      <c r="BO381" s="116"/>
      <c r="BP381" s="116"/>
      <c r="BQ381" s="116"/>
      <c r="BR381" s="116"/>
      <c r="BS381" s="116"/>
      <c r="BT381" s="116"/>
      <c r="BU381" s="116"/>
      <c r="BV381" s="116"/>
      <c r="BW381" s="116"/>
      <c r="BX381" s="116"/>
    </row>
    <row r="382" spans="7:76" s="122" customFormat="1">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c r="BR382" s="116"/>
      <c r="BS382" s="116"/>
      <c r="BT382" s="116"/>
      <c r="BU382" s="116"/>
      <c r="BV382" s="116"/>
      <c r="BW382" s="116"/>
      <c r="BX382" s="116"/>
    </row>
    <row r="383" spans="7:76" s="122" customFormat="1">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c r="BU383" s="116"/>
      <c r="BV383" s="116"/>
      <c r="BW383" s="116"/>
      <c r="BX383" s="116"/>
    </row>
    <row r="384" spans="7:76" s="122" customFormat="1">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c r="BK384" s="116"/>
      <c r="BL384" s="116"/>
      <c r="BM384" s="116"/>
      <c r="BN384" s="116"/>
      <c r="BO384" s="116"/>
      <c r="BP384" s="116"/>
      <c r="BQ384" s="116"/>
      <c r="BR384" s="116"/>
      <c r="BS384" s="116"/>
      <c r="BT384" s="116"/>
      <c r="BU384" s="116"/>
      <c r="BV384" s="116"/>
      <c r="BW384" s="116"/>
      <c r="BX384" s="116"/>
    </row>
    <row r="385" spans="7:76" s="122" customFormat="1">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c r="BK385" s="116"/>
      <c r="BL385" s="116"/>
      <c r="BM385" s="116"/>
      <c r="BN385" s="116"/>
      <c r="BO385" s="116"/>
      <c r="BP385" s="116"/>
      <c r="BQ385" s="116"/>
      <c r="BR385" s="116"/>
      <c r="BS385" s="116"/>
      <c r="BT385" s="116"/>
      <c r="BU385" s="116"/>
      <c r="BV385" s="116"/>
      <c r="BW385" s="116"/>
      <c r="BX385" s="116"/>
    </row>
    <row r="386" spans="7:76" s="122" customFormat="1">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c r="BK386" s="116"/>
      <c r="BL386" s="116"/>
      <c r="BM386" s="116"/>
      <c r="BN386" s="116"/>
      <c r="BO386" s="116"/>
      <c r="BP386" s="116"/>
      <c r="BQ386" s="116"/>
      <c r="BR386" s="116"/>
      <c r="BS386" s="116"/>
      <c r="BT386" s="116"/>
      <c r="BU386" s="116"/>
      <c r="BV386" s="116"/>
      <c r="BW386" s="116"/>
      <c r="BX386" s="116"/>
    </row>
    <row r="387" spans="7:76" s="122" customFormat="1">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c r="BK387" s="116"/>
      <c r="BL387" s="116"/>
      <c r="BM387" s="116"/>
      <c r="BN387" s="116"/>
      <c r="BO387" s="116"/>
      <c r="BP387" s="116"/>
      <c r="BQ387" s="116"/>
      <c r="BR387" s="116"/>
      <c r="BS387" s="116"/>
      <c r="BT387" s="116"/>
      <c r="BU387" s="116"/>
      <c r="BV387" s="116"/>
      <c r="BW387" s="116"/>
      <c r="BX387" s="116"/>
    </row>
    <row r="388" spans="7:76" s="122" customFormat="1">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c r="BU388" s="116"/>
      <c r="BV388" s="116"/>
      <c r="BW388" s="116"/>
      <c r="BX388" s="116"/>
    </row>
    <row r="389" spans="7:76" s="122" customFormat="1">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c r="BU389" s="116"/>
      <c r="BV389" s="116"/>
      <c r="BW389" s="116"/>
      <c r="BX389" s="116"/>
    </row>
    <row r="390" spans="7:76" s="122" customFormat="1">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c r="BU390" s="116"/>
      <c r="BV390" s="116"/>
      <c r="BW390" s="116"/>
      <c r="BX390" s="116"/>
    </row>
    <row r="391" spans="7:76" s="122" customFormat="1">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c r="BR391" s="116"/>
      <c r="BS391" s="116"/>
      <c r="BT391" s="116"/>
      <c r="BU391" s="116"/>
      <c r="BV391" s="116"/>
      <c r="BW391" s="116"/>
      <c r="BX391" s="116"/>
    </row>
    <row r="392" spans="7:76" s="122" customFormat="1">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c r="BK392" s="116"/>
      <c r="BL392" s="116"/>
      <c r="BM392" s="116"/>
      <c r="BN392" s="116"/>
      <c r="BO392" s="116"/>
      <c r="BP392" s="116"/>
      <c r="BQ392" s="116"/>
      <c r="BR392" s="116"/>
      <c r="BS392" s="116"/>
      <c r="BT392" s="116"/>
      <c r="BU392" s="116"/>
      <c r="BV392" s="116"/>
      <c r="BW392" s="116"/>
      <c r="BX392" s="116"/>
    </row>
    <row r="393" spans="7:76" s="122" customFormat="1">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c r="BK393" s="116"/>
      <c r="BL393" s="116"/>
      <c r="BM393" s="116"/>
      <c r="BN393" s="116"/>
      <c r="BO393" s="116"/>
      <c r="BP393" s="116"/>
      <c r="BQ393" s="116"/>
      <c r="BR393" s="116"/>
      <c r="BS393" s="116"/>
      <c r="BT393" s="116"/>
      <c r="BU393" s="116"/>
      <c r="BV393" s="116"/>
      <c r="BW393" s="116"/>
      <c r="BX393" s="116"/>
    </row>
    <row r="394" spans="7:76" s="122" customFormat="1">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c r="BU394" s="116"/>
      <c r="BV394" s="116"/>
      <c r="BW394" s="116"/>
      <c r="BX394" s="116"/>
    </row>
    <row r="395" spans="7:76" s="122" customFormat="1">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c r="BR395" s="116"/>
      <c r="BS395" s="116"/>
      <c r="BT395" s="116"/>
      <c r="BU395" s="116"/>
      <c r="BV395" s="116"/>
      <c r="BW395" s="116"/>
      <c r="BX395" s="116"/>
    </row>
    <row r="396" spans="7:76" s="122" customFormat="1">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c r="BK396" s="116"/>
      <c r="BL396" s="116"/>
      <c r="BM396" s="116"/>
      <c r="BN396" s="116"/>
      <c r="BO396" s="116"/>
      <c r="BP396" s="116"/>
      <c r="BQ396" s="116"/>
      <c r="BR396" s="116"/>
      <c r="BS396" s="116"/>
      <c r="BT396" s="116"/>
      <c r="BU396" s="116"/>
      <c r="BV396" s="116"/>
      <c r="BW396" s="116"/>
      <c r="BX396" s="116"/>
    </row>
    <row r="397" spans="7:76" s="122" customFormat="1">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c r="BU397" s="116"/>
      <c r="BV397" s="116"/>
      <c r="BW397" s="116"/>
      <c r="BX397" s="116"/>
    </row>
    <row r="398" spans="7:76" s="122" customFormat="1">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c r="BU398" s="116"/>
      <c r="BV398" s="116"/>
      <c r="BW398" s="116"/>
      <c r="BX398" s="116"/>
    </row>
    <row r="399" spans="7:76" s="122" customFormat="1">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c r="BR399" s="116"/>
      <c r="BS399" s="116"/>
      <c r="BT399" s="116"/>
      <c r="BU399" s="116"/>
      <c r="BV399" s="116"/>
      <c r="BW399" s="116"/>
      <c r="BX399" s="116"/>
    </row>
    <row r="400" spans="7:76" s="122" customFormat="1">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c r="BK400" s="116"/>
      <c r="BL400" s="116"/>
      <c r="BM400" s="116"/>
      <c r="BN400" s="116"/>
      <c r="BO400" s="116"/>
      <c r="BP400" s="116"/>
      <c r="BQ400" s="116"/>
      <c r="BR400" s="116"/>
      <c r="BS400" s="116"/>
      <c r="BT400" s="116"/>
      <c r="BU400" s="116"/>
      <c r="BV400" s="116"/>
      <c r="BW400" s="116"/>
      <c r="BX400" s="116"/>
    </row>
    <row r="401" spans="7:76" s="122" customFormat="1">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c r="BK401" s="116"/>
      <c r="BL401" s="116"/>
      <c r="BM401" s="116"/>
      <c r="BN401" s="116"/>
      <c r="BO401" s="116"/>
      <c r="BP401" s="116"/>
      <c r="BQ401" s="116"/>
      <c r="BR401" s="116"/>
      <c r="BS401" s="116"/>
      <c r="BT401" s="116"/>
      <c r="BU401" s="116"/>
      <c r="BV401" s="116"/>
      <c r="BW401" s="116"/>
      <c r="BX401" s="116"/>
    </row>
    <row r="402" spans="7:76" s="122" customFormat="1">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c r="BR402" s="116"/>
      <c r="BS402" s="116"/>
      <c r="BT402" s="116"/>
      <c r="BU402" s="116"/>
      <c r="BV402" s="116"/>
      <c r="BW402" s="116"/>
      <c r="BX402" s="116"/>
    </row>
    <row r="403" spans="7:76" s="122" customFormat="1">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row>
    <row r="404" spans="7:76" s="122" customFormat="1">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c r="BK404" s="116"/>
      <c r="BL404" s="116"/>
      <c r="BM404" s="116"/>
      <c r="BN404" s="116"/>
      <c r="BO404" s="116"/>
      <c r="BP404" s="116"/>
      <c r="BQ404" s="116"/>
      <c r="BR404" s="116"/>
      <c r="BS404" s="116"/>
      <c r="BT404" s="116"/>
      <c r="BU404" s="116"/>
      <c r="BV404" s="116"/>
      <c r="BW404" s="116"/>
      <c r="BX404" s="116"/>
    </row>
    <row r="405" spans="7:76" s="122" customFormat="1">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c r="BK405" s="116"/>
      <c r="BL405" s="116"/>
      <c r="BM405" s="116"/>
      <c r="BN405" s="116"/>
      <c r="BO405" s="116"/>
      <c r="BP405" s="116"/>
      <c r="BQ405" s="116"/>
      <c r="BR405" s="116"/>
      <c r="BS405" s="116"/>
      <c r="BT405" s="116"/>
      <c r="BU405" s="116"/>
      <c r="BV405" s="116"/>
      <c r="BW405" s="116"/>
      <c r="BX405" s="116"/>
    </row>
    <row r="406" spans="7:76" s="122" customFormat="1">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c r="BU406" s="116"/>
      <c r="BV406" s="116"/>
      <c r="BW406" s="116"/>
      <c r="BX406" s="116"/>
    </row>
    <row r="407" spans="7:76" s="122" customFormat="1">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c r="BR407" s="116"/>
      <c r="BS407" s="116"/>
      <c r="BT407" s="116"/>
      <c r="BU407" s="116"/>
      <c r="BV407" s="116"/>
      <c r="BW407" s="116"/>
      <c r="BX407" s="116"/>
    </row>
    <row r="408" spans="7:76" s="122" customFormat="1">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c r="BK408" s="116"/>
      <c r="BL408" s="116"/>
      <c r="BM408" s="116"/>
      <c r="BN408" s="116"/>
      <c r="BO408" s="116"/>
      <c r="BP408" s="116"/>
      <c r="BQ408" s="116"/>
      <c r="BR408" s="116"/>
      <c r="BS408" s="116"/>
      <c r="BT408" s="116"/>
      <c r="BU408" s="116"/>
      <c r="BV408" s="116"/>
      <c r="BW408" s="116"/>
      <c r="BX408" s="116"/>
    </row>
    <row r="409" spans="7:76" s="122" customFormat="1">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c r="BR409" s="116"/>
      <c r="BS409" s="116"/>
      <c r="BT409" s="116"/>
      <c r="BU409" s="116"/>
      <c r="BV409" s="116"/>
      <c r="BW409" s="116"/>
      <c r="BX409" s="116"/>
    </row>
    <row r="410" spans="7:76" s="122" customFormat="1">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c r="BK410" s="116"/>
      <c r="BL410" s="116"/>
      <c r="BM410" s="116"/>
      <c r="BN410" s="116"/>
      <c r="BO410" s="116"/>
      <c r="BP410" s="116"/>
      <c r="BQ410" s="116"/>
      <c r="BR410" s="116"/>
      <c r="BS410" s="116"/>
      <c r="BT410" s="116"/>
      <c r="BU410" s="116"/>
      <c r="BV410" s="116"/>
      <c r="BW410" s="116"/>
      <c r="BX410" s="116"/>
    </row>
    <row r="411" spans="7:76" s="122" customFormat="1">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c r="BK411" s="116"/>
      <c r="BL411" s="116"/>
      <c r="BM411" s="116"/>
      <c r="BN411" s="116"/>
      <c r="BO411" s="116"/>
      <c r="BP411" s="116"/>
      <c r="BQ411" s="116"/>
      <c r="BR411" s="116"/>
      <c r="BS411" s="116"/>
      <c r="BT411" s="116"/>
      <c r="BU411" s="116"/>
      <c r="BV411" s="116"/>
      <c r="BW411" s="116"/>
      <c r="BX411" s="116"/>
    </row>
    <row r="412" spans="7:76" s="122" customFormat="1">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c r="BK412" s="116"/>
      <c r="BL412" s="116"/>
      <c r="BM412" s="116"/>
      <c r="BN412" s="116"/>
      <c r="BO412" s="116"/>
      <c r="BP412" s="116"/>
      <c r="BQ412" s="116"/>
      <c r="BR412" s="116"/>
      <c r="BS412" s="116"/>
      <c r="BT412" s="116"/>
      <c r="BU412" s="116"/>
      <c r="BV412" s="116"/>
      <c r="BW412" s="116"/>
      <c r="BX412" s="116"/>
    </row>
    <row r="413" spans="7:76" s="122" customFormat="1">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c r="BR413" s="116"/>
      <c r="BS413" s="116"/>
      <c r="BT413" s="116"/>
      <c r="BU413" s="116"/>
      <c r="BV413" s="116"/>
      <c r="BW413" s="116"/>
      <c r="BX413" s="116"/>
    </row>
    <row r="414" spans="7:76" s="122" customFormat="1">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c r="BK414" s="116"/>
      <c r="BL414" s="116"/>
      <c r="BM414" s="116"/>
      <c r="BN414" s="116"/>
      <c r="BO414" s="116"/>
      <c r="BP414" s="116"/>
      <c r="BQ414" s="116"/>
      <c r="BR414" s="116"/>
      <c r="BS414" s="116"/>
      <c r="BT414" s="116"/>
      <c r="BU414" s="116"/>
      <c r="BV414" s="116"/>
      <c r="BW414" s="116"/>
      <c r="BX414" s="116"/>
    </row>
    <row r="415" spans="7:76" s="122" customFormat="1">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c r="BR415" s="116"/>
      <c r="BS415" s="116"/>
      <c r="BT415" s="116"/>
      <c r="BU415" s="116"/>
      <c r="BV415" s="116"/>
      <c r="BW415" s="116"/>
      <c r="BX415" s="116"/>
    </row>
    <row r="416" spans="7:76" s="122" customFormat="1">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BS416" s="116"/>
      <c r="BT416" s="116"/>
      <c r="BU416" s="116"/>
      <c r="BV416" s="116"/>
      <c r="BW416" s="116"/>
      <c r="BX416" s="116"/>
    </row>
    <row r="417" spans="7:76" s="122" customFormat="1">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c r="BK417" s="116"/>
      <c r="BL417" s="116"/>
      <c r="BM417" s="116"/>
      <c r="BN417" s="116"/>
      <c r="BO417" s="116"/>
      <c r="BP417" s="116"/>
      <c r="BQ417" s="116"/>
      <c r="BR417" s="116"/>
      <c r="BS417" s="116"/>
      <c r="BT417" s="116"/>
      <c r="BU417" s="116"/>
      <c r="BV417" s="116"/>
      <c r="BW417" s="116"/>
      <c r="BX417" s="116"/>
    </row>
    <row r="418" spans="7:76" s="122" customFormat="1">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c r="BR418" s="116"/>
      <c r="BS418" s="116"/>
      <c r="BT418" s="116"/>
      <c r="BU418" s="116"/>
      <c r="BV418" s="116"/>
      <c r="BW418" s="116"/>
      <c r="BX418" s="116"/>
    </row>
    <row r="419" spans="7:76" s="122" customFormat="1">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c r="BK419" s="116"/>
      <c r="BL419" s="116"/>
      <c r="BM419" s="116"/>
      <c r="BN419" s="116"/>
      <c r="BO419" s="116"/>
      <c r="BP419" s="116"/>
      <c r="BQ419" s="116"/>
      <c r="BR419" s="116"/>
      <c r="BS419" s="116"/>
      <c r="BT419" s="116"/>
      <c r="BU419" s="116"/>
      <c r="BV419" s="116"/>
      <c r="BW419" s="116"/>
      <c r="BX419" s="116"/>
    </row>
    <row r="420" spans="7:76" s="122" customFormat="1">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c r="BK420" s="116"/>
      <c r="BL420" s="116"/>
      <c r="BM420" s="116"/>
      <c r="BN420" s="116"/>
      <c r="BO420" s="116"/>
      <c r="BP420" s="116"/>
      <c r="BQ420" s="116"/>
      <c r="BR420" s="116"/>
      <c r="BS420" s="116"/>
      <c r="BT420" s="116"/>
      <c r="BU420" s="116"/>
      <c r="BV420" s="116"/>
      <c r="BW420" s="116"/>
      <c r="BX420" s="116"/>
    </row>
    <row r="421" spans="7:76" s="122" customFormat="1">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c r="BR421" s="116"/>
      <c r="BS421" s="116"/>
      <c r="BT421" s="116"/>
      <c r="BU421" s="116"/>
      <c r="BV421" s="116"/>
      <c r="BW421" s="116"/>
      <c r="BX421" s="116"/>
    </row>
    <row r="422" spans="7:76" s="122" customFormat="1">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c r="BK422" s="116"/>
      <c r="BL422" s="116"/>
      <c r="BM422" s="116"/>
      <c r="BN422" s="116"/>
      <c r="BO422" s="116"/>
      <c r="BP422" s="116"/>
      <c r="BQ422" s="116"/>
      <c r="BR422" s="116"/>
      <c r="BS422" s="116"/>
      <c r="BT422" s="116"/>
      <c r="BU422" s="116"/>
      <c r="BV422" s="116"/>
      <c r="BW422" s="116"/>
      <c r="BX422" s="116"/>
    </row>
    <row r="423" spans="7:76" s="122" customFormat="1">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c r="BK423" s="116"/>
      <c r="BL423" s="116"/>
      <c r="BM423" s="116"/>
      <c r="BN423" s="116"/>
      <c r="BO423" s="116"/>
      <c r="BP423" s="116"/>
      <c r="BQ423" s="116"/>
      <c r="BR423" s="116"/>
      <c r="BS423" s="116"/>
      <c r="BT423" s="116"/>
      <c r="BU423" s="116"/>
      <c r="BV423" s="116"/>
      <c r="BW423" s="116"/>
      <c r="BX423" s="116"/>
    </row>
    <row r="424" spans="7:76" s="122" customFormat="1">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c r="BK424" s="116"/>
      <c r="BL424" s="116"/>
      <c r="BM424" s="116"/>
      <c r="BN424" s="116"/>
      <c r="BO424" s="116"/>
      <c r="BP424" s="116"/>
      <c r="BQ424" s="116"/>
      <c r="BR424" s="116"/>
      <c r="BS424" s="116"/>
      <c r="BT424" s="116"/>
      <c r="BU424" s="116"/>
      <c r="BV424" s="116"/>
      <c r="BW424" s="116"/>
      <c r="BX424" s="116"/>
    </row>
    <row r="425" spans="7:76" s="122" customFormat="1">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c r="BK425" s="116"/>
      <c r="BL425" s="116"/>
      <c r="BM425" s="116"/>
      <c r="BN425" s="116"/>
      <c r="BO425" s="116"/>
      <c r="BP425" s="116"/>
      <c r="BQ425" s="116"/>
      <c r="BR425" s="116"/>
      <c r="BS425" s="116"/>
      <c r="BT425" s="116"/>
      <c r="BU425" s="116"/>
      <c r="BV425" s="116"/>
      <c r="BW425" s="116"/>
      <c r="BX425" s="116"/>
    </row>
    <row r="426" spans="7:76" s="122" customFormat="1">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c r="BK426" s="116"/>
      <c r="BL426" s="116"/>
      <c r="BM426" s="116"/>
      <c r="BN426" s="116"/>
      <c r="BO426" s="116"/>
      <c r="BP426" s="116"/>
      <c r="BQ426" s="116"/>
      <c r="BR426" s="116"/>
      <c r="BS426" s="116"/>
      <c r="BT426" s="116"/>
      <c r="BU426" s="116"/>
      <c r="BV426" s="116"/>
      <c r="BW426" s="116"/>
      <c r="BX426" s="116"/>
    </row>
    <row r="427" spans="7:76" s="122" customFormat="1">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c r="BK427" s="116"/>
      <c r="BL427" s="116"/>
      <c r="BM427" s="116"/>
      <c r="BN427" s="116"/>
      <c r="BO427" s="116"/>
      <c r="BP427" s="116"/>
      <c r="BQ427" s="116"/>
      <c r="BR427" s="116"/>
      <c r="BS427" s="116"/>
      <c r="BT427" s="116"/>
      <c r="BU427" s="116"/>
      <c r="BV427" s="116"/>
      <c r="BW427" s="116"/>
      <c r="BX427" s="116"/>
    </row>
    <row r="428" spans="7:76" s="122" customFormat="1">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c r="BK428" s="116"/>
      <c r="BL428" s="116"/>
      <c r="BM428" s="116"/>
      <c r="BN428" s="116"/>
      <c r="BO428" s="116"/>
      <c r="BP428" s="116"/>
      <c r="BQ428" s="116"/>
      <c r="BR428" s="116"/>
      <c r="BS428" s="116"/>
      <c r="BT428" s="116"/>
      <c r="BU428" s="116"/>
      <c r="BV428" s="116"/>
      <c r="BW428" s="116"/>
      <c r="BX428" s="116"/>
    </row>
    <row r="429" spans="7:76" s="122" customFormat="1">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c r="BK429" s="116"/>
      <c r="BL429" s="116"/>
      <c r="BM429" s="116"/>
      <c r="BN429" s="116"/>
      <c r="BO429" s="116"/>
      <c r="BP429" s="116"/>
      <c r="BQ429" s="116"/>
      <c r="BR429" s="116"/>
      <c r="BS429" s="116"/>
      <c r="BT429" s="116"/>
      <c r="BU429" s="116"/>
      <c r="BV429" s="116"/>
      <c r="BW429" s="116"/>
      <c r="BX429" s="116"/>
    </row>
    <row r="430" spans="7:76" s="122" customFormat="1">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c r="BK430" s="116"/>
      <c r="BL430" s="116"/>
      <c r="BM430" s="116"/>
      <c r="BN430" s="116"/>
      <c r="BO430" s="116"/>
      <c r="BP430" s="116"/>
      <c r="BQ430" s="116"/>
      <c r="BR430" s="116"/>
      <c r="BS430" s="116"/>
      <c r="BT430" s="116"/>
      <c r="BU430" s="116"/>
      <c r="BV430" s="116"/>
      <c r="BW430" s="116"/>
      <c r="BX430" s="116"/>
    </row>
    <row r="431" spans="7:76" s="122" customFormat="1">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116"/>
      <c r="BG431" s="116"/>
      <c r="BH431" s="116"/>
      <c r="BI431" s="116"/>
      <c r="BJ431" s="116"/>
      <c r="BK431" s="116"/>
      <c r="BL431" s="116"/>
      <c r="BM431" s="116"/>
      <c r="BN431" s="116"/>
      <c r="BO431" s="116"/>
      <c r="BP431" s="116"/>
      <c r="BQ431" s="116"/>
      <c r="BR431" s="116"/>
      <c r="BS431" s="116"/>
      <c r="BT431" s="116"/>
      <c r="BU431" s="116"/>
      <c r="BV431" s="116"/>
      <c r="BW431" s="116"/>
      <c r="BX431" s="116"/>
    </row>
    <row r="432" spans="7:76" s="122" customFormat="1">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116"/>
      <c r="BG432" s="116"/>
      <c r="BH432" s="116"/>
      <c r="BI432" s="116"/>
      <c r="BJ432" s="116"/>
      <c r="BK432" s="116"/>
      <c r="BL432" s="116"/>
      <c r="BM432" s="116"/>
      <c r="BN432" s="116"/>
      <c r="BO432" s="116"/>
      <c r="BP432" s="116"/>
      <c r="BQ432" s="116"/>
      <c r="BR432" s="116"/>
      <c r="BS432" s="116"/>
      <c r="BT432" s="116"/>
      <c r="BU432" s="116"/>
      <c r="BV432" s="116"/>
      <c r="BW432" s="116"/>
      <c r="BX432" s="116"/>
    </row>
    <row r="433" spans="7:76" s="122" customFormat="1">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116"/>
      <c r="BG433" s="116"/>
      <c r="BH433" s="116"/>
      <c r="BI433" s="116"/>
      <c r="BJ433" s="116"/>
      <c r="BK433" s="116"/>
      <c r="BL433" s="116"/>
      <c r="BM433" s="116"/>
      <c r="BN433" s="116"/>
      <c r="BO433" s="116"/>
      <c r="BP433" s="116"/>
      <c r="BQ433" s="116"/>
      <c r="BR433" s="116"/>
      <c r="BS433" s="116"/>
      <c r="BT433" s="116"/>
      <c r="BU433" s="116"/>
      <c r="BV433" s="116"/>
      <c r="BW433" s="116"/>
      <c r="BX433" s="116"/>
    </row>
    <row r="434" spans="7:76" s="122" customFormat="1">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116"/>
      <c r="BG434" s="116"/>
      <c r="BH434" s="116"/>
      <c r="BI434" s="116"/>
      <c r="BJ434" s="116"/>
      <c r="BK434" s="116"/>
      <c r="BL434" s="116"/>
      <c r="BM434" s="116"/>
      <c r="BN434" s="116"/>
      <c r="BO434" s="116"/>
      <c r="BP434" s="116"/>
      <c r="BQ434" s="116"/>
      <c r="BR434" s="116"/>
      <c r="BS434" s="116"/>
      <c r="BT434" s="116"/>
      <c r="BU434" s="116"/>
      <c r="BV434" s="116"/>
      <c r="BW434" s="116"/>
      <c r="BX434" s="116"/>
    </row>
    <row r="435" spans="7:76" s="122" customFormat="1">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c r="BG435" s="116"/>
      <c r="BH435" s="116"/>
      <c r="BI435" s="116"/>
      <c r="BJ435" s="116"/>
      <c r="BK435" s="116"/>
      <c r="BL435" s="116"/>
      <c r="BM435" s="116"/>
      <c r="BN435" s="116"/>
      <c r="BO435" s="116"/>
      <c r="BP435" s="116"/>
      <c r="BQ435" s="116"/>
      <c r="BR435" s="116"/>
      <c r="BS435" s="116"/>
      <c r="BT435" s="116"/>
      <c r="BU435" s="116"/>
      <c r="BV435" s="116"/>
      <c r="BW435" s="116"/>
      <c r="BX435" s="116"/>
    </row>
    <row r="436" spans="7:76" s="122" customFormat="1">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116"/>
      <c r="BG436" s="116"/>
      <c r="BH436" s="116"/>
      <c r="BI436" s="116"/>
      <c r="BJ436" s="116"/>
      <c r="BK436" s="116"/>
      <c r="BL436" s="116"/>
      <c r="BM436" s="116"/>
      <c r="BN436" s="116"/>
      <c r="BO436" s="116"/>
      <c r="BP436" s="116"/>
      <c r="BQ436" s="116"/>
      <c r="BR436" s="116"/>
      <c r="BS436" s="116"/>
      <c r="BT436" s="116"/>
      <c r="BU436" s="116"/>
      <c r="BV436" s="116"/>
      <c r="BW436" s="116"/>
      <c r="BX436" s="116"/>
    </row>
    <row r="437" spans="7:76" s="122" customFormat="1">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c r="BG437" s="116"/>
      <c r="BH437" s="116"/>
      <c r="BI437" s="116"/>
      <c r="BJ437" s="116"/>
      <c r="BK437" s="116"/>
      <c r="BL437" s="116"/>
      <c r="BM437" s="116"/>
      <c r="BN437" s="116"/>
      <c r="BO437" s="116"/>
      <c r="BP437" s="116"/>
      <c r="BQ437" s="116"/>
      <c r="BR437" s="116"/>
      <c r="BS437" s="116"/>
      <c r="BT437" s="116"/>
      <c r="BU437" s="116"/>
      <c r="BV437" s="116"/>
      <c r="BW437" s="116"/>
      <c r="BX437" s="116"/>
    </row>
    <row r="438" spans="7:76" s="122" customFormat="1">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c r="BG438" s="116"/>
      <c r="BH438" s="116"/>
      <c r="BI438" s="116"/>
      <c r="BJ438" s="116"/>
      <c r="BK438" s="116"/>
      <c r="BL438" s="116"/>
      <c r="BM438" s="116"/>
      <c r="BN438" s="116"/>
      <c r="BO438" s="116"/>
      <c r="BP438" s="116"/>
      <c r="BQ438" s="116"/>
      <c r="BR438" s="116"/>
      <c r="BS438" s="116"/>
      <c r="BT438" s="116"/>
      <c r="BU438" s="116"/>
      <c r="BV438" s="116"/>
      <c r="BW438" s="116"/>
      <c r="BX438" s="116"/>
    </row>
    <row r="439" spans="7:76" s="122" customFormat="1">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116"/>
      <c r="BG439" s="116"/>
      <c r="BH439" s="116"/>
      <c r="BI439" s="116"/>
      <c r="BJ439" s="116"/>
      <c r="BK439" s="116"/>
      <c r="BL439" s="116"/>
      <c r="BM439" s="116"/>
      <c r="BN439" s="116"/>
      <c r="BO439" s="116"/>
      <c r="BP439" s="116"/>
      <c r="BQ439" s="116"/>
      <c r="BR439" s="116"/>
      <c r="BS439" s="116"/>
      <c r="BT439" s="116"/>
      <c r="BU439" s="116"/>
      <c r="BV439" s="116"/>
      <c r="BW439" s="116"/>
      <c r="BX439" s="116"/>
    </row>
    <row r="440" spans="7:76" s="122" customFormat="1">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116"/>
      <c r="BG440" s="116"/>
      <c r="BH440" s="116"/>
      <c r="BI440" s="116"/>
      <c r="BJ440" s="116"/>
      <c r="BK440" s="116"/>
      <c r="BL440" s="116"/>
      <c r="BM440" s="116"/>
      <c r="BN440" s="116"/>
      <c r="BO440" s="116"/>
      <c r="BP440" s="116"/>
      <c r="BQ440" s="116"/>
      <c r="BR440" s="116"/>
      <c r="BS440" s="116"/>
      <c r="BT440" s="116"/>
      <c r="BU440" s="116"/>
      <c r="BV440" s="116"/>
      <c r="BW440" s="116"/>
      <c r="BX440" s="116"/>
    </row>
    <row r="441" spans="7:76" s="122" customFormat="1">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c r="BG441" s="116"/>
      <c r="BH441" s="116"/>
      <c r="BI441" s="116"/>
      <c r="BJ441" s="116"/>
      <c r="BK441" s="116"/>
      <c r="BL441" s="116"/>
      <c r="BM441" s="116"/>
      <c r="BN441" s="116"/>
      <c r="BO441" s="116"/>
      <c r="BP441" s="116"/>
      <c r="BQ441" s="116"/>
      <c r="BR441" s="116"/>
      <c r="BS441" s="116"/>
      <c r="BT441" s="116"/>
      <c r="BU441" s="116"/>
      <c r="BV441" s="116"/>
      <c r="BW441" s="116"/>
      <c r="BX441" s="116"/>
    </row>
    <row r="442" spans="7:76" s="122" customFormat="1">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c r="BG442" s="116"/>
      <c r="BH442" s="116"/>
      <c r="BI442" s="116"/>
      <c r="BJ442" s="116"/>
      <c r="BK442" s="116"/>
      <c r="BL442" s="116"/>
      <c r="BM442" s="116"/>
      <c r="BN442" s="116"/>
      <c r="BO442" s="116"/>
      <c r="BP442" s="116"/>
      <c r="BQ442" s="116"/>
      <c r="BR442" s="116"/>
      <c r="BS442" s="116"/>
      <c r="BT442" s="116"/>
      <c r="BU442" s="116"/>
      <c r="BV442" s="116"/>
      <c r="BW442" s="116"/>
      <c r="BX442" s="116"/>
    </row>
    <row r="443" spans="7:76" s="122" customFormat="1">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c r="BG443" s="116"/>
      <c r="BH443" s="116"/>
      <c r="BI443" s="116"/>
      <c r="BJ443" s="116"/>
      <c r="BK443" s="116"/>
      <c r="BL443" s="116"/>
      <c r="BM443" s="116"/>
      <c r="BN443" s="116"/>
      <c r="BO443" s="116"/>
      <c r="BP443" s="116"/>
      <c r="BQ443" s="116"/>
      <c r="BR443" s="116"/>
      <c r="BS443" s="116"/>
      <c r="BT443" s="116"/>
      <c r="BU443" s="116"/>
      <c r="BV443" s="116"/>
      <c r="BW443" s="116"/>
      <c r="BX443" s="116"/>
    </row>
    <row r="444" spans="7:76" s="122" customFormat="1">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c r="BG444" s="116"/>
      <c r="BH444" s="116"/>
      <c r="BI444" s="116"/>
      <c r="BJ444" s="116"/>
      <c r="BK444" s="116"/>
      <c r="BL444" s="116"/>
      <c r="BM444" s="116"/>
      <c r="BN444" s="116"/>
      <c r="BO444" s="116"/>
      <c r="BP444" s="116"/>
      <c r="BQ444" s="116"/>
      <c r="BR444" s="116"/>
      <c r="BS444" s="116"/>
      <c r="BT444" s="116"/>
      <c r="BU444" s="116"/>
      <c r="BV444" s="116"/>
      <c r="BW444" s="116"/>
      <c r="BX444" s="116"/>
    </row>
    <row r="445" spans="7:76" s="122" customFormat="1">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c r="BG445" s="116"/>
      <c r="BH445" s="116"/>
      <c r="BI445" s="116"/>
      <c r="BJ445" s="116"/>
      <c r="BK445" s="116"/>
      <c r="BL445" s="116"/>
      <c r="BM445" s="116"/>
      <c r="BN445" s="116"/>
      <c r="BO445" s="116"/>
      <c r="BP445" s="116"/>
      <c r="BQ445" s="116"/>
      <c r="BR445" s="116"/>
      <c r="BS445" s="116"/>
      <c r="BT445" s="116"/>
      <c r="BU445" s="116"/>
      <c r="BV445" s="116"/>
      <c r="BW445" s="116"/>
      <c r="BX445" s="116"/>
    </row>
    <row r="446" spans="7:76" s="122" customFormat="1">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c r="BG446" s="116"/>
      <c r="BH446" s="116"/>
      <c r="BI446" s="116"/>
      <c r="BJ446" s="116"/>
      <c r="BK446" s="116"/>
      <c r="BL446" s="116"/>
      <c r="BM446" s="116"/>
      <c r="BN446" s="116"/>
      <c r="BO446" s="116"/>
      <c r="BP446" s="116"/>
      <c r="BQ446" s="116"/>
      <c r="BR446" s="116"/>
      <c r="BS446" s="116"/>
      <c r="BT446" s="116"/>
      <c r="BU446" s="116"/>
      <c r="BV446" s="116"/>
      <c r="BW446" s="116"/>
      <c r="BX446" s="116"/>
    </row>
    <row r="447" spans="7:76" s="122" customFormat="1">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c r="BG447" s="116"/>
      <c r="BH447" s="116"/>
      <c r="BI447" s="116"/>
      <c r="BJ447" s="116"/>
      <c r="BK447" s="116"/>
      <c r="BL447" s="116"/>
      <c r="BM447" s="116"/>
      <c r="BN447" s="116"/>
      <c r="BO447" s="116"/>
      <c r="BP447" s="116"/>
      <c r="BQ447" s="116"/>
      <c r="BR447" s="116"/>
      <c r="BS447" s="116"/>
      <c r="BT447" s="116"/>
      <c r="BU447" s="116"/>
      <c r="BV447" s="116"/>
      <c r="BW447" s="116"/>
      <c r="BX447" s="116"/>
    </row>
    <row r="448" spans="7:76" s="122" customFormat="1">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116"/>
      <c r="BG448" s="116"/>
      <c r="BH448" s="116"/>
      <c r="BI448" s="116"/>
      <c r="BJ448" s="116"/>
      <c r="BK448" s="116"/>
      <c r="BL448" s="116"/>
      <c r="BM448" s="116"/>
      <c r="BN448" s="116"/>
      <c r="BO448" s="116"/>
      <c r="BP448" s="116"/>
      <c r="BQ448" s="116"/>
      <c r="BR448" s="116"/>
      <c r="BS448" s="116"/>
      <c r="BT448" s="116"/>
      <c r="BU448" s="116"/>
      <c r="BV448" s="116"/>
      <c r="BW448" s="116"/>
      <c r="BX448" s="116"/>
    </row>
    <row r="449" spans="7:76" s="122" customFormat="1">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c r="BG449" s="116"/>
      <c r="BH449" s="116"/>
      <c r="BI449" s="116"/>
      <c r="BJ449" s="116"/>
      <c r="BK449" s="116"/>
      <c r="BL449" s="116"/>
      <c r="BM449" s="116"/>
      <c r="BN449" s="116"/>
      <c r="BO449" s="116"/>
      <c r="BP449" s="116"/>
      <c r="BQ449" s="116"/>
      <c r="BR449" s="116"/>
      <c r="BS449" s="116"/>
      <c r="BT449" s="116"/>
      <c r="BU449" s="116"/>
      <c r="BV449" s="116"/>
      <c r="BW449" s="116"/>
      <c r="BX449" s="116"/>
    </row>
    <row r="450" spans="7:76" s="122" customFormat="1">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c r="BG450" s="116"/>
      <c r="BH450" s="116"/>
      <c r="BI450" s="116"/>
      <c r="BJ450" s="116"/>
      <c r="BK450" s="116"/>
      <c r="BL450" s="116"/>
      <c r="BM450" s="116"/>
      <c r="BN450" s="116"/>
      <c r="BO450" s="116"/>
      <c r="BP450" s="116"/>
      <c r="BQ450" s="116"/>
      <c r="BR450" s="116"/>
      <c r="BS450" s="116"/>
      <c r="BT450" s="116"/>
      <c r="BU450" s="116"/>
      <c r="BV450" s="116"/>
      <c r="BW450" s="116"/>
      <c r="BX450" s="116"/>
    </row>
    <row r="451" spans="7:76" s="122" customFormat="1">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c r="BG451" s="116"/>
      <c r="BH451" s="116"/>
      <c r="BI451" s="116"/>
      <c r="BJ451" s="116"/>
      <c r="BK451" s="116"/>
      <c r="BL451" s="116"/>
      <c r="BM451" s="116"/>
      <c r="BN451" s="116"/>
      <c r="BO451" s="116"/>
      <c r="BP451" s="116"/>
      <c r="BQ451" s="116"/>
      <c r="BR451" s="116"/>
      <c r="BS451" s="116"/>
      <c r="BT451" s="116"/>
      <c r="BU451" s="116"/>
      <c r="BV451" s="116"/>
      <c r="BW451" s="116"/>
      <c r="BX451" s="116"/>
    </row>
    <row r="452" spans="7:76" s="122" customFormat="1">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c r="BG452" s="116"/>
      <c r="BH452" s="116"/>
      <c r="BI452" s="116"/>
      <c r="BJ452" s="116"/>
      <c r="BK452" s="116"/>
      <c r="BL452" s="116"/>
      <c r="BM452" s="116"/>
      <c r="BN452" s="116"/>
      <c r="BO452" s="116"/>
      <c r="BP452" s="116"/>
      <c r="BQ452" s="116"/>
      <c r="BR452" s="116"/>
      <c r="BS452" s="116"/>
      <c r="BT452" s="116"/>
      <c r="BU452" s="116"/>
      <c r="BV452" s="116"/>
      <c r="BW452" s="116"/>
      <c r="BX452" s="116"/>
    </row>
    <row r="453" spans="7:76" s="122" customFormat="1">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116"/>
      <c r="BG453" s="116"/>
      <c r="BH453" s="116"/>
      <c r="BI453" s="116"/>
      <c r="BJ453" s="116"/>
      <c r="BK453" s="116"/>
      <c r="BL453" s="116"/>
      <c r="BM453" s="116"/>
      <c r="BN453" s="116"/>
      <c r="BO453" s="116"/>
      <c r="BP453" s="116"/>
      <c r="BQ453" s="116"/>
      <c r="BR453" s="116"/>
      <c r="BS453" s="116"/>
      <c r="BT453" s="116"/>
      <c r="BU453" s="116"/>
      <c r="BV453" s="116"/>
      <c r="BW453" s="116"/>
      <c r="BX453" s="116"/>
    </row>
    <row r="454" spans="7:76" s="122" customFormat="1">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116"/>
      <c r="BG454" s="116"/>
      <c r="BH454" s="116"/>
      <c r="BI454" s="116"/>
      <c r="BJ454" s="116"/>
      <c r="BK454" s="116"/>
      <c r="BL454" s="116"/>
      <c r="BM454" s="116"/>
      <c r="BN454" s="116"/>
      <c r="BO454" s="116"/>
      <c r="BP454" s="116"/>
      <c r="BQ454" s="116"/>
      <c r="BR454" s="116"/>
      <c r="BS454" s="116"/>
      <c r="BT454" s="116"/>
      <c r="BU454" s="116"/>
      <c r="BV454" s="116"/>
      <c r="BW454" s="116"/>
      <c r="BX454" s="116"/>
    </row>
    <row r="455" spans="7:76" s="122" customFormat="1">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c r="BG455" s="116"/>
      <c r="BH455" s="116"/>
      <c r="BI455" s="116"/>
      <c r="BJ455" s="116"/>
      <c r="BK455" s="116"/>
      <c r="BL455" s="116"/>
      <c r="BM455" s="116"/>
      <c r="BN455" s="116"/>
      <c r="BO455" s="116"/>
      <c r="BP455" s="116"/>
      <c r="BQ455" s="116"/>
      <c r="BR455" s="116"/>
      <c r="BS455" s="116"/>
      <c r="BT455" s="116"/>
      <c r="BU455" s="116"/>
      <c r="BV455" s="116"/>
      <c r="BW455" s="116"/>
      <c r="BX455" s="116"/>
    </row>
    <row r="456" spans="7:76" s="122" customFormat="1">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c r="BG456" s="116"/>
      <c r="BH456" s="116"/>
      <c r="BI456" s="116"/>
      <c r="BJ456" s="116"/>
      <c r="BK456" s="116"/>
      <c r="BL456" s="116"/>
      <c r="BM456" s="116"/>
      <c r="BN456" s="116"/>
      <c r="BO456" s="116"/>
      <c r="BP456" s="116"/>
      <c r="BQ456" s="116"/>
      <c r="BR456" s="116"/>
      <c r="BS456" s="116"/>
      <c r="BT456" s="116"/>
      <c r="BU456" s="116"/>
      <c r="BV456" s="116"/>
      <c r="BW456" s="116"/>
      <c r="BX456" s="116"/>
    </row>
    <row r="457" spans="7:76" s="122" customFormat="1">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c r="BG457" s="116"/>
      <c r="BH457" s="116"/>
      <c r="BI457" s="116"/>
      <c r="BJ457" s="116"/>
      <c r="BK457" s="116"/>
      <c r="BL457" s="116"/>
      <c r="BM457" s="116"/>
      <c r="BN457" s="116"/>
      <c r="BO457" s="116"/>
      <c r="BP457" s="116"/>
      <c r="BQ457" s="116"/>
      <c r="BR457" s="116"/>
      <c r="BS457" s="116"/>
      <c r="BT457" s="116"/>
      <c r="BU457" s="116"/>
      <c r="BV457" s="116"/>
      <c r="BW457" s="116"/>
      <c r="BX457" s="116"/>
    </row>
    <row r="458" spans="7:76" s="122" customFormat="1">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116"/>
      <c r="BG458" s="116"/>
      <c r="BH458" s="116"/>
      <c r="BI458" s="116"/>
      <c r="BJ458" s="116"/>
      <c r="BK458" s="116"/>
      <c r="BL458" s="116"/>
      <c r="BM458" s="116"/>
      <c r="BN458" s="116"/>
      <c r="BO458" s="116"/>
      <c r="BP458" s="116"/>
      <c r="BQ458" s="116"/>
      <c r="BR458" s="116"/>
      <c r="BS458" s="116"/>
      <c r="BT458" s="116"/>
      <c r="BU458" s="116"/>
      <c r="BV458" s="116"/>
      <c r="BW458" s="116"/>
      <c r="BX458" s="116"/>
    </row>
    <row r="459" spans="7:76" s="122" customFormat="1">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116"/>
      <c r="BG459" s="116"/>
      <c r="BH459" s="116"/>
      <c r="BI459" s="116"/>
      <c r="BJ459" s="116"/>
      <c r="BK459" s="116"/>
      <c r="BL459" s="116"/>
      <c r="BM459" s="116"/>
      <c r="BN459" s="116"/>
      <c r="BO459" s="116"/>
      <c r="BP459" s="116"/>
      <c r="BQ459" s="116"/>
      <c r="BR459" s="116"/>
      <c r="BS459" s="116"/>
      <c r="BT459" s="116"/>
      <c r="BU459" s="116"/>
      <c r="BV459" s="116"/>
      <c r="BW459" s="116"/>
      <c r="BX459" s="116"/>
    </row>
    <row r="460" spans="7:76" s="122" customFormat="1">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c r="BG460" s="116"/>
      <c r="BH460" s="116"/>
      <c r="BI460" s="116"/>
      <c r="BJ460" s="116"/>
      <c r="BK460" s="116"/>
      <c r="BL460" s="116"/>
      <c r="BM460" s="116"/>
      <c r="BN460" s="116"/>
      <c r="BO460" s="116"/>
      <c r="BP460" s="116"/>
      <c r="BQ460" s="116"/>
      <c r="BR460" s="116"/>
      <c r="BS460" s="116"/>
      <c r="BT460" s="116"/>
      <c r="BU460" s="116"/>
      <c r="BV460" s="116"/>
      <c r="BW460" s="116"/>
      <c r="BX460" s="116"/>
    </row>
    <row r="461" spans="7:76" s="122" customFormat="1">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c r="BG461" s="116"/>
      <c r="BH461" s="116"/>
      <c r="BI461" s="116"/>
      <c r="BJ461" s="116"/>
      <c r="BK461" s="116"/>
      <c r="BL461" s="116"/>
      <c r="BM461" s="116"/>
      <c r="BN461" s="116"/>
      <c r="BO461" s="116"/>
      <c r="BP461" s="116"/>
      <c r="BQ461" s="116"/>
      <c r="BR461" s="116"/>
      <c r="BS461" s="116"/>
      <c r="BT461" s="116"/>
      <c r="BU461" s="116"/>
      <c r="BV461" s="116"/>
      <c r="BW461" s="116"/>
      <c r="BX461" s="116"/>
    </row>
    <row r="462" spans="7:76" s="122" customFormat="1">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116"/>
      <c r="BG462" s="116"/>
      <c r="BH462" s="116"/>
      <c r="BI462" s="116"/>
      <c r="BJ462" s="116"/>
      <c r="BK462" s="116"/>
      <c r="BL462" s="116"/>
      <c r="BM462" s="116"/>
      <c r="BN462" s="116"/>
      <c r="BO462" s="116"/>
      <c r="BP462" s="116"/>
      <c r="BQ462" s="116"/>
      <c r="BR462" s="116"/>
      <c r="BS462" s="116"/>
      <c r="BT462" s="116"/>
      <c r="BU462" s="116"/>
      <c r="BV462" s="116"/>
      <c r="BW462" s="116"/>
      <c r="BX462" s="116"/>
    </row>
    <row r="463" spans="7:76" s="122" customFormat="1">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c r="BG463" s="116"/>
      <c r="BH463" s="116"/>
      <c r="BI463" s="116"/>
      <c r="BJ463" s="116"/>
      <c r="BK463" s="116"/>
      <c r="BL463" s="116"/>
      <c r="BM463" s="116"/>
      <c r="BN463" s="116"/>
      <c r="BO463" s="116"/>
      <c r="BP463" s="116"/>
      <c r="BQ463" s="116"/>
      <c r="BR463" s="116"/>
      <c r="BS463" s="116"/>
      <c r="BT463" s="116"/>
      <c r="BU463" s="116"/>
      <c r="BV463" s="116"/>
      <c r="BW463" s="116"/>
      <c r="BX463" s="116"/>
    </row>
    <row r="464" spans="7:76" s="122" customFormat="1">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116"/>
      <c r="BG464" s="116"/>
      <c r="BH464" s="116"/>
      <c r="BI464" s="116"/>
      <c r="BJ464" s="116"/>
      <c r="BK464" s="116"/>
      <c r="BL464" s="116"/>
      <c r="BM464" s="116"/>
      <c r="BN464" s="116"/>
      <c r="BO464" s="116"/>
      <c r="BP464" s="116"/>
      <c r="BQ464" s="116"/>
      <c r="BR464" s="116"/>
      <c r="BS464" s="116"/>
      <c r="BT464" s="116"/>
      <c r="BU464" s="116"/>
      <c r="BV464" s="116"/>
      <c r="BW464" s="116"/>
      <c r="BX464" s="116"/>
    </row>
    <row r="465" spans="7:76" s="122" customFormat="1">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c r="BG465" s="116"/>
      <c r="BH465" s="116"/>
      <c r="BI465" s="116"/>
      <c r="BJ465" s="116"/>
      <c r="BK465" s="116"/>
      <c r="BL465" s="116"/>
      <c r="BM465" s="116"/>
      <c r="BN465" s="116"/>
      <c r="BO465" s="116"/>
      <c r="BP465" s="116"/>
      <c r="BQ465" s="116"/>
      <c r="BR465" s="116"/>
      <c r="BS465" s="116"/>
      <c r="BT465" s="116"/>
      <c r="BU465" s="116"/>
      <c r="BV465" s="116"/>
      <c r="BW465" s="116"/>
      <c r="BX465" s="116"/>
    </row>
    <row r="466" spans="7:76" s="122" customFormat="1">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c r="BR466" s="116"/>
      <c r="BS466" s="116"/>
      <c r="BT466" s="116"/>
      <c r="BU466" s="116"/>
      <c r="BV466" s="116"/>
      <c r="BW466" s="116"/>
      <c r="BX466" s="116"/>
    </row>
    <row r="467" spans="7:76" s="122" customFormat="1">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116"/>
      <c r="BG467" s="116"/>
      <c r="BH467" s="116"/>
      <c r="BI467" s="116"/>
      <c r="BJ467" s="116"/>
      <c r="BK467" s="116"/>
      <c r="BL467" s="116"/>
      <c r="BM467" s="116"/>
      <c r="BN467" s="116"/>
      <c r="BO467" s="116"/>
      <c r="BP467" s="116"/>
      <c r="BQ467" s="116"/>
      <c r="BR467" s="116"/>
      <c r="BS467" s="116"/>
      <c r="BT467" s="116"/>
      <c r="BU467" s="116"/>
      <c r="BV467" s="116"/>
      <c r="BW467" s="116"/>
      <c r="BX467" s="116"/>
    </row>
    <row r="468" spans="7:76" s="122" customFormat="1">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c r="BG468" s="116"/>
      <c r="BH468" s="116"/>
      <c r="BI468" s="116"/>
      <c r="BJ468" s="116"/>
      <c r="BK468" s="116"/>
      <c r="BL468" s="116"/>
      <c r="BM468" s="116"/>
      <c r="BN468" s="116"/>
      <c r="BO468" s="116"/>
      <c r="BP468" s="116"/>
      <c r="BQ468" s="116"/>
      <c r="BR468" s="116"/>
      <c r="BS468" s="116"/>
      <c r="BT468" s="116"/>
      <c r="BU468" s="116"/>
      <c r="BV468" s="116"/>
      <c r="BW468" s="116"/>
      <c r="BX468" s="116"/>
    </row>
    <row r="469" spans="7:76" s="122" customFormat="1">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c r="BG469" s="116"/>
      <c r="BH469" s="116"/>
      <c r="BI469" s="116"/>
      <c r="BJ469" s="116"/>
      <c r="BK469" s="116"/>
      <c r="BL469" s="116"/>
      <c r="BM469" s="116"/>
      <c r="BN469" s="116"/>
      <c r="BO469" s="116"/>
      <c r="BP469" s="116"/>
      <c r="BQ469" s="116"/>
      <c r="BR469" s="116"/>
      <c r="BS469" s="116"/>
      <c r="BT469" s="116"/>
      <c r="BU469" s="116"/>
      <c r="BV469" s="116"/>
      <c r="BW469" s="116"/>
      <c r="BX469" s="116"/>
    </row>
    <row r="470" spans="7:76" s="122" customFormat="1">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c r="BG470" s="116"/>
      <c r="BH470" s="116"/>
      <c r="BI470" s="116"/>
      <c r="BJ470" s="116"/>
      <c r="BK470" s="116"/>
      <c r="BL470" s="116"/>
      <c r="BM470" s="116"/>
      <c r="BN470" s="116"/>
      <c r="BO470" s="116"/>
      <c r="BP470" s="116"/>
      <c r="BQ470" s="116"/>
      <c r="BR470" s="116"/>
      <c r="BS470" s="116"/>
      <c r="BT470" s="116"/>
      <c r="BU470" s="116"/>
      <c r="BV470" s="116"/>
      <c r="BW470" s="116"/>
      <c r="BX470" s="116"/>
    </row>
    <row r="471" spans="7:76" s="122" customFormat="1">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c r="BG471" s="116"/>
      <c r="BH471" s="116"/>
      <c r="BI471" s="116"/>
      <c r="BJ471" s="116"/>
      <c r="BK471" s="116"/>
      <c r="BL471" s="116"/>
      <c r="BM471" s="116"/>
      <c r="BN471" s="116"/>
      <c r="BO471" s="116"/>
      <c r="BP471" s="116"/>
      <c r="BQ471" s="116"/>
      <c r="BR471" s="116"/>
      <c r="BS471" s="116"/>
      <c r="BT471" s="116"/>
      <c r="BU471" s="116"/>
      <c r="BV471" s="116"/>
      <c r="BW471" s="116"/>
      <c r="BX471" s="116"/>
    </row>
    <row r="472" spans="7:76" s="122" customFormat="1">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c r="BG472" s="116"/>
      <c r="BH472" s="116"/>
      <c r="BI472" s="116"/>
      <c r="BJ472" s="116"/>
      <c r="BK472" s="116"/>
      <c r="BL472" s="116"/>
      <c r="BM472" s="116"/>
      <c r="BN472" s="116"/>
      <c r="BO472" s="116"/>
      <c r="BP472" s="116"/>
      <c r="BQ472" s="116"/>
      <c r="BR472" s="116"/>
      <c r="BS472" s="116"/>
      <c r="BT472" s="116"/>
      <c r="BU472" s="116"/>
      <c r="BV472" s="116"/>
      <c r="BW472" s="116"/>
      <c r="BX472" s="116"/>
    </row>
    <row r="473" spans="7:76" s="122" customFormat="1">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row>
    <row r="474" spans="7:76" s="122" customFormat="1">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row>
    <row r="475" spans="7:76" s="122" customFormat="1">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row>
    <row r="476" spans="7:76" s="122" customFormat="1">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c r="BG476" s="116"/>
      <c r="BH476" s="116"/>
      <c r="BI476" s="116"/>
      <c r="BJ476" s="116"/>
      <c r="BK476" s="116"/>
      <c r="BL476" s="116"/>
      <c r="BM476" s="116"/>
      <c r="BN476" s="116"/>
      <c r="BO476" s="116"/>
      <c r="BP476" s="116"/>
      <c r="BQ476" s="116"/>
      <c r="BR476" s="116"/>
      <c r="BS476" s="116"/>
      <c r="BT476" s="116"/>
      <c r="BU476" s="116"/>
      <c r="BV476" s="116"/>
      <c r="BW476" s="116"/>
      <c r="BX476" s="116"/>
    </row>
    <row r="477" spans="7:76" s="122" customFormat="1">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c r="BG477" s="116"/>
      <c r="BH477" s="116"/>
      <c r="BI477" s="116"/>
      <c r="BJ477" s="116"/>
      <c r="BK477" s="116"/>
      <c r="BL477" s="116"/>
      <c r="BM477" s="116"/>
      <c r="BN477" s="116"/>
      <c r="BO477" s="116"/>
      <c r="BP477" s="116"/>
      <c r="BQ477" s="116"/>
      <c r="BR477" s="116"/>
      <c r="BS477" s="116"/>
      <c r="BT477" s="116"/>
      <c r="BU477" s="116"/>
      <c r="BV477" s="116"/>
      <c r="BW477" s="116"/>
      <c r="BX477" s="116"/>
    </row>
    <row r="478" spans="7:76" s="122" customFormat="1">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c r="BG478" s="116"/>
      <c r="BH478" s="116"/>
      <c r="BI478" s="116"/>
      <c r="BJ478" s="116"/>
      <c r="BK478" s="116"/>
      <c r="BL478" s="116"/>
      <c r="BM478" s="116"/>
      <c r="BN478" s="116"/>
      <c r="BO478" s="116"/>
      <c r="BP478" s="116"/>
      <c r="BQ478" s="116"/>
      <c r="BR478" s="116"/>
      <c r="BS478" s="116"/>
      <c r="BT478" s="116"/>
      <c r="BU478" s="116"/>
      <c r="BV478" s="116"/>
      <c r="BW478" s="116"/>
      <c r="BX478" s="116"/>
    </row>
    <row r="479" spans="7:76" s="122" customFormat="1">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c r="BG479" s="116"/>
      <c r="BH479" s="116"/>
      <c r="BI479" s="116"/>
      <c r="BJ479" s="116"/>
      <c r="BK479" s="116"/>
      <c r="BL479" s="116"/>
      <c r="BM479" s="116"/>
      <c r="BN479" s="116"/>
      <c r="BO479" s="116"/>
      <c r="BP479" s="116"/>
      <c r="BQ479" s="116"/>
      <c r="BR479" s="116"/>
      <c r="BS479" s="116"/>
      <c r="BT479" s="116"/>
      <c r="BU479" s="116"/>
      <c r="BV479" s="116"/>
      <c r="BW479" s="116"/>
      <c r="BX479" s="116"/>
    </row>
    <row r="480" spans="7:76" s="122" customFormat="1">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c r="BG480" s="116"/>
      <c r="BH480" s="116"/>
      <c r="BI480" s="116"/>
      <c r="BJ480" s="116"/>
      <c r="BK480" s="116"/>
      <c r="BL480" s="116"/>
      <c r="BM480" s="116"/>
      <c r="BN480" s="116"/>
      <c r="BO480" s="116"/>
      <c r="BP480" s="116"/>
      <c r="BQ480" s="116"/>
      <c r="BR480" s="116"/>
      <c r="BS480" s="116"/>
      <c r="BT480" s="116"/>
      <c r="BU480" s="116"/>
      <c r="BV480" s="116"/>
      <c r="BW480" s="116"/>
      <c r="BX480" s="116"/>
    </row>
    <row r="481" spans="7:76" s="122" customFormat="1">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c r="BG481" s="116"/>
      <c r="BH481" s="116"/>
      <c r="BI481" s="116"/>
      <c r="BJ481" s="116"/>
      <c r="BK481" s="116"/>
      <c r="BL481" s="116"/>
      <c r="BM481" s="116"/>
      <c r="BN481" s="116"/>
      <c r="BO481" s="116"/>
      <c r="BP481" s="116"/>
      <c r="BQ481" s="116"/>
      <c r="BR481" s="116"/>
      <c r="BS481" s="116"/>
      <c r="BT481" s="116"/>
      <c r="BU481" s="116"/>
      <c r="BV481" s="116"/>
      <c r="BW481" s="116"/>
      <c r="BX481" s="116"/>
    </row>
    <row r="482" spans="7:76" s="122" customFormat="1">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c r="BG482" s="116"/>
      <c r="BH482" s="116"/>
      <c r="BI482" s="116"/>
      <c r="BJ482" s="116"/>
      <c r="BK482" s="116"/>
      <c r="BL482" s="116"/>
      <c r="BM482" s="116"/>
      <c r="BN482" s="116"/>
      <c r="BO482" s="116"/>
      <c r="BP482" s="116"/>
      <c r="BQ482" s="116"/>
      <c r="BR482" s="116"/>
      <c r="BS482" s="116"/>
      <c r="BT482" s="116"/>
      <c r="BU482" s="116"/>
      <c r="BV482" s="116"/>
      <c r="BW482" s="116"/>
      <c r="BX482" s="116"/>
    </row>
    <row r="483" spans="7:76" s="122" customFormat="1">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c r="BR483" s="116"/>
      <c r="BS483" s="116"/>
      <c r="BT483" s="116"/>
      <c r="BU483" s="116"/>
      <c r="BV483" s="116"/>
      <c r="BW483" s="116"/>
      <c r="BX483" s="116"/>
    </row>
    <row r="484" spans="7:76" s="122" customFormat="1">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c r="BG484" s="116"/>
      <c r="BH484" s="116"/>
      <c r="BI484" s="116"/>
      <c r="BJ484" s="116"/>
      <c r="BK484" s="116"/>
      <c r="BL484" s="116"/>
      <c r="BM484" s="116"/>
      <c r="BN484" s="116"/>
      <c r="BO484" s="116"/>
      <c r="BP484" s="116"/>
      <c r="BQ484" s="116"/>
      <c r="BR484" s="116"/>
      <c r="BS484" s="116"/>
      <c r="BT484" s="116"/>
      <c r="BU484" s="116"/>
      <c r="BV484" s="116"/>
      <c r="BW484" s="116"/>
      <c r="BX484" s="116"/>
    </row>
    <row r="485" spans="7:76" s="122" customFormat="1">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c r="BG485" s="116"/>
      <c r="BH485" s="116"/>
      <c r="BI485" s="116"/>
      <c r="BJ485" s="116"/>
      <c r="BK485" s="116"/>
      <c r="BL485" s="116"/>
      <c r="BM485" s="116"/>
      <c r="BN485" s="116"/>
      <c r="BO485" s="116"/>
      <c r="BP485" s="116"/>
      <c r="BQ485" s="116"/>
      <c r="BR485" s="116"/>
      <c r="BS485" s="116"/>
      <c r="BT485" s="116"/>
      <c r="BU485" s="116"/>
      <c r="BV485" s="116"/>
      <c r="BW485" s="116"/>
      <c r="BX485" s="116"/>
    </row>
    <row r="486" spans="7:76" s="122" customFormat="1">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c r="BG486" s="116"/>
      <c r="BH486" s="116"/>
      <c r="BI486" s="116"/>
      <c r="BJ486" s="116"/>
      <c r="BK486" s="116"/>
      <c r="BL486" s="116"/>
      <c r="BM486" s="116"/>
      <c r="BN486" s="116"/>
      <c r="BO486" s="116"/>
      <c r="BP486" s="116"/>
      <c r="BQ486" s="116"/>
      <c r="BR486" s="116"/>
      <c r="BS486" s="116"/>
      <c r="BT486" s="116"/>
      <c r="BU486" s="116"/>
      <c r="BV486" s="116"/>
      <c r="BW486" s="116"/>
      <c r="BX486" s="116"/>
    </row>
    <row r="487" spans="7:76" s="122" customFormat="1">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row>
    <row r="488" spans="7:76" s="122" customFormat="1">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row>
    <row r="489" spans="7:76" s="122" customFormat="1">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row>
    <row r="490" spans="7:76" s="122" customFormat="1">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c r="BG490" s="116"/>
      <c r="BH490" s="116"/>
      <c r="BI490" s="116"/>
      <c r="BJ490" s="116"/>
      <c r="BK490" s="116"/>
      <c r="BL490" s="116"/>
      <c r="BM490" s="116"/>
      <c r="BN490" s="116"/>
      <c r="BO490" s="116"/>
      <c r="BP490" s="116"/>
      <c r="BQ490" s="116"/>
      <c r="BR490" s="116"/>
      <c r="BS490" s="116"/>
      <c r="BT490" s="116"/>
      <c r="BU490" s="116"/>
      <c r="BV490" s="116"/>
      <c r="BW490" s="116"/>
      <c r="BX490" s="116"/>
    </row>
    <row r="491" spans="7:76" s="122" customFormat="1">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c r="BG491" s="116"/>
      <c r="BH491" s="116"/>
      <c r="BI491" s="116"/>
      <c r="BJ491" s="116"/>
      <c r="BK491" s="116"/>
      <c r="BL491" s="116"/>
      <c r="BM491" s="116"/>
      <c r="BN491" s="116"/>
      <c r="BO491" s="116"/>
      <c r="BP491" s="116"/>
      <c r="BQ491" s="116"/>
      <c r="BR491" s="116"/>
      <c r="BS491" s="116"/>
      <c r="BT491" s="116"/>
      <c r="BU491" s="116"/>
      <c r="BV491" s="116"/>
      <c r="BW491" s="116"/>
      <c r="BX491" s="116"/>
    </row>
    <row r="492" spans="7:76" s="122" customFormat="1">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BP492" s="116"/>
      <c r="BQ492" s="116"/>
      <c r="BR492" s="116"/>
      <c r="BS492" s="116"/>
      <c r="BT492" s="116"/>
      <c r="BU492" s="116"/>
      <c r="BV492" s="116"/>
      <c r="BW492" s="116"/>
      <c r="BX492" s="116"/>
    </row>
    <row r="493" spans="7:76" s="122" customFormat="1">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c r="BR493" s="116"/>
      <c r="BS493" s="116"/>
      <c r="BT493" s="116"/>
      <c r="BU493" s="116"/>
      <c r="BV493" s="116"/>
      <c r="BW493" s="116"/>
      <c r="BX493" s="116"/>
    </row>
    <row r="494" spans="7:76" s="122" customFormat="1">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row>
    <row r="495" spans="7:76" s="122" customFormat="1">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BP495" s="116"/>
      <c r="BQ495" s="116"/>
      <c r="BR495" s="116"/>
      <c r="BS495" s="116"/>
      <c r="BT495" s="116"/>
      <c r="BU495" s="116"/>
      <c r="BV495" s="116"/>
      <c r="BW495" s="116"/>
      <c r="BX495" s="116"/>
    </row>
    <row r="496" spans="7:76" s="122" customFormat="1">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c r="BG496" s="116"/>
      <c r="BH496" s="116"/>
      <c r="BI496" s="116"/>
      <c r="BJ496" s="116"/>
      <c r="BK496" s="116"/>
      <c r="BL496" s="116"/>
      <c r="BM496" s="116"/>
      <c r="BN496" s="116"/>
      <c r="BO496" s="116"/>
      <c r="BP496" s="116"/>
      <c r="BQ496" s="116"/>
      <c r="BR496" s="116"/>
      <c r="BS496" s="116"/>
      <c r="BT496" s="116"/>
      <c r="BU496" s="116"/>
      <c r="BV496" s="116"/>
      <c r="BW496" s="116"/>
      <c r="BX496" s="116"/>
    </row>
    <row r="497" spans="7:76" s="122" customFormat="1">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c r="BG497" s="116"/>
      <c r="BH497" s="116"/>
      <c r="BI497" s="116"/>
      <c r="BJ497" s="116"/>
      <c r="BK497" s="116"/>
      <c r="BL497" s="116"/>
      <c r="BM497" s="116"/>
      <c r="BN497" s="116"/>
      <c r="BO497" s="116"/>
      <c r="BP497" s="116"/>
      <c r="BQ497" s="116"/>
      <c r="BR497" s="116"/>
      <c r="BS497" s="116"/>
      <c r="BT497" s="116"/>
      <c r="BU497" s="116"/>
      <c r="BV497" s="116"/>
      <c r="BW497" s="116"/>
      <c r="BX497" s="116"/>
    </row>
    <row r="498" spans="7:76" s="122" customFormat="1">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c r="BG498" s="116"/>
      <c r="BH498" s="116"/>
      <c r="BI498" s="116"/>
      <c r="BJ498" s="116"/>
      <c r="BK498" s="116"/>
      <c r="BL498" s="116"/>
      <c r="BM498" s="116"/>
      <c r="BN498" s="116"/>
      <c r="BO498" s="116"/>
      <c r="BP498" s="116"/>
      <c r="BQ498" s="116"/>
      <c r="BR498" s="116"/>
      <c r="BS498" s="116"/>
      <c r="BT498" s="116"/>
      <c r="BU498" s="116"/>
      <c r="BV498" s="116"/>
      <c r="BW498" s="116"/>
      <c r="BX498" s="116"/>
    </row>
    <row r="499" spans="7:76" s="122" customFormat="1">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BP499" s="116"/>
      <c r="BQ499" s="116"/>
      <c r="BR499" s="116"/>
      <c r="BS499" s="116"/>
      <c r="BT499" s="116"/>
      <c r="BU499" s="116"/>
      <c r="BV499" s="116"/>
      <c r="BW499" s="116"/>
      <c r="BX499" s="116"/>
    </row>
    <row r="500" spans="7:76" s="122" customFormat="1">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c r="BG500" s="116"/>
      <c r="BH500" s="116"/>
      <c r="BI500" s="116"/>
      <c r="BJ500" s="116"/>
      <c r="BK500" s="116"/>
      <c r="BL500" s="116"/>
      <c r="BM500" s="116"/>
      <c r="BN500" s="116"/>
      <c r="BO500" s="116"/>
      <c r="BP500" s="116"/>
      <c r="BQ500" s="116"/>
      <c r="BR500" s="116"/>
      <c r="BS500" s="116"/>
      <c r="BT500" s="116"/>
      <c r="BU500" s="116"/>
      <c r="BV500" s="116"/>
      <c r="BW500" s="116"/>
      <c r="BX500" s="116"/>
    </row>
    <row r="501" spans="7:76" s="122" customFormat="1">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c r="BG501" s="116"/>
      <c r="BH501" s="116"/>
      <c r="BI501" s="116"/>
      <c r="BJ501" s="116"/>
      <c r="BK501" s="116"/>
      <c r="BL501" s="116"/>
      <c r="BM501" s="116"/>
      <c r="BN501" s="116"/>
      <c r="BO501" s="116"/>
      <c r="BP501" s="116"/>
      <c r="BQ501" s="116"/>
      <c r="BR501" s="116"/>
      <c r="BS501" s="116"/>
      <c r="BT501" s="116"/>
      <c r="BU501" s="116"/>
      <c r="BV501" s="116"/>
      <c r="BW501" s="116"/>
      <c r="BX501" s="116"/>
    </row>
    <row r="502" spans="7:76" s="122" customFormat="1">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c r="BG502" s="116"/>
      <c r="BH502" s="116"/>
      <c r="BI502" s="116"/>
      <c r="BJ502" s="116"/>
      <c r="BK502" s="116"/>
      <c r="BL502" s="116"/>
      <c r="BM502" s="116"/>
      <c r="BN502" s="116"/>
      <c r="BO502" s="116"/>
      <c r="BP502" s="116"/>
      <c r="BQ502" s="116"/>
      <c r="BR502" s="116"/>
      <c r="BS502" s="116"/>
      <c r="BT502" s="116"/>
      <c r="BU502" s="116"/>
      <c r="BV502" s="116"/>
      <c r="BW502" s="116"/>
      <c r="BX502" s="116"/>
    </row>
    <row r="503" spans="7:76" s="122" customFormat="1">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c r="BG503" s="116"/>
      <c r="BH503" s="116"/>
      <c r="BI503" s="116"/>
      <c r="BJ503" s="116"/>
      <c r="BK503" s="116"/>
      <c r="BL503" s="116"/>
      <c r="BM503" s="116"/>
      <c r="BN503" s="116"/>
      <c r="BO503" s="116"/>
      <c r="BP503" s="116"/>
      <c r="BQ503" s="116"/>
      <c r="BR503" s="116"/>
      <c r="BS503" s="116"/>
      <c r="BT503" s="116"/>
      <c r="BU503" s="116"/>
      <c r="BV503" s="116"/>
      <c r="BW503" s="116"/>
      <c r="BX503" s="116"/>
    </row>
    <row r="504" spans="7:76" s="122" customFormat="1">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row>
    <row r="505" spans="7:76" s="122" customFormat="1">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row>
    <row r="506" spans="7:76" s="122" customFormat="1">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BP506" s="116"/>
      <c r="BQ506" s="116"/>
      <c r="BR506" s="116"/>
      <c r="BS506" s="116"/>
      <c r="BT506" s="116"/>
      <c r="BU506" s="116"/>
      <c r="BV506" s="116"/>
      <c r="BW506" s="116"/>
      <c r="BX506" s="116"/>
    </row>
    <row r="507" spans="7:76" s="122" customFormat="1">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BP507" s="116"/>
      <c r="BQ507" s="116"/>
      <c r="BR507" s="116"/>
      <c r="BS507" s="116"/>
      <c r="BT507" s="116"/>
      <c r="BU507" s="116"/>
      <c r="BV507" s="116"/>
      <c r="BW507" s="116"/>
      <c r="BX507" s="116"/>
    </row>
    <row r="508" spans="7:76" s="122" customFormat="1">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row>
    <row r="509" spans="7:76" s="122" customFormat="1">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row>
    <row r="510" spans="7:76" s="122" customFormat="1">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row>
    <row r="511" spans="7:76" s="122" customFormat="1">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BP511" s="116"/>
      <c r="BQ511" s="116"/>
      <c r="BR511" s="116"/>
      <c r="BS511" s="116"/>
      <c r="BT511" s="116"/>
      <c r="BU511" s="116"/>
      <c r="BV511" s="116"/>
      <c r="BW511" s="116"/>
      <c r="BX511" s="116"/>
    </row>
    <row r="512" spans="7:76" s="122" customFormat="1">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c r="BR512" s="116"/>
      <c r="BS512" s="116"/>
      <c r="BT512" s="116"/>
      <c r="BU512" s="116"/>
      <c r="BV512" s="116"/>
      <c r="BW512" s="116"/>
      <c r="BX512" s="116"/>
    </row>
    <row r="513" spans="7:76" s="122" customFormat="1">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row>
    <row r="514" spans="7:76" s="122" customFormat="1">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row>
    <row r="515" spans="7:76" s="122" customFormat="1">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row>
    <row r="516" spans="7:76" s="122" customFormat="1">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c r="BR516" s="116"/>
      <c r="BS516" s="116"/>
      <c r="BT516" s="116"/>
      <c r="BU516" s="116"/>
      <c r="BV516" s="116"/>
      <c r="BW516" s="116"/>
      <c r="BX516" s="116"/>
    </row>
    <row r="517" spans="7:76" s="122" customFormat="1">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row>
    <row r="518" spans="7:76" s="122" customFormat="1">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row>
    <row r="519" spans="7:76" s="122" customFormat="1">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row>
    <row r="520" spans="7:76" s="122" customFormat="1">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row>
    <row r="521" spans="7:76" s="122" customFormat="1">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row>
    <row r="522" spans="7:76" s="122" customFormat="1">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row>
    <row r="523" spans="7:76" s="122" customFormat="1">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row>
    <row r="524" spans="7:76" s="122" customFormat="1">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row>
    <row r="525" spans="7:76" s="122" customFormat="1">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row>
    <row r="526" spans="7:76" s="122" customFormat="1">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row>
    <row r="527" spans="7:76" s="122" customFormat="1">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row>
    <row r="528" spans="7:76" s="122" customFormat="1">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row>
    <row r="529" spans="7:76" s="122" customFormat="1">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row>
    <row r="530" spans="7:76" s="122" customFormat="1">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row>
    <row r="531" spans="7:76" s="122" customFormat="1">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row>
    <row r="532" spans="7:76" s="122" customFormat="1">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row>
    <row r="533" spans="7:76" s="122" customFormat="1">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row>
    <row r="534" spans="7:76" s="122" customFormat="1">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row>
    <row r="535" spans="7:76" s="122" customFormat="1">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row>
    <row r="536" spans="7:76" s="122" customFormat="1">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c r="BG536" s="116"/>
      <c r="BH536" s="116"/>
      <c r="BI536" s="116"/>
      <c r="BJ536" s="116"/>
      <c r="BK536" s="116"/>
      <c r="BL536" s="116"/>
      <c r="BM536" s="116"/>
      <c r="BN536" s="116"/>
      <c r="BO536" s="116"/>
      <c r="BP536" s="116"/>
      <c r="BQ536" s="116"/>
      <c r="BR536" s="116"/>
      <c r="BS536" s="116"/>
      <c r="BT536" s="116"/>
      <c r="BU536" s="116"/>
      <c r="BV536" s="116"/>
      <c r="BW536" s="116"/>
      <c r="BX536" s="116"/>
    </row>
    <row r="537" spans="7:76" s="122" customFormat="1">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c r="BG537" s="116"/>
      <c r="BH537" s="116"/>
      <c r="BI537" s="116"/>
      <c r="BJ537" s="116"/>
      <c r="BK537" s="116"/>
      <c r="BL537" s="116"/>
      <c r="BM537" s="116"/>
      <c r="BN537" s="116"/>
      <c r="BO537" s="116"/>
      <c r="BP537" s="116"/>
      <c r="BQ537" s="116"/>
      <c r="BR537" s="116"/>
      <c r="BS537" s="116"/>
      <c r="BT537" s="116"/>
      <c r="BU537" s="116"/>
      <c r="BV537" s="116"/>
      <c r="BW537" s="116"/>
      <c r="BX537" s="116"/>
    </row>
    <row r="538" spans="7:76" s="122" customFormat="1">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row>
    <row r="539" spans="7:76" s="122" customFormat="1">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row>
    <row r="540" spans="7:76" s="122" customFormat="1">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row>
    <row r="541" spans="7:76" s="122" customFormat="1">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row>
    <row r="542" spans="7:76" s="122" customFormat="1">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row>
    <row r="543" spans="7:76" s="122" customFormat="1">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row>
    <row r="544" spans="7:76" s="122" customFormat="1">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c r="BR544" s="116"/>
      <c r="BS544" s="116"/>
      <c r="BT544" s="116"/>
      <c r="BU544" s="116"/>
      <c r="BV544" s="116"/>
      <c r="BW544" s="116"/>
      <c r="BX544" s="116"/>
    </row>
    <row r="545" spans="7:76" s="122" customFormat="1">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row>
    <row r="546" spans="7:76" s="122" customFormat="1">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row>
    <row r="547" spans="7:76" s="122" customFormat="1">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row>
    <row r="548" spans="7:76" s="122" customFormat="1">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row>
    <row r="549" spans="7:76" s="122" customFormat="1">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c r="BR549" s="116"/>
      <c r="BS549" s="116"/>
      <c r="BT549" s="116"/>
      <c r="BU549" s="116"/>
      <c r="BV549" s="116"/>
      <c r="BW549" s="116"/>
      <c r="BX549" s="116"/>
    </row>
    <row r="550" spans="7:76" s="122" customFormat="1">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c r="BG550" s="116"/>
      <c r="BH550" s="116"/>
      <c r="BI550" s="116"/>
      <c r="BJ550" s="116"/>
      <c r="BK550" s="116"/>
      <c r="BL550" s="116"/>
      <c r="BM550" s="116"/>
      <c r="BN550" s="116"/>
      <c r="BO550" s="116"/>
      <c r="BP550" s="116"/>
      <c r="BQ550" s="116"/>
      <c r="BR550" s="116"/>
      <c r="BS550" s="116"/>
      <c r="BT550" s="116"/>
      <c r="BU550" s="116"/>
      <c r="BV550" s="116"/>
      <c r="BW550" s="116"/>
      <c r="BX550" s="116"/>
    </row>
    <row r="551" spans="7:76" s="122" customFormat="1">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6"/>
      <c r="AT551" s="116"/>
      <c r="AU551" s="116"/>
      <c r="AV551" s="116"/>
      <c r="AW551" s="116"/>
      <c r="AX551" s="116"/>
      <c r="AY551" s="116"/>
      <c r="AZ551" s="116"/>
      <c r="BA551" s="116"/>
      <c r="BB551" s="116"/>
      <c r="BC551" s="116"/>
      <c r="BD551" s="116"/>
      <c r="BE551" s="116"/>
      <c r="BF551" s="116"/>
      <c r="BG551" s="116"/>
      <c r="BH551" s="116"/>
      <c r="BI551" s="116"/>
      <c r="BJ551" s="116"/>
      <c r="BK551" s="116"/>
      <c r="BL551" s="116"/>
      <c r="BM551" s="116"/>
      <c r="BN551" s="116"/>
      <c r="BO551" s="116"/>
      <c r="BP551" s="116"/>
      <c r="BQ551" s="116"/>
      <c r="BR551" s="116"/>
      <c r="BS551" s="116"/>
      <c r="BT551" s="116"/>
      <c r="BU551" s="116"/>
      <c r="BV551" s="116"/>
      <c r="BW551" s="116"/>
      <c r="BX551" s="116"/>
    </row>
    <row r="552" spans="7:76" s="122" customFormat="1">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6"/>
      <c r="AT552" s="116"/>
      <c r="AU552" s="116"/>
      <c r="AV552" s="116"/>
      <c r="AW552" s="116"/>
      <c r="AX552" s="116"/>
      <c r="AY552" s="116"/>
      <c r="AZ552" s="116"/>
      <c r="BA552" s="116"/>
      <c r="BB552" s="116"/>
      <c r="BC552" s="116"/>
      <c r="BD552" s="116"/>
      <c r="BE552" s="116"/>
      <c r="BF552" s="116"/>
      <c r="BG552" s="116"/>
      <c r="BH552" s="116"/>
      <c r="BI552" s="116"/>
      <c r="BJ552" s="116"/>
      <c r="BK552" s="116"/>
      <c r="BL552" s="116"/>
      <c r="BM552" s="116"/>
      <c r="BN552" s="116"/>
      <c r="BO552" s="116"/>
      <c r="BP552" s="116"/>
      <c r="BQ552" s="116"/>
      <c r="BR552" s="116"/>
      <c r="BS552" s="116"/>
      <c r="BT552" s="116"/>
      <c r="BU552" s="116"/>
      <c r="BV552" s="116"/>
      <c r="BW552" s="116"/>
      <c r="BX552" s="116"/>
    </row>
    <row r="553" spans="7:76" s="122" customFormat="1">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row>
    <row r="554" spans="7:76" s="122" customFormat="1">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row>
    <row r="555" spans="7:76" s="122" customFormat="1">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row>
    <row r="556" spans="7:76" s="122" customFormat="1">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row>
    <row r="557" spans="7:76" s="122" customFormat="1">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row>
    <row r="558" spans="7:76" s="122" customFormat="1">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row>
    <row r="559" spans="7:76" s="122" customFormat="1">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row>
    <row r="560" spans="7:76" s="122" customFormat="1">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row>
    <row r="561" spans="7:76" s="122" customFormat="1">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row>
    <row r="562" spans="7:76" s="122" customFormat="1">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row>
    <row r="563" spans="7:76" s="122" customFormat="1">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row>
    <row r="564" spans="7:76" s="122" customFormat="1">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row>
    <row r="565" spans="7:76" s="122" customFormat="1">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row>
    <row r="566" spans="7:76" s="122" customFormat="1">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row>
    <row r="567" spans="7:76" s="122" customFormat="1">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row>
    <row r="568" spans="7:76" s="122" customFormat="1">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row>
    <row r="569" spans="7:76" s="122" customFormat="1">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row>
    <row r="570" spans="7:76" s="122" customFormat="1">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row>
    <row r="571" spans="7:76" s="122" customFormat="1">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row>
    <row r="572" spans="7:76" s="122" customFormat="1">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row>
    <row r="573" spans="7:76" s="122" customFormat="1">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row>
    <row r="574" spans="7:76" s="122" customFormat="1">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row>
    <row r="575" spans="7:76" s="122" customFormat="1">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row>
    <row r="576" spans="7:76" s="122" customFormat="1">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row>
    <row r="577" spans="7:76" s="122" customFormat="1">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row>
    <row r="578" spans="7:76" s="122" customFormat="1">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row>
    <row r="579" spans="7:76" s="122" customFormat="1">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row>
    <row r="580" spans="7:76" s="122" customFormat="1">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row>
    <row r="581" spans="7:76" s="122" customFormat="1">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row>
    <row r="582" spans="7:76" s="122" customFormat="1">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c r="AQ582" s="116"/>
      <c r="AR582" s="116"/>
      <c r="AS582" s="116"/>
      <c r="AT582" s="116"/>
      <c r="AU582" s="116"/>
      <c r="AV582" s="116"/>
      <c r="AW582" s="116"/>
      <c r="AX582" s="116"/>
      <c r="AY582" s="116"/>
      <c r="AZ582" s="116"/>
      <c r="BA582" s="116"/>
      <c r="BB582" s="116"/>
      <c r="BC582" s="116"/>
      <c r="BD582" s="116"/>
      <c r="BE582" s="116"/>
      <c r="BF582" s="116"/>
      <c r="BG582" s="116"/>
      <c r="BH582" s="116"/>
      <c r="BI582" s="116"/>
      <c r="BJ582" s="116"/>
      <c r="BK582" s="116"/>
      <c r="BL582" s="116"/>
      <c r="BM582" s="116"/>
      <c r="BN582" s="116"/>
      <c r="BO582" s="116"/>
      <c r="BP582" s="116"/>
      <c r="BQ582" s="116"/>
      <c r="BR582" s="116"/>
      <c r="BS582" s="116"/>
      <c r="BT582" s="116"/>
      <c r="BU582" s="116"/>
      <c r="BV582" s="116"/>
      <c r="BW582" s="116"/>
      <c r="BX582" s="116"/>
    </row>
    <row r="583" spans="7:76" s="122" customFormat="1">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6"/>
      <c r="AT583" s="116"/>
      <c r="AU583" s="116"/>
      <c r="AV583" s="116"/>
      <c r="AW583" s="116"/>
      <c r="AX583" s="116"/>
      <c r="AY583" s="116"/>
      <c r="AZ583" s="116"/>
      <c r="BA583" s="116"/>
      <c r="BB583" s="116"/>
      <c r="BC583" s="116"/>
      <c r="BD583" s="116"/>
      <c r="BE583" s="116"/>
      <c r="BF583" s="116"/>
      <c r="BG583" s="116"/>
      <c r="BH583" s="116"/>
      <c r="BI583" s="116"/>
      <c r="BJ583" s="116"/>
      <c r="BK583" s="116"/>
      <c r="BL583" s="116"/>
      <c r="BM583" s="116"/>
      <c r="BN583" s="116"/>
      <c r="BO583" s="116"/>
      <c r="BP583" s="116"/>
      <c r="BQ583" s="116"/>
      <c r="BR583" s="116"/>
      <c r="BS583" s="116"/>
      <c r="BT583" s="116"/>
      <c r="BU583" s="116"/>
      <c r="BV583" s="116"/>
      <c r="BW583" s="116"/>
      <c r="BX583" s="116"/>
    </row>
    <row r="584" spans="7:76" s="122" customFormat="1">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6"/>
      <c r="AT584" s="116"/>
      <c r="AU584" s="116"/>
      <c r="AV584" s="116"/>
      <c r="AW584" s="116"/>
      <c r="AX584" s="116"/>
      <c r="AY584" s="116"/>
      <c r="AZ584" s="116"/>
      <c r="BA584" s="116"/>
      <c r="BB584" s="116"/>
      <c r="BC584" s="116"/>
      <c r="BD584" s="116"/>
      <c r="BE584" s="116"/>
      <c r="BF584" s="116"/>
      <c r="BG584" s="116"/>
      <c r="BH584" s="116"/>
      <c r="BI584" s="116"/>
      <c r="BJ584" s="116"/>
      <c r="BK584" s="116"/>
      <c r="BL584" s="116"/>
      <c r="BM584" s="116"/>
      <c r="BN584" s="116"/>
      <c r="BO584" s="116"/>
      <c r="BP584" s="116"/>
      <c r="BQ584" s="116"/>
      <c r="BR584" s="116"/>
      <c r="BS584" s="116"/>
      <c r="BT584" s="116"/>
      <c r="BU584" s="116"/>
      <c r="BV584" s="116"/>
      <c r="BW584" s="116"/>
      <c r="BX584" s="116"/>
    </row>
    <row r="585" spans="7:76" s="122" customFormat="1">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6"/>
      <c r="AT585" s="116"/>
      <c r="AU585" s="116"/>
      <c r="AV585" s="116"/>
      <c r="AW585" s="116"/>
      <c r="AX585" s="116"/>
      <c r="AY585" s="116"/>
      <c r="AZ585" s="116"/>
      <c r="BA585" s="116"/>
      <c r="BB585" s="116"/>
      <c r="BC585" s="116"/>
      <c r="BD585" s="116"/>
      <c r="BE585" s="116"/>
      <c r="BF585" s="116"/>
      <c r="BG585" s="116"/>
      <c r="BH585" s="116"/>
      <c r="BI585" s="116"/>
      <c r="BJ585" s="116"/>
      <c r="BK585" s="116"/>
      <c r="BL585" s="116"/>
      <c r="BM585" s="116"/>
      <c r="BN585" s="116"/>
      <c r="BO585" s="116"/>
      <c r="BP585" s="116"/>
      <c r="BQ585" s="116"/>
      <c r="BR585" s="116"/>
      <c r="BS585" s="116"/>
      <c r="BT585" s="116"/>
      <c r="BU585" s="116"/>
      <c r="BV585" s="116"/>
      <c r="BW585" s="116"/>
      <c r="BX585" s="116"/>
    </row>
    <row r="586" spans="7:76" s="122" customFormat="1">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row>
    <row r="587" spans="7:76" s="122" customFormat="1">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c r="BR587" s="116"/>
      <c r="BS587" s="116"/>
      <c r="BT587" s="116"/>
      <c r="BU587" s="116"/>
      <c r="BV587" s="116"/>
      <c r="BW587" s="116"/>
      <c r="BX587" s="116"/>
    </row>
    <row r="588" spans="7:76" s="122" customFormat="1">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6"/>
      <c r="AT588" s="116"/>
      <c r="AU588" s="116"/>
      <c r="AV588" s="116"/>
      <c r="AW588" s="116"/>
      <c r="AX588" s="116"/>
      <c r="AY588" s="116"/>
      <c r="AZ588" s="116"/>
      <c r="BA588" s="116"/>
      <c r="BB588" s="116"/>
      <c r="BC588" s="116"/>
      <c r="BD588" s="116"/>
      <c r="BE588" s="116"/>
      <c r="BF588" s="116"/>
      <c r="BG588" s="116"/>
      <c r="BH588" s="116"/>
      <c r="BI588" s="116"/>
      <c r="BJ588" s="116"/>
      <c r="BK588" s="116"/>
      <c r="BL588" s="116"/>
      <c r="BM588" s="116"/>
      <c r="BN588" s="116"/>
      <c r="BO588" s="116"/>
      <c r="BP588" s="116"/>
      <c r="BQ588" s="116"/>
      <c r="BR588" s="116"/>
      <c r="BS588" s="116"/>
      <c r="BT588" s="116"/>
      <c r="BU588" s="116"/>
      <c r="BV588" s="116"/>
      <c r="BW588" s="116"/>
      <c r="BX588" s="116"/>
    </row>
    <row r="589" spans="7:76" s="122" customFormat="1">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6"/>
      <c r="AY589" s="116"/>
      <c r="AZ589" s="116"/>
      <c r="BA589" s="116"/>
      <c r="BB589" s="116"/>
      <c r="BC589" s="116"/>
      <c r="BD589" s="116"/>
      <c r="BE589" s="116"/>
      <c r="BF589" s="116"/>
      <c r="BG589" s="116"/>
      <c r="BH589" s="116"/>
      <c r="BI589" s="116"/>
      <c r="BJ589" s="116"/>
      <c r="BK589" s="116"/>
      <c r="BL589" s="116"/>
      <c r="BM589" s="116"/>
      <c r="BN589" s="116"/>
      <c r="BO589" s="116"/>
      <c r="BP589" s="116"/>
      <c r="BQ589" s="116"/>
      <c r="BR589" s="116"/>
      <c r="BS589" s="116"/>
      <c r="BT589" s="116"/>
      <c r="BU589" s="116"/>
      <c r="BV589" s="116"/>
      <c r="BW589" s="116"/>
      <c r="BX589" s="116"/>
    </row>
    <row r="590" spans="7:76" s="122" customFormat="1">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6"/>
      <c r="AT590" s="116"/>
      <c r="AU590" s="116"/>
      <c r="AV590" s="116"/>
      <c r="AW590" s="116"/>
      <c r="AX590" s="116"/>
      <c r="AY590" s="116"/>
      <c r="AZ590" s="116"/>
      <c r="BA590" s="116"/>
      <c r="BB590" s="116"/>
      <c r="BC590" s="116"/>
      <c r="BD590" s="116"/>
      <c r="BE590" s="116"/>
      <c r="BF590" s="116"/>
      <c r="BG590" s="116"/>
      <c r="BH590" s="116"/>
      <c r="BI590" s="116"/>
      <c r="BJ590" s="116"/>
      <c r="BK590" s="116"/>
      <c r="BL590" s="116"/>
      <c r="BM590" s="116"/>
      <c r="BN590" s="116"/>
      <c r="BO590" s="116"/>
      <c r="BP590" s="116"/>
      <c r="BQ590" s="116"/>
      <c r="BR590" s="116"/>
      <c r="BS590" s="116"/>
      <c r="BT590" s="116"/>
      <c r="BU590" s="116"/>
      <c r="BV590" s="116"/>
      <c r="BW590" s="116"/>
      <c r="BX590" s="116"/>
    </row>
    <row r="591" spans="7:76" s="122" customFormat="1">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c r="AU591" s="116"/>
      <c r="AV591" s="116"/>
      <c r="AW591" s="116"/>
      <c r="AX591" s="116"/>
      <c r="AY591" s="116"/>
      <c r="AZ591" s="116"/>
      <c r="BA591" s="116"/>
      <c r="BB591" s="116"/>
      <c r="BC591" s="116"/>
      <c r="BD591" s="116"/>
      <c r="BE591" s="116"/>
      <c r="BF591" s="116"/>
      <c r="BG591" s="116"/>
      <c r="BH591" s="116"/>
      <c r="BI591" s="116"/>
      <c r="BJ591" s="116"/>
      <c r="BK591" s="116"/>
      <c r="BL591" s="116"/>
      <c r="BM591" s="116"/>
      <c r="BN591" s="116"/>
      <c r="BO591" s="116"/>
      <c r="BP591" s="116"/>
      <c r="BQ591" s="116"/>
      <c r="BR591" s="116"/>
      <c r="BS591" s="116"/>
      <c r="BT591" s="116"/>
      <c r="BU591" s="116"/>
      <c r="BV591" s="116"/>
      <c r="BW591" s="116"/>
      <c r="BX591" s="116"/>
    </row>
    <row r="592" spans="7:76" s="122" customFormat="1">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6"/>
      <c r="AT592" s="116"/>
      <c r="AU592" s="116"/>
      <c r="AV592" s="116"/>
      <c r="AW592" s="116"/>
      <c r="AX592" s="116"/>
      <c r="AY592" s="116"/>
      <c r="AZ592" s="116"/>
      <c r="BA592" s="116"/>
      <c r="BB592" s="116"/>
      <c r="BC592" s="116"/>
      <c r="BD592" s="116"/>
      <c r="BE592" s="116"/>
      <c r="BF592" s="116"/>
      <c r="BG592" s="116"/>
      <c r="BH592" s="116"/>
      <c r="BI592" s="116"/>
      <c r="BJ592" s="116"/>
      <c r="BK592" s="116"/>
      <c r="BL592" s="116"/>
      <c r="BM592" s="116"/>
      <c r="BN592" s="116"/>
      <c r="BO592" s="116"/>
      <c r="BP592" s="116"/>
      <c r="BQ592" s="116"/>
      <c r="BR592" s="116"/>
      <c r="BS592" s="116"/>
      <c r="BT592" s="116"/>
      <c r="BU592" s="116"/>
      <c r="BV592" s="116"/>
      <c r="BW592" s="116"/>
      <c r="BX592" s="116"/>
    </row>
    <row r="593" spans="7:76" s="122" customFormat="1">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c r="AU593" s="116"/>
      <c r="AV593" s="116"/>
      <c r="AW593" s="116"/>
      <c r="AX593" s="116"/>
      <c r="AY593" s="116"/>
      <c r="AZ593" s="116"/>
      <c r="BA593" s="116"/>
      <c r="BB593" s="116"/>
      <c r="BC593" s="116"/>
      <c r="BD593" s="116"/>
      <c r="BE593" s="116"/>
      <c r="BF593" s="116"/>
      <c r="BG593" s="116"/>
      <c r="BH593" s="116"/>
      <c r="BI593" s="116"/>
      <c r="BJ593" s="116"/>
      <c r="BK593" s="116"/>
      <c r="BL593" s="116"/>
      <c r="BM593" s="116"/>
      <c r="BN593" s="116"/>
      <c r="BO593" s="116"/>
      <c r="BP593" s="116"/>
      <c r="BQ593" s="116"/>
      <c r="BR593" s="116"/>
      <c r="BS593" s="116"/>
      <c r="BT593" s="116"/>
      <c r="BU593" s="116"/>
      <c r="BV593" s="116"/>
      <c r="BW593" s="116"/>
      <c r="BX593" s="116"/>
    </row>
    <row r="594" spans="7:76" s="122" customFormat="1">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c r="AU594" s="116"/>
      <c r="AV594" s="116"/>
      <c r="AW594" s="116"/>
      <c r="AX594" s="116"/>
      <c r="AY594" s="116"/>
      <c r="AZ594" s="116"/>
      <c r="BA594" s="116"/>
      <c r="BB594" s="116"/>
      <c r="BC594" s="116"/>
      <c r="BD594" s="116"/>
      <c r="BE594" s="116"/>
      <c r="BF594" s="116"/>
      <c r="BG594" s="116"/>
      <c r="BH594" s="116"/>
      <c r="BI594" s="116"/>
      <c r="BJ594" s="116"/>
      <c r="BK594" s="116"/>
      <c r="BL594" s="116"/>
      <c r="BM594" s="116"/>
      <c r="BN594" s="116"/>
      <c r="BO594" s="116"/>
      <c r="BP594" s="116"/>
      <c r="BQ594" s="116"/>
      <c r="BR594" s="116"/>
      <c r="BS594" s="116"/>
      <c r="BT594" s="116"/>
      <c r="BU594" s="116"/>
      <c r="BV594" s="116"/>
      <c r="BW594" s="116"/>
      <c r="BX594" s="116"/>
    </row>
    <row r="595" spans="7:76" s="122" customFormat="1">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6"/>
      <c r="AT595" s="116"/>
      <c r="AU595" s="116"/>
      <c r="AV595" s="116"/>
      <c r="AW595" s="116"/>
      <c r="AX595" s="116"/>
      <c r="AY595" s="116"/>
      <c r="AZ595" s="116"/>
      <c r="BA595" s="116"/>
      <c r="BB595" s="116"/>
      <c r="BC595" s="116"/>
      <c r="BD595" s="116"/>
      <c r="BE595" s="116"/>
      <c r="BF595" s="116"/>
      <c r="BG595" s="116"/>
      <c r="BH595" s="116"/>
      <c r="BI595" s="116"/>
      <c r="BJ595" s="116"/>
      <c r="BK595" s="116"/>
      <c r="BL595" s="116"/>
      <c r="BM595" s="116"/>
      <c r="BN595" s="116"/>
      <c r="BO595" s="116"/>
      <c r="BP595" s="116"/>
      <c r="BQ595" s="116"/>
      <c r="BR595" s="116"/>
      <c r="BS595" s="116"/>
      <c r="BT595" s="116"/>
      <c r="BU595" s="116"/>
      <c r="BV595" s="116"/>
      <c r="BW595" s="116"/>
      <c r="BX595" s="116"/>
    </row>
    <row r="596" spans="7:76" s="122" customFormat="1">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6"/>
      <c r="AT596" s="116"/>
      <c r="AU596" s="116"/>
      <c r="AV596" s="116"/>
      <c r="AW596" s="116"/>
      <c r="AX596" s="116"/>
      <c r="AY596" s="116"/>
      <c r="AZ596" s="116"/>
      <c r="BA596" s="116"/>
      <c r="BB596" s="116"/>
      <c r="BC596" s="116"/>
      <c r="BD596" s="116"/>
      <c r="BE596" s="116"/>
      <c r="BF596" s="116"/>
      <c r="BG596" s="116"/>
      <c r="BH596" s="116"/>
      <c r="BI596" s="116"/>
      <c r="BJ596" s="116"/>
      <c r="BK596" s="116"/>
      <c r="BL596" s="116"/>
      <c r="BM596" s="116"/>
      <c r="BN596" s="116"/>
      <c r="BO596" s="116"/>
      <c r="BP596" s="116"/>
      <c r="BQ596" s="116"/>
      <c r="BR596" s="116"/>
      <c r="BS596" s="116"/>
      <c r="BT596" s="116"/>
      <c r="BU596" s="116"/>
      <c r="BV596" s="116"/>
      <c r="BW596" s="116"/>
      <c r="BX596" s="116"/>
    </row>
    <row r="597" spans="7:76" s="122" customFormat="1">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6"/>
      <c r="AT597" s="116"/>
      <c r="AU597" s="116"/>
      <c r="AV597" s="116"/>
      <c r="AW597" s="116"/>
      <c r="AX597" s="116"/>
      <c r="AY597" s="116"/>
      <c r="AZ597" s="116"/>
      <c r="BA597" s="116"/>
      <c r="BB597" s="116"/>
      <c r="BC597" s="116"/>
      <c r="BD597" s="116"/>
      <c r="BE597" s="116"/>
      <c r="BF597" s="116"/>
      <c r="BG597" s="116"/>
      <c r="BH597" s="116"/>
      <c r="BI597" s="116"/>
      <c r="BJ597" s="116"/>
      <c r="BK597" s="116"/>
      <c r="BL597" s="116"/>
      <c r="BM597" s="116"/>
      <c r="BN597" s="116"/>
      <c r="BO597" s="116"/>
      <c r="BP597" s="116"/>
      <c r="BQ597" s="116"/>
      <c r="BR597" s="116"/>
      <c r="BS597" s="116"/>
      <c r="BT597" s="116"/>
      <c r="BU597" s="116"/>
      <c r="BV597" s="116"/>
      <c r="BW597" s="116"/>
      <c r="BX597" s="116"/>
    </row>
    <row r="598" spans="7:76" s="122" customFormat="1">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6"/>
      <c r="AT598" s="116"/>
      <c r="AU598" s="116"/>
      <c r="AV598" s="116"/>
      <c r="AW598" s="116"/>
      <c r="AX598" s="116"/>
      <c r="AY598" s="116"/>
      <c r="AZ598" s="116"/>
      <c r="BA598" s="116"/>
      <c r="BB598" s="116"/>
      <c r="BC598" s="116"/>
      <c r="BD598" s="116"/>
      <c r="BE598" s="116"/>
      <c r="BF598" s="116"/>
      <c r="BG598" s="116"/>
      <c r="BH598" s="116"/>
      <c r="BI598" s="116"/>
      <c r="BJ598" s="116"/>
      <c r="BK598" s="116"/>
      <c r="BL598" s="116"/>
      <c r="BM598" s="116"/>
      <c r="BN598" s="116"/>
      <c r="BO598" s="116"/>
      <c r="BP598" s="116"/>
      <c r="BQ598" s="116"/>
      <c r="BR598" s="116"/>
      <c r="BS598" s="116"/>
      <c r="BT598" s="116"/>
      <c r="BU598" s="116"/>
      <c r="BV598" s="116"/>
      <c r="BW598" s="116"/>
      <c r="BX598" s="116"/>
    </row>
    <row r="599" spans="7:76" s="122" customFormat="1">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6"/>
      <c r="AT599" s="116"/>
      <c r="AU599" s="116"/>
      <c r="AV599" s="116"/>
      <c r="AW599" s="116"/>
      <c r="AX599" s="116"/>
      <c r="AY599" s="116"/>
      <c r="AZ599" s="116"/>
      <c r="BA599" s="116"/>
      <c r="BB599" s="116"/>
      <c r="BC599" s="116"/>
      <c r="BD599" s="116"/>
      <c r="BE599" s="116"/>
      <c r="BF599" s="116"/>
      <c r="BG599" s="116"/>
      <c r="BH599" s="116"/>
      <c r="BI599" s="116"/>
      <c r="BJ599" s="116"/>
      <c r="BK599" s="116"/>
      <c r="BL599" s="116"/>
      <c r="BM599" s="116"/>
      <c r="BN599" s="116"/>
      <c r="BO599" s="116"/>
      <c r="BP599" s="116"/>
      <c r="BQ599" s="116"/>
      <c r="BR599" s="116"/>
      <c r="BS599" s="116"/>
      <c r="BT599" s="116"/>
      <c r="BU599" s="116"/>
      <c r="BV599" s="116"/>
      <c r="BW599" s="116"/>
      <c r="BX599" s="116"/>
    </row>
    <row r="600" spans="7:76" s="122" customFormat="1">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c r="AU600" s="116"/>
      <c r="AV600" s="116"/>
      <c r="AW600" s="116"/>
      <c r="AX600" s="116"/>
      <c r="AY600" s="116"/>
      <c r="AZ600" s="116"/>
      <c r="BA600" s="116"/>
      <c r="BB600" s="116"/>
      <c r="BC600" s="116"/>
      <c r="BD600" s="116"/>
      <c r="BE600" s="116"/>
      <c r="BF600" s="116"/>
      <c r="BG600" s="116"/>
      <c r="BH600" s="116"/>
      <c r="BI600" s="116"/>
      <c r="BJ600" s="116"/>
      <c r="BK600" s="116"/>
      <c r="BL600" s="116"/>
      <c r="BM600" s="116"/>
      <c r="BN600" s="116"/>
      <c r="BO600" s="116"/>
      <c r="BP600" s="116"/>
      <c r="BQ600" s="116"/>
      <c r="BR600" s="116"/>
      <c r="BS600" s="116"/>
      <c r="BT600" s="116"/>
      <c r="BU600" s="116"/>
      <c r="BV600" s="116"/>
      <c r="BW600" s="116"/>
      <c r="BX600" s="116"/>
    </row>
    <row r="601" spans="7:76" s="122" customFormat="1">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c r="AU601" s="116"/>
      <c r="AV601" s="116"/>
      <c r="AW601" s="116"/>
      <c r="AX601" s="116"/>
      <c r="AY601" s="116"/>
      <c r="AZ601" s="116"/>
      <c r="BA601" s="116"/>
      <c r="BB601" s="116"/>
      <c r="BC601" s="116"/>
      <c r="BD601" s="116"/>
      <c r="BE601" s="116"/>
      <c r="BF601" s="116"/>
      <c r="BG601" s="116"/>
      <c r="BH601" s="116"/>
      <c r="BI601" s="116"/>
      <c r="BJ601" s="116"/>
      <c r="BK601" s="116"/>
      <c r="BL601" s="116"/>
      <c r="BM601" s="116"/>
      <c r="BN601" s="116"/>
      <c r="BO601" s="116"/>
      <c r="BP601" s="116"/>
      <c r="BQ601" s="116"/>
      <c r="BR601" s="116"/>
      <c r="BS601" s="116"/>
      <c r="BT601" s="116"/>
      <c r="BU601" s="116"/>
      <c r="BV601" s="116"/>
      <c r="BW601" s="116"/>
      <c r="BX601" s="116"/>
    </row>
    <row r="602" spans="7:76" s="122" customFormat="1">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6"/>
      <c r="AT602" s="116"/>
      <c r="AU602" s="116"/>
      <c r="AV602" s="116"/>
      <c r="AW602" s="116"/>
      <c r="AX602" s="116"/>
      <c r="AY602" s="116"/>
      <c r="AZ602" s="116"/>
      <c r="BA602" s="116"/>
      <c r="BB602" s="116"/>
      <c r="BC602" s="116"/>
      <c r="BD602" s="116"/>
      <c r="BE602" s="116"/>
      <c r="BF602" s="116"/>
      <c r="BG602" s="116"/>
      <c r="BH602" s="116"/>
      <c r="BI602" s="116"/>
      <c r="BJ602" s="116"/>
      <c r="BK602" s="116"/>
      <c r="BL602" s="116"/>
      <c r="BM602" s="116"/>
      <c r="BN602" s="116"/>
      <c r="BO602" s="116"/>
      <c r="BP602" s="116"/>
      <c r="BQ602" s="116"/>
      <c r="BR602" s="116"/>
      <c r="BS602" s="116"/>
      <c r="BT602" s="116"/>
      <c r="BU602" s="116"/>
      <c r="BV602" s="116"/>
      <c r="BW602" s="116"/>
      <c r="BX602" s="116"/>
    </row>
    <row r="603" spans="7:76" s="122" customFormat="1">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c r="AU603" s="116"/>
      <c r="AV603" s="116"/>
      <c r="AW603" s="116"/>
      <c r="AX603" s="116"/>
      <c r="AY603" s="116"/>
      <c r="AZ603" s="116"/>
      <c r="BA603" s="116"/>
      <c r="BB603" s="116"/>
      <c r="BC603" s="116"/>
      <c r="BD603" s="116"/>
      <c r="BE603" s="116"/>
      <c r="BF603" s="116"/>
      <c r="BG603" s="116"/>
      <c r="BH603" s="116"/>
      <c r="BI603" s="116"/>
      <c r="BJ603" s="116"/>
      <c r="BK603" s="116"/>
      <c r="BL603" s="116"/>
      <c r="BM603" s="116"/>
      <c r="BN603" s="116"/>
      <c r="BO603" s="116"/>
      <c r="BP603" s="116"/>
      <c r="BQ603" s="116"/>
      <c r="BR603" s="116"/>
      <c r="BS603" s="116"/>
      <c r="BT603" s="116"/>
      <c r="BU603" s="116"/>
      <c r="BV603" s="116"/>
      <c r="BW603" s="116"/>
      <c r="BX603" s="116"/>
    </row>
    <row r="604" spans="7:76" s="122" customFormat="1">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c r="AY604" s="116"/>
      <c r="AZ604" s="116"/>
      <c r="BA604" s="116"/>
      <c r="BB604" s="116"/>
      <c r="BC604" s="116"/>
      <c r="BD604" s="116"/>
      <c r="BE604" s="116"/>
      <c r="BF604" s="116"/>
      <c r="BG604" s="116"/>
      <c r="BH604" s="116"/>
      <c r="BI604" s="116"/>
      <c r="BJ604" s="116"/>
      <c r="BK604" s="116"/>
      <c r="BL604" s="116"/>
      <c r="BM604" s="116"/>
      <c r="BN604" s="116"/>
      <c r="BO604" s="116"/>
      <c r="BP604" s="116"/>
      <c r="BQ604" s="116"/>
      <c r="BR604" s="116"/>
      <c r="BS604" s="116"/>
      <c r="BT604" s="116"/>
      <c r="BU604" s="116"/>
      <c r="BV604" s="116"/>
      <c r="BW604" s="116"/>
      <c r="BX604" s="116"/>
    </row>
    <row r="605" spans="7:76" s="122" customFormat="1">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6"/>
      <c r="AT605" s="116"/>
      <c r="AU605" s="116"/>
      <c r="AV605" s="116"/>
      <c r="AW605" s="116"/>
      <c r="AX605" s="116"/>
      <c r="AY605" s="116"/>
      <c r="AZ605" s="116"/>
      <c r="BA605" s="116"/>
      <c r="BB605" s="116"/>
      <c r="BC605" s="116"/>
      <c r="BD605" s="116"/>
      <c r="BE605" s="116"/>
      <c r="BF605" s="116"/>
      <c r="BG605" s="116"/>
      <c r="BH605" s="116"/>
      <c r="BI605" s="116"/>
      <c r="BJ605" s="116"/>
      <c r="BK605" s="116"/>
      <c r="BL605" s="116"/>
      <c r="BM605" s="116"/>
      <c r="BN605" s="116"/>
      <c r="BO605" s="116"/>
      <c r="BP605" s="116"/>
      <c r="BQ605" s="116"/>
      <c r="BR605" s="116"/>
      <c r="BS605" s="116"/>
      <c r="BT605" s="116"/>
      <c r="BU605" s="116"/>
      <c r="BV605" s="116"/>
      <c r="BW605" s="116"/>
      <c r="BX605" s="116"/>
    </row>
    <row r="606" spans="7:76" s="122" customFormat="1">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6"/>
      <c r="AT606" s="116"/>
      <c r="AU606" s="116"/>
      <c r="AV606" s="116"/>
      <c r="AW606" s="116"/>
      <c r="AX606" s="116"/>
      <c r="AY606" s="116"/>
      <c r="AZ606" s="116"/>
      <c r="BA606" s="116"/>
      <c r="BB606" s="116"/>
      <c r="BC606" s="116"/>
      <c r="BD606" s="116"/>
      <c r="BE606" s="116"/>
      <c r="BF606" s="116"/>
      <c r="BG606" s="116"/>
      <c r="BH606" s="116"/>
      <c r="BI606" s="116"/>
      <c r="BJ606" s="116"/>
      <c r="BK606" s="116"/>
      <c r="BL606" s="116"/>
      <c r="BM606" s="116"/>
      <c r="BN606" s="116"/>
      <c r="BO606" s="116"/>
      <c r="BP606" s="116"/>
      <c r="BQ606" s="116"/>
      <c r="BR606" s="116"/>
      <c r="BS606" s="116"/>
      <c r="BT606" s="116"/>
      <c r="BU606" s="116"/>
      <c r="BV606" s="116"/>
      <c r="BW606" s="116"/>
      <c r="BX606" s="116"/>
    </row>
    <row r="607" spans="7:76" s="122" customFormat="1">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6"/>
      <c r="AT607" s="116"/>
      <c r="AU607" s="116"/>
      <c r="AV607" s="116"/>
      <c r="AW607" s="116"/>
      <c r="AX607" s="116"/>
      <c r="AY607" s="116"/>
      <c r="AZ607" s="116"/>
      <c r="BA607" s="116"/>
      <c r="BB607" s="116"/>
      <c r="BC607" s="116"/>
      <c r="BD607" s="116"/>
      <c r="BE607" s="116"/>
      <c r="BF607" s="116"/>
      <c r="BG607" s="116"/>
      <c r="BH607" s="116"/>
      <c r="BI607" s="116"/>
      <c r="BJ607" s="116"/>
      <c r="BK607" s="116"/>
      <c r="BL607" s="116"/>
      <c r="BM607" s="116"/>
      <c r="BN607" s="116"/>
      <c r="BO607" s="116"/>
      <c r="BP607" s="116"/>
      <c r="BQ607" s="116"/>
      <c r="BR607" s="116"/>
      <c r="BS607" s="116"/>
      <c r="BT607" s="116"/>
      <c r="BU607" s="116"/>
      <c r="BV607" s="116"/>
      <c r="BW607" s="116"/>
      <c r="BX607" s="116"/>
    </row>
    <row r="608" spans="7:76" s="122" customFormat="1">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6"/>
      <c r="AT608" s="116"/>
      <c r="AU608" s="116"/>
      <c r="AV608" s="116"/>
      <c r="AW608" s="116"/>
      <c r="AX608" s="116"/>
      <c r="AY608" s="116"/>
      <c r="AZ608" s="116"/>
      <c r="BA608" s="116"/>
      <c r="BB608" s="116"/>
      <c r="BC608" s="116"/>
      <c r="BD608" s="116"/>
      <c r="BE608" s="116"/>
      <c r="BF608" s="116"/>
      <c r="BG608" s="116"/>
      <c r="BH608" s="116"/>
      <c r="BI608" s="116"/>
      <c r="BJ608" s="116"/>
      <c r="BK608" s="116"/>
      <c r="BL608" s="116"/>
      <c r="BM608" s="116"/>
      <c r="BN608" s="116"/>
      <c r="BO608" s="116"/>
      <c r="BP608" s="116"/>
      <c r="BQ608" s="116"/>
      <c r="BR608" s="116"/>
      <c r="BS608" s="116"/>
      <c r="BT608" s="116"/>
      <c r="BU608" s="116"/>
      <c r="BV608" s="116"/>
      <c r="BW608" s="116"/>
      <c r="BX608" s="116"/>
    </row>
    <row r="609" spans="7:76" s="122" customFormat="1">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6"/>
      <c r="AT609" s="116"/>
      <c r="AU609" s="116"/>
      <c r="AV609" s="116"/>
      <c r="AW609" s="116"/>
      <c r="AX609" s="116"/>
      <c r="AY609" s="116"/>
      <c r="AZ609" s="116"/>
      <c r="BA609" s="116"/>
      <c r="BB609" s="116"/>
      <c r="BC609" s="116"/>
      <c r="BD609" s="116"/>
      <c r="BE609" s="116"/>
      <c r="BF609" s="116"/>
      <c r="BG609" s="116"/>
      <c r="BH609" s="116"/>
      <c r="BI609" s="116"/>
      <c r="BJ609" s="116"/>
      <c r="BK609" s="116"/>
      <c r="BL609" s="116"/>
      <c r="BM609" s="116"/>
      <c r="BN609" s="116"/>
      <c r="BO609" s="116"/>
      <c r="BP609" s="116"/>
      <c r="BQ609" s="116"/>
      <c r="BR609" s="116"/>
      <c r="BS609" s="116"/>
      <c r="BT609" s="116"/>
      <c r="BU609" s="116"/>
      <c r="BV609" s="116"/>
      <c r="BW609" s="116"/>
      <c r="BX609" s="116"/>
    </row>
    <row r="610" spans="7:76" s="122" customFormat="1">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c r="AQ610" s="116"/>
      <c r="AR610" s="116"/>
      <c r="AS610" s="116"/>
      <c r="AT610" s="116"/>
      <c r="AU610" s="116"/>
      <c r="AV610" s="116"/>
      <c r="AW610" s="116"/>
      <c r="AX610" s="116"/>
      <c r="AY610" s="116"/>
      <c r="AZ610" s="116"/>
      <c r="BA610" s="116"/>
      <c r="BB610" s="116"/>
      <c r="BC610" s="116"/>
      <c r="BD610" s="116"/>
      <c r="BE610" s="116"/>
      <c r="BF610" s="116"/>
      <c r="BG610" s="116"/>
      <c r="BH610" s="116"/>
      <c r="BI610" s="116"/>
      <c r="BJ610" s="116"/>
      <c r="BK610" s="116"/>
      <c r="BL610" s="116"/>
      <c r="BM610" s="116"/>
      <c r="BN610" s="116"/>
      <c r="BO610" s="116"/>
      <c r="BP610" s="116"/>
      <c r="BQ610" s="116"/>
      <c r="BR610" s="116"/>
      <c r="BS610" s="116"/>
      <c r="BT610" s="116"/>
      <c r="BU610" s="116"/>
      <c r="BV610" s="116"/>
      <c r="BW610" s="116"/>
      <c r="BX610" s="116"/>
    </row>
    <row r="611" spans="7:76" s="122" customFormat="1">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6"/>
      <c r="AT611" s="116"/>
      <c r="AU611" s="116"/>
      <c r="AV611" s="116"/>
      <c r="AW611" s="116"/>
      <c r="AX611" s="116"/>
      <c r="AY611" s="116"/>
      <c r="AZ611" s="116"/>
      <c r="BA611" s="116"/>
      <c r="BB611" s="116"/>
      <c r="BC611" s="116"/>
      <c r="BD611" s="116"/>
      <c r="BE611" s="116"/>
      <c r="BF611" s="116"/>
      <c r="BG611" s="116"/>
      <c r="BH611" s="116"/>
      <c r="BI611" s="116"/>
      <c r="BJ611" s="116"/>
      <c r="BK611" s="116"/>
      <c r="BL611" s="116"/>
      <c r="BM611" s="116"/>
      <c r="BN611" s="116"/>
      <c r="BO611" s="116"/>
      <c r="BP611" s="116"/>
      <c r="BQ611" s="116"/>
      <c r="BR611" s="116"/>
      <c r="BS611" s="116"/>
      <c r="BT611" s="116"/>
      <c r="BU611" s="116"/>
      <c r="BV611" s="116"/>
      <c r="BW611" s="116"/>
      <c r="BX611" s="116"/>
    </row>
    <row r="612" spans="7:76" s="122" customFormat="1">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6"/>
      <c r="AT612" s="116"/>
      <c r="AU612" s="116"/>
      <c r="AV612" s="116"/>
      <c r="AW612" s="116"/>
      <c r="AX612" s="116"/>
      <c r="AY612" s="116"/>
      <c r="AZ612" s="116"/>
      <c r="BA612" s="116"/>
      <c r="BB612" s="116"/>
      <c r="BC612" s="116"/>
      <c r="BD612" s="116"/>
      <c r="BE612" s="116"/>
      <c r="BF612" s="116"/>
      <c r="BG612" s="116"/>
      <c r="BH612" s="116"/>
      <c r="BI612" s="116"/>
      <c r="BJ612" s="116"/>
      <c r="BK612" s="116"/>
      <c r="BL612" s="116"/>
      <c r="BM612" s="116"/>
      <c r="BN612" s="116"/>
      <c r="BO612" s="116"/>
      <c r="BP612" s="116"/>
      <c r="BQ612" s="116"/>
      <c r="BR612" s="116"/>
      <c r="BS612" s="116"/>
      <c r="BT612" s="116"/>
      <c r="BU612" s="116"/>
      <c r="BV612" s="116"/>
      <c r="BW612" s="116"/>
      <c r="BX612" s="116"/>
    </row>
    <row r="613" spans="7:76" s="122" customFormat="1">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6"/>
      <c r="AT613" s="116"/>
      <c r="AU613" s="116"/>
      <c r="AV613" s="116"/>
      <c r="AW613" s="116"/>
      <c r="AX613" s="116"/>
      <c r="AY613" s="116"/>
      <c r="AZ613" s="116"/>
      <c r="BA613" s="116"/>
      <c r="BB613" s="116"/>
      <c r="BC613" s="116"/>
      <c r="BD613" s="116"/>
      <c r="BE613" s="116"/>
      <c r="BF613" s="116"/>
      <c r="BG613" s="116"/>
      <c r="BH613" s="116"/>
      <c r="BI613" s="116"/>
      <c r="BJ613" s="116"/>
      <c r="BK613" s="116"/>
      <c r="BL613" s="116"/>
      <c r="BM613" s="116"/>
      <c r="BN613" s="116"/>
      <c r="BO613" s="116"/>
      <c r="BP613" s="116"/>
      <c r="BQ613" s="116"/>
      <c r="BR613" s="116"/>
      <c r="BS613" s="116"/>
      <c r="BT613" s="116"/>
      <c r="BU613" s="116"/>
      <c r="BV613" s="116"/>
      <c r="BW613" s="116"/>
      <c r="BX613" s="116"/>
    </row>
    <row r="614" spans="7:76" s="122" customFormat="1">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6"/>
      <c r="AT614" s="116"/>
      <c r="AU614" s="116"/>
      <c r="AV614" s="116"/>
      <c r="AW614" s="116"/>
      <c r="AX614" s="116"/>
      <c r="AY614" s="116"/>
      <c r="AZ614" s="116"/>
      <c r="BA614" s="116"/>
      <c r="BB614" s="116"/>
      <c r="BC614" s="116"/>
      <c r="BD614" s="116"/>
      <c r="BE614" s="116"/>
      <c r="BF614" s="116"/>
      <c r="BG614" s="116"/>
      <c r="BH614" s="116"/>
      <c r="BI614" s="116"/>
      <c r="BJ614" s="116"/>
      <c r="BK614" s="116"/>
      <c r="BL614" s="116"/>
      <c r="BM614" s="116"/>
      <c r="BN614" s="116"/>
      <c r="BO614" s="116"/>
      <c r="BP614" s="116"/>
      <c r="BQ614" s="116"/>
      <c r="BR614" s="116"/>
      <c r="BS614" s="116"/>
      <c r="BT614" s="116"/>
      <c r="BU614" s="116"/>
      <c r="BV614" s="116"/>
      <c r="BW614" s="116"/>
      <c r="BX614" s="116"/>
    </row>
    <row r="615" spans="7:76" s="122" customFormat="1">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6"/>
      <c r="AT615" s="116"/>
      <c r="AU615" s="116"/>
      <c r="AV615" s="116"/>
      <c r="AW615" s="116"/>
      <c r="AX615" s="116"/>
      <c r="AY615" s="116"/>
      <c r="AZ615" s="116"/>
      <c r="BA615" s="116"/>
      <c r="BB615" s="116"/>
      <c r="BC615" s="116"/>
      <c r="BD615" s="116"/>
      <c r="BE615" s="116"/>
      <c r="BF615" s="116"/>
      <c r="BG615" s="116"/>
      <c r="BH615" s="116"/>
      <c r="BI615" s="116"/>
      <c r="BJ615" s="116"/>
      <c r="BK615" s="116"/>
      <c r="BL615" s="116"/>
      <c r="BM615" s="116"/>
      <c r="BN615" s="116"/>
      <c r="BO615" s="116"/>
      <c r="BP615" s="116"/>
      <c r="BQ615" s="116"/>
      <c r="BR615" s="116"/>
      <c r="BS615" s="116"/>
      <c r="BT615" s="116"/>
      <c r="BU615" s="116"/>
      <c r="BV615" s="116"/>
      <c r="BW615" s="116"/>
      <c r="BX615" s="116"/>
    </row>
    <row r="616" spans="7:76" s="122" customFormat="1">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c r="AU616" s="116"/>
      <c r="AV616" s="116"/>
      <c r="AW616" s="116"/>
      <c r="AX616" s="116"/>
      <c r="AY616" s="116"/>
      <c r="AZ616" s="116"/>
      <c r="BA616" s="116"/>
      <c r="BB616" s="116"/>
      <c r="BC616" s="116"/>
      <c r="BD616" s="116"/>
      <c r="BE616" s="116"/>
      <c r="BF616" s="116"/>
      <c r="BG616" s="116"/>
      <c r="BH616" s="116"/>
      <c r="BI616" s="116"/>
      <c r="BJ616" s="116"/>
      <c r="BK616" s="116"/>
      <c r="BL616" s="116"/>
      <c r="BM616" s="116"/>
      <c r="BN616" s="116"/>
      <c r="BO616" s="116"/>
      <c r="BP616" s="116"/>
      <c r="BQ616" s="116"/>
      <c r="BR616" s="116"/>
      <c r="BS616" s="116"/>
      <c r="BT616" s="116"/>
      <c r="BU616" s="116"/>
      <c r="BV616" s="116"/>
      <c r="BW616" s="116"/>
      <c r="BX616" s="116"/>
    </row>
    <row r="617" spans="7:76" s="122" customFormat="1">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6"/>
      <c r="AT617" s="116"/>
      <c r="AU617" s="116"/>
      <c r="AV617" s="116"/>
      <c r="AW617" s="116"/>
      <c r="AX617" s="116"/>
      <c r="AY617" s="116"/>
      <c r="AZ617" s="116"/>
      <c r="BA617" s="116"/>
      <c r="BB617" s="116"/>
      <c r="BC617" s="116"/>
      <c r="BD617" s="116"/>
      <c r="BE617" s="116"/>
      <c r="BF617" s="116"/>
      <c r="BG617" s="116"/>
      <c r="BH617" s="116"/>
      <c r="BI617" s="116"/>
      <c r="BJ617" s="116"/>
      <c r="BK617" s="116"/>
      <c r="BL617" s="116"/>
      <c r="BM617" s="116"/>
      <c r="BN617" s="116"/>
      <c r="BO617" s="116"/>
      <c r="BP617" s="116"/>
      <c r="BQ617" s="116"/>
      <c r="BR617" s="116"/>
      <c r="BS617" s="116"/>
      <c r="BT617" s="116"/>
      <c r="BU617" s="116"/>
      <c r="BV617" s="116"/>
      <c r="BW617" s="116"/>
      <c r="BX617" s="116"/>
    </row>
    <row r="618" spans="7:76" s="122" customFormat="1">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6"/>
      <c r="AT618" s="116"/>
      <c r="AU618" s="116"/>
      <c r="AV618" s="116"/>
      <c r="AW618" s="116"/>
      <c r="AX618" s="116"/>
      <c r="AY618" s="116"/>
      <c r="AZ618" s="116"/>
      <c r="BA618" s="116"/>
      <c r="BB618" s="116"/>
      <c r="BC618" s="116"/>
      <c r="BD618" s="116"/>
      <c r="BE618" s="116"/>
      <c r="BF618" s="116"/>
      <c r="BG618" s="116"/>
      <c r="BH618" s="116"/>
      <c r="BI618" s="116"/>
      <c r="BJ618" s="116"/>
      <c r="BK618" s="116"/>
      <c r="BL618" s="116"/>
      <c r="BM618" s="116"/>
      <c r="BN618" s="116"/>
      <c r="BO618" s="116"/>
      <c r="BP618" s="116"/>
      <c r="BQ618" s="116"/>
      <c r="BR618" s="116"/>
      <c r="BS618" s="116"/>
      <c r="BT618" s="116"/>
      <c r="BU618" s="116"/>
      <c r="BV618" s="116"/>
      <c r="BW618" s="116"/>
      <c r="BX618" s="116"/>
    </row>
    <row r="619" spans="7:76" s="122" customFormat="1">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c r="AU619" s="116"/>
      <c r="AV619" s="116"/>
      <c r="AW619" s="116"/>
      <c r="AX619" s="116"/>
      <c r="AY619" s="116"/>
      <c r="AZ619" s="116"/>
      <c r="BA619" s="116"/>
      <c r="BB619" s="116"/>
      <c r="BC619" s="116"/>
      <c r="BD619" s="116"/>
      <c r="BE619" s="116"/>
      <c r="BF619" s="116"/>
      <c r="BG619" s="116"/>
      <c r="BH619" s="116"/>
      <c r="BI619" s="116"/>
      <c r="BJ619" s="116"/>
      <c r="BK619" s="116"/>
      <c r="BL619" s="116"/>
      <c r="BM619" s="116"/>
      <c r="BN619" s="116"/>
      <c r="BO619" s="116"/>
      <c r="BP619" s="116"/>
      <c r="BQ619" s="116"/>
      <c r="BR619" s="116"/>
      <c r="BS619" s="116"/>
      <c r="BT619" s="116"/>
      <c r="BU619" s="116"/>
      <c r="BV619" s="116"/>
      <c r="BW619" s="116"/>
      <c r="BX619" s="116"/>
    </row>
    <row r="620" spans="7:76" s="122" customFormat="1">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6"/>
      <c r="AT620" s="116"/>
      <c r="AU620" s="116"/>
      <c r="AV620" s="116"/>
      <c r="AW620" s="116"/>
      <c r="AX620" s="116"/>
      <c r="AY620" s="116"/>
      <c r="AZ620" s="116"/>
      <c r="BA620" s="116"/>
      <c r="BB620" s="116"/>
      <c r="BC620" s="116"/>
      <c r="BD620" s="116"/>
      <c r="BE620" s="116"/>
      <c r="BF620" s="116"/>
      <c r="BG620" s="116"/>
      <c r="BH620" s="116"/>
      <c r="BI620" s="116"/>
      <c r="BJ620" s="116"/>
      <c r="BK620" s="116"/>
      <c r="BL620" s="116"/>
      <c r="BM620" s="116"/>
      <c r="BN620" s="116"/>
      <c r="BO620" s="116"/>
      <c r="BP620" s="116"/>
      <c r="BQ620" s="116"/>
      <c r="BR620" s="116"/>
      <c r="BS620" s="116"/>
      <c r="BT620" s="116"/>
      <c r="BU620" s="116"/>
      <c r="BV620" s="116"/>
      <c r="BW620" s="116"/>
      <c r="BX620" s="116"/>
    </row>
    <row r="621" spans="7:76" s="122" customFormat="1">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6"/>
      <c r="AT621" s="116"/>
      <c r="AU621" s="116"/>
      <c r="AV621" s="116"/>
      <c r="AW621" s="116"/>
      <c r="AX621" s="116"/>
      <c r="AY621" s="116"/>
      <c r="AZ621" s="116"/>
      <c r="BA621" s="116"/>
      <c r="BB621" s="116"/>
      <c r="BC621" s="116"/>
      <c r="BD621" s="116"/>
      <c r="BE621" s="116"/>
      <c r="BF621" s="116"/>
      <c r="BG621" s="116"/>
      <c r="BH621" s="116"/>
      <c r="BI621" s="116"/>
      <c r="BJ621" s="116"/>
      <c r="BK621" s="116"/>
      <c r="BL621" s="116"/>
      <c r="BM621" s="116"/>
      <c r="BN621" s="116"/>
      <c r="BO621" s="116"/>
      <c r="BP621" s="116"/>
      <c r="BQ621" s="116"/>
      <c r="BR621" s="116"/>
      <c r="BS621" s="116"/>
      <c r="BT621" s="116"/>
      <c r="BU621" s="116"/>
      <c r="BV621" s="116"/>
      <c r="BW621" s="116"/>
      <c r="BX621" s="116"/>
    </row>
    <row r="622" spans="7:76" s="122" customFormat="1">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6"/>
      <c r="AT622" s="116"/>
      <c r="AU622" s="116"/>
      <c r="AV622" s="116"/>
      <c r="AW622" s="116"/>
      <c r="AX622" s="116"/>
      <c r="AY622" s="116"/>
      <c r="AZ622" s="116"/>
      <c r="BA622" s="116"/>
      <c r="BB622" s="116"/>
      <c r="BC622" s="116"/>
      <c r="BD622" s="116"/>
      <c r="BE622" s="116"/>
      <c r="BF622" s="116"/>
      <c r="BG622" s="116"/>
      <c r="BH622" s="116"/>
      <c r="BI622" s="116"/>
      <c r="BJ622" s="116"/>
      <c r="BK622" s="116"/>
      <c r="BL622" s="116"/>
      <c r="BM622" s="116"/>
      <c r="BN622" s="116"/>
      <c r="BO622" s="116"/>
      <c r="BP622" s="116"/>
      <c r="BQ622" s="116"/>
      <c r="BR622" s="116"/>
      <c r="BS622" s="116"/>
      <c r="BT622" s="116"/>
      <c r="BU622" s="116"/>
      <c r="BV622" s="116"/>
      <c r="BW622" s="116"/>
      <c r="BX622" s="116"/>
    </row>
    <row r="623" spans="7:76" s="122" customFormat="1">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6"/>
      <c r="AT623" s="116"/>
      <c r="AU623" s="116"/>
      <c r="AV623" s="116"/>
      <c r="AW623" s="116"/>
      <c r="AX623" s="116"/>
      <c r="AY623" s="116"/>
      <c r="AZ623" s="116"/>
      <c r="BA623" s="116"/>
      <c r="BB623" s="116"/>
      <c r="BC623" s="116"/>
      <c r="BD623" s="116"/>
      <c r="BE623" s="116"/>
      <c r="BF623" s="116"/>
      <c r="BG623" s="116"/>
      <c r="BH623" s="116"/>
      <c r="BI623" s="116"/>
      <c r="BJ623" s="116"/>
      <c r="BK623" s="116"/>
      <c r="BL623" s="116"/>
      <c r="BM623" s="116"/>
      <c r="BN623" s="116"/>
      <c r="BO623" s="116"/>
      <c r="BP623" s="116"/>
      <c r="BQ623" s="116"/>
      <c r="BR623" s="116"/>
      <c r="BS623" s="116"/>
      <c r="BT623" s="116"/>
      <c r="BU623" s="116"/>
      <c r="BV623" s="116"/>
      <c r="BW623" s="116"/>
      <c r="BX623" s="116"/>
    </row>
    <row r="624" spans="7:76" s="122" customFormat="1">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c r="AX624" s="116"/>
      <c r="AY624" s="116"/>
      <c r="AZ624" s="116"/>
      <c r="BA624" s="116"/>
      <c r="BB624" s="116"/>
      <c r="BC624" s="116"/>
      <c r="BD624" s="116"/>
      <c r="BE624" s="116"/>
      <c r="BF624" s="116"/>
      <c r="BG624" s="116"/>
      <c r="BH624" s="116"/>
      <c r="BI624" s="116"/>
      <c r="BJ624" s="116"/>
      <c r="BK624" s="116"/>
      <c r="BL624" s="116"/>
      <c r="BM624" s="116"/>
      <c r="BN624" s="116"/>
      <c r="BO624" s="116"/>
      <c r="BP624" s="116"/>
      <c r="BQ624" s="116"/>
      <c r="BR624" s="116"/>
      <c r="BS624" s="116"/>
      <c r="BT624" s="116"/>
      <c r="BU624" s="116"/>
      <c r="BV624" s="116"/>
      <c r="BW624" s="116"/>
      <c r="BX624" s="116"/>
    </row>
    <row r="625" spans="7:76" s="122" customFormat="1">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c r="AU625" s="116"/>
      <c r="AV625" s="116"/>
      <c r="AW625" s="116"/>
      <c r="AX625" s="116"/>
      <c r="AY625" s="116"/>
      <c r="AZ625" s="116"/>
      <c r="BA625" s="116"/>
      <c r="BB625" s="116"/>
      <c r="BC625" s="116"/>
      <c r="BD625" s="116"/>
      <c r="BE625" s="116"/>
      <c r="BF625" s="116"/>
      <c r="BG625" s="116"/>
      <c r="BH625" s="116"/>
      <c r="BI625" s="116"/>
      <c r="BJ625" s="116"/>
      <c r="BK625" s="116"/>
      <c r="BL625" s="116"/>
      <c r="BM625" s="116"/>
      <c r="BN625" s="116"/>
      <c r="BO625" s="116"/>
      <c r="BP625" s="116"/>
      <c r="BQ625" s="116"/>
      <c r="BR625" s="116"/>
      <c r="BS625" s="116"/>
      <c r="BT625" s="116"/>
      <c r="BU625" s="116"/>
      <c r="BV625" s="116"/>
      <c r="BW625" s="116"/>
      <c r="BX625" s="116"/>
    </row>
    <row r="626" spans="7:76" s="122" customFormat="1">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6"/>
      <c r="AT626" s="116"/>
      <c r="AU626" s="116"/>
      <c r="AV626" s="116"/>
      <c r="AW626" s="116"/>
      <c r="AX626" s="116"/>
      <c r="AY626" s="116"/>
      <c r="AZ626" s="116"/>
      <c r="BA626" s="116"/>
      <c r="BB626" s="116"/>
      <c r="BC626" s="116"/>
      <c r="BD626" s="116"/>
      <c r="BE626" s="116"/>
      <c r="BF626" s="116"/>
      <c r="BG626" s="116"/>
      <c r="BH626" s="116"/>
      <c r="BI626" s="116"/>
      <c r="BJ626" s="116"/>
      <c r="BK626" s="116"/>
      <c r="BL626" s="116"/>
      <c r="BM626" s="116"/>
      <c r="BN626" s="116"/>
      <c r="BO626" s="116"/>
      <c r="BP626" s="116"/>
      <c r="BQ626" s="116"/>
      <c r="BR626" s="116"/>
      <c r="BS626" s="116"/>
      <c r="BT626" s="116"/>
      <c r="BU626" s="116"/>
      <c r="BV626" s="116"/>
      <c r="BW626" s="116"/>
      <c r="BX626" s="116"/>
    </row>
    <row r="627" spans="7:76" s="122" customFormat="1">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6"/>
      <c r="AT627" s="116"/>
      <c r="AU627" s="116"/>
      <c r="AV627" s="116"/>
      <c r="AW627" s="116"/>
      <c r="AX627" s="116"/>
      <c r="AY627" s="116"/>
      <c r="AZ627" s="116"/>
      <c r="BA627" s="116"/>
      <c r="BB627" s="116"/>
      <c r="BC627" s="116"/>
      <c r="BD627" s="116"/>
      <c r="BE627" s="116"/>
      <c r="BF627" s="116"/>
      <c r="BG627" s="116"/>
      <c r="BH627" s="116"/>
      <c r="BI627" s="116"/>
      <c r="BJ627" s="116"/>
      <c r="BK627" s="116"/>
      <c r="BL627" s="116"/>
      <c r="BM627" s="116"/>
      <c r="BN627" s="116"/>
      <c r="BO627" s="116"/>
      <c r="BP627" s="116"/>
      <c r="BQ627" s="116"/>
      <c r="BR627" s="116"/>
      <c r="BS627" s="116"/>
      <c r="BT627" s="116"/>
      <c r="BU627" s="116"/>
      <c r="BV627" s="116"/>
      <c r="BW627" s="116"/>
      <c r="BX627" s="116"/>
    </row>
    <row r="628" spans="7:76" s="122" customFormat="1">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6"/>
      <c r="AT628" s="116"/>
      <c r="AU628" s="116"/>
      <c r="AV628" s="116"/>
      <c r="AW628" s="116"/>
      <c r="AX628" s="116"/>
      <c r="AY628" s="116"/>
      <c r="AZ628" s="116"/>
      <c r="BA628" s="116"/>
      <c r="BB628" s="116"/>
      <c r="BC628" s="116"/>
      <c r="BD628" s="116"/>
      <c r="BE628" s="116"/>
      <c r="BF628" s="116"/>
      <c r="BG628" s="116"/>
      <c r="BH628" s="116"/>
      <c r="BI628" s="116"/>
      <c r="BJ628" s="116"/>
      <c r="BK628" s="116"/>
      <c r="BL628" s="116"/>
      <c r="BM628" s="116"/>
      <c r="BN628" s="116"/>
      <c r="BO628" s="116"/>
      <c r="BP628" s="116"/>
      <c r="BQ628" s="116"/>
      <c r="BR628" s="116"/>
      <c r="BS628" s="116"/>
      <c r="BT628" s="116"/>
      <c r="BU628" s="116"/>
      <c r="BV628" s="116"/>
      <c r="BW628" s="116"/>
      <c r="BX628" s="116"/>
    </row>
    <row r="629" spans="7:76" s="122" customFormat="1">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6"/>
      <c r="AT629" s="116"/>
      <c r="AU629" s="116"/>
      <c r="AV629" s="116"/>
      <c r="AW629" s="116"/>
      <c r="AX629" s="116"/>
      <c r="AY629" s="116"/>
      <c r="AZ629" s="116"/>
      <c r="BA629" s="116"/>
      <c r="BB629" s="116"/>
      <c r="BC629" s="116"/>
      <c r="BD629" s="116"/>
      <c r="BE629" s="116"/>
      <c r="BF629" s="116"/>
      <c r="BG629" s="116"/>
      <c r="BH629" s="116"/>
      <c r="BI629" s="116"/>
      <c r="BJ629" s="116"/>
      <c r="BK629" s="116"/>
      <c r="BL629" s="116"/>
      <c r="BM629" s="116"/>
      <c r="BN629" s="116"/>
      <c r="BO629" s="116"/>
      <c r="BP629" s="116"/>
      <c r="BQ629" s="116"/>
      <c r="BR629" s="116"/>
      <c r="BS629" s="116"/>
      <c r="BT629" s="116"/>
      <c r="BU629" s="116"/>
      <c r="BV629" s="116"/>
      <c r="BW629" s="116"/>
      <c r="BX629" s="116"/>
    </row>
    <row r="630" spans="7:76" s="122" customFormat="1">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6"/>
      <c r="AT630" s="116"/>
      <c r="AU630" s="116"/>
      <c r="AV630" s="116"/>
      <c r="AW630" s="116"/>
      <c r="AX630" s="116"/>
      <c r="AY630" s="116"/>
      <c r="AZ630" s="116"/>
      <c r="BA630" s="116"/>
      <c r="BB630" s="116"/>
      <c r="BC630" s="116"/>
      <c r="BD630" s="116"/>
      <c r="BE630" s="116"/>
      <c r="BF630" s="116"/>
      <c r="BG630" s="116"/>
      <c r="BH630" s="116"/>
      <c r="BI630" s="116"/>
      <c r="BJ630" s="116"/>
      <c r="BK630" s="116"/>
      <c r="BL630" s="116"/>
      <c r="BM630" s="116"/>
      <c r="BN630" s="116"/>
      <c r="BO630" s="116"/>
      <c r="BP630" s="116"/>
      <c r="BQ630" s="116"/>
      <c r="BR630" s="116"/>
      <c r="BS630" s="116"/>
      <c r="BT630" s="116"/>
      <c r="BU630" s="116"/>
      <c r="BV630" s="116"/>
      <c r="BW630" s="116"/>
      <c r="BX630" s="116"/>
    </row>
    <row r="631" spans="7:76" s="122" customFormat="1">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c r="AU631" s="116"/>
      <c r="AV631" s="116"/>
      <c r="AW631" s="116"/>
      <c r="AX631" s="116"/>
      <c r="AY631" s="116"/>
      <c r="AZ631" s="116"/>
      <c r="BA631" s="116"/>
      <c r="BB631" s="116"/>
      <c r="BC631" s="116"/>
      <c r="BD631" s="116"/>
      <c r="BE631" s="116"/>
      <c r="BF631" s="116"/>
      <c r="BG631" s="116"/>
      <c r="BH631" s="116"/>
      <c r="BI631" s="116"/>
      <c r="BJ631" s="116"/>
      <c r="BK631" s="116"/>
      <c r="BL631" s="116"/>
      <c r="BM631" s="116"/>
      <c r="BN631" s="116"/>
      <c r="BO631" s="116"/>
      <c r="BP631" s="116"/>
      <c r="BQ631" s="116"/>
      <c r="BR631" s="116"/>
      <c r="BS631" s="116"/>
      <c r="BT631" s="116"/>
      <c r="BU631" s="116"/>
      <c r="BV631" s="116"/>
      <c r="BW631" s="116"/>
      <c r="BX631" s="116"/>
    </row>
    <row r="632" spans="7:76" s="122" customFormat="1">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c r="AU632" s="116"/>
      <c r="AV632" s="116"/>
      <c r="AW632" s="116"/>
      <c r="AX632" s="116"/>
      <c r="AY632" s="116"/>
      <c r="AZ632" s="116"/>
      <c r="BA632" s="116"/>
      <c r="BB632" s="116"/>
      <c r="BC632" s="116"/>
      <c r="BD632" s="116"/>
      <c r="BE632" s="116"/>
      <c r="BF632" s="116"/>
      <c r="BG632" s="116"/>
      <c r="BH632" s="116"/>
      <c r="BI632" s="116"/>
      <c r="BJ632" s="116"/>
      <c r="BK632" s="116"/>
      <c r="BL632" s="116"/>
      <c r="BM632" s="116"/>
      <c r="BN632" s="116"/>
      <c r="BO632" s="116"/>
      <c r="BP632" s="116"/>
      <c r="BQ632" s="116"/>
      <c r="BR632" s="116"/>
      <c r="BS632" s="116"/>
      <c r="BT632" s="116"/>
      <c r="BU632" s="116"/>
      <c r="BV632" s="116"/>
      <c r="BW632" s="116"/>
      <c r="BX632" s="116"/>
    </row>
    <row r="633" spans="7:76" s="122" customFormat="1">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c r="AU633" s="116"/>
      <c r="AV633" s="116"/>
      <c r="AW633" s="116"/>
      <c r="AX633" s="116"/>
      <c r="AY633" s="116"/>
      <c r="AZ633" s="116"/>
      <c r="BA633" s="116"/>
      <c r="BB633" s="116"/>
      <c r="BC633" s="116"/>
      <c r="BD633" s="116"/>
      <c r="BE633" s="116"/>
      <c r="BF633" s="116"/>
      <c r="BG633" s="116"/>
      <c r="BH633" s="116"/>
      <c r="BI633" s="116"/>
      <c r="BJ633" s="116"/>
      <c r="BK633" s="116"/>
      <c r="BL633" s="116"/>
      <c r="BM633" s="116"/>
      <c r="BN633" s="116"/>
      <c r="BO633" s="116"/>
      <c r="BP633" s="116"/>
      <c r="BQ633" s="116"/>
      <c r="BR633" s="116"/>
      <c r="BS633" s="116"/>
      <c r="BT633" s="116"/>
      <c r="BU633" s="116"/>
      <c r="BV633" s="116"/>
      <c r="BW633" s="116"/>
      <c r="BX633" s="116"/>
    </row>
    <row r="634" spans="7:76" s="122" customFormat="1">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c r="BG634" s="116"/>
      <c r="BH634" s="116"/>
      <c r="BI634" s="116"/>
      <c r="BJ634" s="116"/>
      <c r="BK634" s="116"/>
      <c r="BL634" s="116"/>
      <c r="BM634" s="116"/>
      <c r="BN634" s="116"/>
      <c r="BO634" s="116"/>
      <c r="BP634" s="116"/>
      <c r="BQ634" s="116"/>
      <c r="BR634" s="116"/>
      <c r="BS634" s="116"/>
      <c r="BT634" s="116"/>
      <c r="BU634" s="116"/>
      <c r="BV634" s="116"/>
      <c r="BW634" s="116"/>
      <c r="BX634" s="116"/>
    </row>
    <row r="635" spans="7:76" s="122" customFormat="1">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c r="AQ635" s="116"/>
      <c r="AR635" s="116"/>
      <c r="AS635" s="116"/>
      <c r="AT635" s="116"/>
      <c r="AU635" s="116"/>
      <c r="AV635" s="116"/>
      <c r="AW635" s="116"/>
      <c r="AX635" s="116"/>
      <c r="AY635" s="116"/>
      <c r="AZ635" s="116"/>
      <c r="BA635" s="116"/>
      <c r="BB635" s="116"/>
      <c r="BC635" s="116"/>
      <c r="BD635" s="116"/>
      <c r="BE635" s="116"/>
      <c r="BF635" s="116"/>
      <c r="BG635" s="116"/>
      <c r="BH635" s="116"/>
      <c r="BI635" s="116"/>
      <c r="BJ635" s="116"/>
      <c r="BK635" s="116"/>
      <c r="BL635" s="116"/>
      <c r="BM635" s="116"/>
      <c r="BN635" s="116"/>
      <c r="BO635" s="116"/>
      <c r="BP635" s="116"/>
      <c r="BQ635" s="116"/>
      <c r="BR635" s="116"/>
      <c r="BS635" s="116"/>
      <c r="BT635" s="116"/>
      <c r="BU635" s="116"/>
      <c r="BV635" s="116"/>
      <c r="BW635" s="116"/>
      <c r="BX635" s="116"/>
    </row>
    <row r="636" spans="7:76" s="122" customFormat="1">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6"/>
      <c r="AT636" s="116"/>
      <c r="AU636" s="116"/>
      <c r="AV636" s="116"/>
      <c r="AW636" s="116"/>
      <c r="AX636" s="116"/>
      <c r="AY636" s="116"/>
      <c r="AZ636" s="116"/>
      <c r="BA636" s="116"/>
      <c r="BB636" s="116"/>
      <c r="BC636" s="116"/>
      <c r="BD636" s="116"/>
      <c r="BE636" s="116"/>
      <c r="BF636" s="116"/>
      <c r="BG636" s="116"/>
      <c r="BH636" s="116"/>
      <c r="BI636" s="116"/>
      <c r="BJ636" s="116"/>
      <c r="BK636" s="116"/>
      <c r="BL636" s="116"/>
      <c r="BM636" s="116"/>
      <c r="BN636" s="116"/>
      <c r="BO636" s="116"/>
      <c r="BP636" s="116"/>
      <c r="BQ636" s="116"/>
      <c r="BR636" s="116"/>
      <c r="BS636" s="116"/>
      <c r="BT636" s="116"/>
      <c r="BU636" s="116"/>
      <c r="BV636" s="116"/>
      <c r="BW636" s="116"/>
      <c r="BX636" s="116"/>
    </row>
    <row r="637" spans="7:76" s="122" customFormat="1">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c r="AY637" s="116"/>
      <c r="AZ637" s="116"/>
      <c r="BA637" s="116"/>
      <c r="BB637" s="116"/>
      <c r="BC637" s="116"/>
      <c r="BD637" s="116"/>
      <c r="BE637" s="116"/>
      <c r="BF637" s="116"/>
      <c r="BG637" s="116"/>
      <c r="BH637" s="116"/>
      <c r="BI637" s="116"/>
      <c r="BJ637" s="116"/>
      <c r="BK637" s="116"/>
      <c r="BL637" s="116"/>
      <c r="BM637" s="116"/>
      <c r="BN637" s="116"/>
      <c r="BO637" s="116"/>
      <c r="BP637" s="116"/>
      <c r="BQ637" s="116"/>
      <c r="BR637" s="116"/>
      <c r="BS637" s="116"/>
      <c r="BT637" s="116"/>
      <c r="BU637" s="116"/>
      <c r="BV637" s="116"/>
      <c r="BW637" s="116"/>
      <c r="BX637" s="116"/>
    </row>
    <row r="638" spans="7:76" s="122" customFormat="1">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c r="AU638" s="116"/>
      <c r="AV638" s="116"/>
      <c r="AW638" s="116"/>
      <c r="AX638" s="116"/>
      <c r="AY638" s="116"/>
      <c r="AZ638" s="116"/>
      <c r="BA638" s="116"/>
      <c r="BB638" s="116"/>
      <c r="BC638" s="116"/>
      <c r="BD638" s="116"/>
      <c r="BE638" s="116"/>
      <c r="BF638" s="116"/>
      <c r="BG638" s="116"/>
      <c r="BH638" s="116"/>
      <c r="BI638" s="116"/>
      <c r="BJ638" s="116"/>
      <c r="BK638" s="116"/>
      <c r="BL638" s="116"/>
      <c r="BM638" s="116"/>
      <c r="BN638" s="116"/>
      <c r="BO638" s="116"/>
      <c r="BP638" s="116"/>
      <c r="BQ638" s="116"/>
      <c r="BR638" s="116"/>
      <c r="BS638" s="116"/>
      <c r="BT638" s="116"/>
      <c r="BU638" s="116"/>
      <c r="BV638" s="116"/>
      <c r="BW638" s="116"/>
      <c r="BX638" s="116"/>
    </row>
    <row r="639" spans="7:76" s="122" customFormat="1">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c r="AU639" s="116"/>
      <c r="AV639" s="116"/>
      <c r="AW639" s="116"/>
      <c r="AX639" s="116"/>
      <c r="AY639" s="116"/>
      <c r="AZ639" s="116"/>
      <c r="BA639" s="116"/>
      <c r="BB639" s="116"/>
      <c r="BC639" s="116"/>
      <c r="BD639" s="116"/>
      <c r="BE639" s="116"/>
      <c r="BF639" s="116"/>
      <c r="BG639" s="116"/>
      <c r="BH639" s="116"/>
      <c r="BI639" s="116"/>
      <c r="BJ639" s="116"/>
      <c r="BK639" s="116"/>
      <c r="BL639" s="116"/>
      <c r="BM639" s="116"/>
      <c r="BN639" s="116"/>
      <c r="BO639" s="116"/>
      <c r="BP639" s="116"/>
      <c r="BQ639" s="116"/>
      <c r="BR639" s="116"/>
      <c r="BS639" s="116"/>
      <c r="BT639" s="116"/>
      <c r="BU639" s="116"/>
      <c r="BV639" s="116"/>
      <c r="BW639" s="116"/>
      <c r="BX639" s="116"/>
    </row>
    <row r="640" spans="7:76" s="122" customFormat="1">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c r="AU640" s="116"/>
      <c r="AV640" s="116"/>
      <c r="AW640" s="116"/>
      <c r="AX640" s="116"/>
      <c r="AY640" s="116"/>
      <c r="AZ640" s="116"/>
      <c r="BA640" s="116"/>
      <c r="BB640" s="116"/>
      <c r="BC640" s="116"/>
      <c r="BD640" s="116"/>
      <c r="BE640" s="116"/>
      <c r="BF640" s="116"/>
      <c r="BG640" s="116"/>
      <c r="BH640" s="116"/>
      <c r="BI640" s="116"/>
      <c r="BJ640" s="116"/>
      <c r="BK640" s="116"/>
      <c r="BL640" s="116"/>
      <c r="BM640" s="116"/>
      <c r="BN640" s="116"/>
      <c r="BO640" s="116"/>
      <c r="BP640" s="116"/>
      <c r="BQ640" s="116"/>
      <c r="BR640" s="116"/>
      <c r="BS640" s="116"/>
      <c r="BT640" s="116"/>
      <c r="BU640" s="116"/>
      <c r="BV640" s="116"/>
      <c r="BW640" s="116"/>
      <c r="BX640" s="116"/>
    </row>
    <row r="641" spans="7:76" s="122" customFormat="1">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c r="AU641" s="116"/>
      <c r="AV641" s="116"/>
      <c r="AW641" s="116"/>
      <c r="AX641" s="116"/>
      <c r="AY641" s="116"/>
      <c r="AZ641" s="116"/>
      <c r="BA641" s="116"/>
      <c r="BB641" s="116"/>
      <c r="BC641" s="116"/>
      <c r="BD641" s="116"/>
      <c r="BE641" s="116"/>
      <c r="BF641" s="116"/>
      <c r="BG641" s="116"/>
      <c r="BH641" s="116"/>
      <c r="BI641" s="116"/>
      <c r="BJ641" s="116"/>
      <c r="BK641" s="116"/>
      <c r="BL641" s="116"/>
      <c r="BM641" s="116"/>
      <c r="BN641" s="116"/>
      <c r="BO641" s="116"/>
      <c r="BP641" s="116"/>
      <c r="BQ641" s="116"/>
      <c r="BR641" s="116"/>
      <c r="BS641" s="116"/>
      <c r="BT641" s="116"/>
      <c r="BU641" s="116"/>
      <c r="BV641" s="116"/>
      <c r="BW641" s="116"/>
      <c r="BX641" s="116"/>
    </row>
    <row r="642" spans="7:76" s="122" customFormat="1">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c r="AU642" s="116"/>
      <c r="AV642" s="116"/>
      <c r="AW642" s="116"/>
      <c r="AX642" s="116"/>
      <c r="AY642" s="116"/>
      <c r="AZ642" s="116"/>
      <c r="BA642" s="116"/>
      <c r="BB642" s="116"/>
      <c r="BC642" s="116"/>
      <c r="BD642" s="116"/>
      <c r="BE642" s="116"/>
      <c r="BF642" s="116"/>
      <c r="BG642" s="116"/>
      <c r="BH642" s="116"/>
      <c r="BI642" s="116"/>
      <c r="BJ642" s="116"/>
      <c r="BK642" s="116"/>
      <c r="BL642" s="116"/>
      <c r="BM642" s="116"/>
      <c r="BN642" s="116"/>
      <c r="BO642" s="116"/>
      <c r="BP642" s="116"/>
      <c r="BQ642" s="116"/>
      <c r="BR642" s="116"/>
      <c r="BS642" s="116"/>
      <c r="BT642" s="116"/>
      <c r="BU642" s="116"/>
      <c r="BV642" s="116"/>
      <c r="BW642" s="116"/>
      <c r="BX642" s="116"/>
    </row>
    <row r="643" spans="7:76" s="122" customFormat="1">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6"/>
      <c r="AY643" s="116"/>
      <c r="AZ643" s="116"/>
      <c r="BA643" s="116"/>
      <c r="BB643" s="116"/>
      <c r="BC643" s="116"/>
      <c r="BD643" s="116"/>
      <c r="BE643" s="116"/>
      <c r="BF643" s="116"/>
      <c r="BG643" s="116"/>
      <c r="BH643" s="116"/>
      <c r="BI643" s="116"/>
      <c r="BJ643" s="116"/>
      <c r="BK643" s="116"/>
      <c r="BL643" s="116"/>
      <c r="BM643" s="116"/>
      <c r="BN643" s="116"/>
      <c r="BO643" s="116"/>
      <c r="BP643" s="116"/>
      <c r="BQ643" s="116"/>
      <c r="BR643" s="116"/>
      <c r="BS643" s="116"/>
      <c r="BT643" s="116"/>
      <c r="BU643" s="116"/>
      <c r="BV643" s="116"/>
      <c r="BW643" s="116"/>
      <c r="BX643" s="116"/>
    </row>
    <row r="644" spans="7:76" s="122" customFormat="1">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c r="AU644" s="116"/>
      <c r="AV644" s="116"/>
      <c r="AW644" s="116"/>
      <c r="AX644" s="116"/>
      <c r="AY644" s="116"/>
      <c r="AZ644" s="116"/>
      <c r="BA644" s="116"/>
      <c r="BB644" s="116"/>
      <c r="BC644" s="116"/>
      <c r="BD644" s="116"/>
      <c r="BE644" s="116"/>
      <c r="BF644" s="116"/>
      <c r="BG644" s="116"/>
      <c r="BH644" s="116"/>
      <c r="BI644" s="116"/>
      <c r="BJ644" s="116"/>
      <c r="BK644" s="116"/>
      <c r="BL644" s="116"/>
      <c r="BM644" s="116"/>
      <c r="BN644" s="116"/>
      <c r="BO644" s="116"/>
      <c r="BP644" s="116"/>
      <c r="BQ644" s="116"/>
      <c r="BR644" s="116"/>
      <c r="BS644" s="116"/>
      <c r="BT644" s="116"/>
      <c r="BU644" s="116"/>
      <c r="BV644" s="116"/>
      <c r="BW644" s="116"/>
      <c r="BX644" s="116"/>
    </row>
    <row r="645" spans="7:76" s="122" customFormat="1">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16"/>
      <c r="AY645" s="116"/>
      <c r="AZ645" s="116"/>
      <c r="BA645" s="116"/>
      <c r="BB645" s="116"/>
      <c r="BC645" s="116"/>
      <c r="BD645" s="116"/>
      <c r="BE645" s="116"/>
      <c r="BF645" s="116"/>
      <c r="BG645" s="116"/>
      <c r="BH645" s="116"/>
      <c r="BI645" s="116"/>
      <c r="BJ645" s="116"/>
      <c r="BK645" s="116"/>
      <c r="BL645" s="116"/>
      <c r="BM645" s="116"/>
      <c r="BN645" s="116"/>
      <c r="BO645" s="116"/>
      <c r="BP645" s="116"/>
      <c r="BQ645" s="116"/>
      <c r="BR645" s="116"/>
      <c r="BS645" s="116"/>
      <c r="BT645" s="116"/>
      <c r="BU645" s="116"/>
      <c r="BV645" s="116"/>
      <c r="BW645" s="116"/>
      <c r="BX645" s="116"/>
    </row>
    <row r="646" spans="7:76" s="122" customFormat="1">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c r="AU646" s="116"/>
      <c r="AV646" s="116"/>
      <c r="AW646" s="116"/>
      <c r="AX646" s="116"/>
      <c r="AY646" s="116"/>
      <c r="AZ646" s="116"/>
      <c r="BA646" s="116"/>
      <c r="BB646" s="116"/>
      <c r="BC646" s="116"/>
      <c r="BD646" s="116"/>
      <c r="BE646" s="116"/>
      <c r="BF646" s="116"/>
      <c r="BG646" s="116"/>
      <c r="BH646" s="116"/>
      <c r="BI646" s="116"/>
      <c r="BJ646" s="116"/>
      <c r="BK646" s="116"/>
      <c r="BL646" s="116"/>
      <c r="BM646" s="116"/>
      <c r="BN646" s="116"/>
      <c r="BO646" s="116"/>
      <c r="BP646" s="116"/>
      <c r="BQ646" s="116"/>
      <c r="BR646" s="116"/>
      <c r="BS646" s="116"/>
      <c r="BT646" s="116"/>
      <c r="BU646" s="116"/>
      <c r="BV646" s="116"/>
      <c r="BW646" s="116"/>
      <c r="BX646" s="116"/>
    </row>
    <row r="647" spans="7:76" s="122" customFormat="1">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row>
    <row r="648" spans="7:76" s="122" customFormat="1">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c r="AU648" s="116"/>
      <c r="AV648" s="116"/>
      <c r="AW648" s="116"/>
      <c r="AX648" s="116"/>
      <c r="AY648" s="116"/>
      <c r="AZ648" s="116"/>
      <c r="BA648" s="116"/>
      <c r="BB648" s="116"/>
      <c r="BC648" s="116"/>
      <c r="BD648" s="116"/>
      <c r="BE648" s="116"/>
      <c r="BF648" s="116"/>
      <c r="BG648" s="116"/>
      <c r="BH648" s="116"/>
      <c r="BI648" s="116"/>
      <c r="BJ648" s="116"/>
      <c r="BK648" s="116"/>
      <c r="BL648" s="116"/>
      <c r="BM648" s="116"/>
      <c r="BN648" s="116"/>
      <c r="BO648" s="116"/>
      <c r="BP648" s="116"/>
      <c r="BQ648" s="116"/>
      <c r="BR648" s="116"/>
      <c r="BS648" s="116"/>
      <c r="BT648" s="116"/>
      <c r="BU648" s="116"/>
      <c r="BV648" s="116"/>
      <c r="BW648" s="116"/>
      <c r="BX648" s="116"/>
    </row>
    <row r="649" spans="7:76" s="122" customFormat="1">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c r="AQ649" s="116"/>
      <c r="AR649" s="116"/>
      <c r="AS649" s="116"/>
      <c r="AT649" s="116"/>
      <c r="AU649" s="116"/>
      <c r="AV649" s="116"/>
      <c r="AW649" s="116"/>
      <c r="AX649" s="116"/>
      <c r="AY649" s="116"/>
      <c r="AZ649" s="116"/>
      <c r="BA649" s="116"/>
      <c r="BB649" s="116"/>
      <c r="BC649" s="116"/>
      <c r="BD649" s="116"/>
      <c r="BE649" s="116"/>
      <c r="BF649" s="116"/>
      <c r="BG649" s="116"/>
      <c r="BH649" s="116"/>
      <c r="BI649" s="116"/>
      <c r="BJ649" s="116"/>
      <c r="BK649" s="116"/>
      <c r="BL649" s="116"/>
      <c r="BM649" s="116"/>
      <c r="BN649" s="116"/>
      <c r="BO649" s="116"/>
      <c r="BP649" s="116"/>
      <c r="BQ649" s="116"/>
      <c r="BR649" s="116"/>
      <c r="BS649" s="116"/>
      <c r="BT649" s="116"/>
      <c r="BU649" s="116"/>
      <c r="BV649" s="116"/>
      <c r="BW649" s="116"/>
      <c r="BX649" s="116"/>
    </row>
    <row r="650" spans="7:76" s="122" customFormat="1">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row>
    <row r="651" spans="7:76" s="122" customFormat="1">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c r="AU651" s="116"/>
      <c r="AV651" s="116"/>
      <c r="AW651" s="116"/>
      <c r="AX651" s="116"/>
      <c r="AY651" s="116"/>
      <c r="AZ651" s="116"/>
      <c r="BA651" s="116"/>
      <c r="BB651" s="116"/>
      <c r="BC651" s="116"/>
      <c r="BD651" s="116"/>
      <c r="BE651" s="116"/>
      <c r="BF651" s="116"/>
      <c r="BG651" s="116"/>
      <c r="BH651" s="116"/>
      <c r="BI651" s="116"/>
      <c r="BJ651" s="116"/>
      <c r="BK651" s="116"/>
      <c r="BL651" s="116"/>
      <c r="BM651" s="116"/>
      <c r="BN651" s="116"/>
      <c r="BO651" s="116"/>
      <c r="BP651" s="116"/>
      <c r="BQ651" s="116"/>
      <c r="BR651" s="116"/>
      <c r="BS651" s="116"/>
      <c r="BT651" s="116"/>
      <c r="BU651" s="116"/>
      <c r="BV651" s="116"/>
      <c r="BW651" s="116"/>
      <c r="BX651" s="116"/>
    </row>
    <row r="652" spans="7:76" s="122" customFormat="1">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c r="AU652" s="116"/>
      <c r="AV652" s="116"/>
      <c r="AW652" s="116"/>
      <c r="AX652" s="116"/>
      <c r="AY652" s="116"/>
      <c r="AZ652" s="116"/>
      <c r="BA652" s="116"/>
      <c r="BB652" s="116"/>
      <c r="BC652" s="116"/>
      <c r="BD652" s="116"/>
      <c r="BE652" s="116"/>
      <c r="BF652" s="116"/>
      <c r="BG652" s="116"/>
      <c r="BH652" s="116"/>
      <c r="BI652" s="116"/>
      <c r="BJ652" s="116"/>
      <c r="BK652" s="116"/>
      <c r="BL652" s="116"/>
      <c r="BM652" s="116"/>
      <c r="BN652" s="116"/>
      <c r="BO652" s="116"/>
      <c r="BP652" s="116"/>
      <c r="BQ652" s="116"/>
      <c r="BR652" s="116"/>
      <c r="BS652" s="116"/>
      <c r="BT652" s="116"/>
      <c r="BU652" s="116"/>
      <c r="BV652" s="116"/>
      <c r="BW652" s="116"/>
      <c r="BX652" s="116"/>
    </row>
    <row r="653" spans="7:76" s="122" customFormat="1">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c r="AU653" s="116"/>
      <c r="AV653" s="116"/>
      <c r="AW653" s="116"/>
      <c r="AX653" s="116"/>
      <c r="AY653" s="116"/>
      <c r="AZ653" s="116"/>
      <c r="BA653" s="116"/>
      <c r="BB653" s="116"/>
      <c r="BC653" s="116"/>
      <c r="BD653" s="116"/>
      <c r="BE653" s="116"/>
      <c r="BF653" s="116"/>
      <c r="BG653" s="116"/>
      <c r="BH653" s="116"/>
      <c r="BI653" s="116"/>
      <c r="BJ653" s="116"/>
      <c r="BK653" s="116"/>
      <c r="BL653" s="116"/>
      <c r="BM653" s="116"/>
      <c r="BN653" s="116"/>
      <c r="BO653" s="116"/>
      <c r="BP653" s="116"/>
      <c r="BQ653" s="116"/>
      <c r="BR653" s="116"/>
      <c r="BS653" s="116"/>
      <c r="BT653" s="116"/>
      <c r="BU653" s="116"/>
      <c r="BV653" s="116"/>
      <c r="BW653" s="116"/>
      <c r="BX653" s="116"/>
    </row>
    <row r="654" spans="7:76" s="122" customFormat="1">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c r="AQ654" s="116"/>
      <c r="AR654" s="116"/>
      <c r="AS654" s="116"/>
      <c r="AT654" s="116"/>
      <c r="AU654" s="116"/>
      <c r="AV654" s="116"/>
      <c r="AW654" s="116"/>
      <c r="AX654" s="116"/>
      <c r="AY654" s="116"/>
      <c r="AZ654" s="116"/>
      <c r="BA654" s="116"/>
      <c r="BB654" s="116"/>
      <c r="BC654" s="116"/>
      <c r="BD654" s="116"/>
      <c r="BE654" s="116"/>
      <c r="BF654" s="116"/>
      <c r="BG654" s="116"/>
      <c r="BH654" s="116"/>
      <c r="BI654" s="116"/>
      <c r="BJ654" s="116"/>
      <c r="BK654" s="116"/>
      <c r="BL654" s="116"/>
      <c r="BM654" s="116"/>
      <c r="BN654" s="116"/>
      <c r="BO654" s="116"/>
      <c r="BP654" s="116"/>
      <c r="BQ654" s="116"/>
      <c r="BR654" s="116"/>
      <c r="BS654" s="116"/>
      <c r="BT654" s="116"/>
      <c r="BU654" s="116"/>
      <c r="BV654" s="116"/>
      <c r="BW654" s="116"/>
      <c r="BX654" s="116"/>
    </row>
    <row r="655" spans="7:76" s="122" customFormat="1">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row>
    <row r="656" spans="7:76" s="122" customFormat="1">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row>
    <row r="657" spans="7:76" s="122" customFormat="1">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c r="AU657" s="116"/>
      <c r="AV657" s="116"/>
      <c r="AW657" s="116"/>
      <c r="AX657" s="116"/>
      <c r="AY657" s="116"/>
      <c r="AZ657" s="116"/>
      <c r="BA657" s="116"/>
      <c r="BB657" s="116"/>
      <c r="BC657" s="116"/>
      <c r="BD657" s="116"/>
      <c r="BE657" s="116"/>
      <c r="BF657" s="116"/>
      <c r="BG657" s="116"/>
      <c r="BH657" s="116"/>
      <c r="BI657" s="116"/>
      <c r="BJ657" s="116"/>
      <c r="BK657" s="116"/>
      <c r="BL657" s="116"/>
      <c r="BM657" s="116"/>
      <c r="BN657" s="116"/>
      <c r="BO657" s="116"/>
      <c r="BP657" s="116"/>
      <c r="BQ657" s="116"/>
      <c r="BR657" s="116"/>
      <c r="BS657" s="116"/>
      <c r="BT657" s="116"/>
      <c r="BU657" s="116"/>
      <c r="BV657" s="116"/>
      <c r="BW657" s="116"/>
      <c r="BX657" s="116"/>
    </row>
    <row r="658" spans="7:76" s="122" customFormat="1">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c r="AU658" s="116"/>
      <c r="AV658" s="116"/>
      <c r="AW658" s="116"/>
      <c r="AX658" s="116"/>
      <c r="AY658" s="116"/>
      <c r="AZ658" s="116"/>
      <c r="BA658" s="116"/>
      <c r="BB658" s="116"/>
      <c r="BC658" s="116"/>
      <c r="BD658" s="116"/>
      <c r="BE658" s="116"/>
      <c r="BF658" s="116"/>
      <c r="BG658" s="116"/>
      <c r="BH658" s="116"/>
      <c r="BI658" s="116"/>
      <c r="BJ658" s="116"/>
      <c r="BK658" s="116"/>
      <c r="BL658" s="116"/>
      <c r="BM658" s="116"/>
      <c r="BN658" s="116"/>
      <c r="BO658" s="116"/>
      <c r="BP658" s="116"/>
      <c r="BQ658" s="116"/>
      <c r="BR658" s="116"/>
      <c r="BS658" s="116"/>
      <c r="BT658" s="116"/>
      <c r="BU658" s="116"/>
      <c r="BV658" s="116"/>
      <c r="BW658" s="116"/>
      <c r="BX658" s="116"/>
    </row>
    <row r="659" spans="7:76" s="122" customFormat="1">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c r="AU659" s="116"/>
      <c r="AV659" s="116"/>
      <c r="AW659" s="116"/>
      <c r="AX659" s="116"/>
      <c r="AY659" s="116"/>
      <c r="AZ659" s="116"/>
      <c r="BA659" s="116"/>
      <c r="BB659" s="116"/>
      <c r="BC659" s="116"/>
      <c r="BD659" s="116"/>
      <c r="BE659" s="116"/>
      <c r="BF659" s="116"/>
      <c r="BG659" s="116"/>
      <c r="BH659" s="116"/>
      <c r="BI659" s="116"/>
      <c r="BJ659" s="116"/>
      <c r="BK659" s="116"/>
      <c r="BL659" s="116"/>
      <c r="BM659" s="116"/>
      <c r="BN659" s="116"/>
      <c r="BO659" s="116"/>
      <c r="BP659" s="116"/>
      <c r="BQ659" s="116"/>
      <c r="BR659" s="116"/>
      <c r="BS659" s="116"/>
      <c r="BT659" s="116"/>
      <c r="BU659" s="116"/>
      <c r="BV659" s="116"/>
      <c r="BW659" s="116"/>
      <c r="BX659" s="116"/>
    </row>
    <row r="660" spans="7:76" s="122" customFormat="1">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c r="AU660" s="116"/>
      <c r="AV660" s="116"/>
      <c r="AW660" s="116"/>
      <c r="AX660" s="116"/>
      <c r="AY660" s="116"/>
      <c r="AZ660" s="116"/>
      <c r="BA660" s="116"/>
      <c r="BB660" s="116"/>
      <c r="BC660" s="116"/>
      <c r="BD660" s="116"/>
      <c r="BE660" s="116"/>
      <c r="BF660" s="116"/>
      <c r="BG660" s="116"/>
      <c r="BH660" s="116"/>
      <c r="BI660" s="116"/>
      <c r="BJ660" s="116"/>
      <c r="BK660" s="116"/>
      <c r="BL660" s="116"/>
      <c r="BM660" s="116"/>
      <c r="BN660" s="116"/>
      <c r="BO660" s="116"/>
      <c r="BP660" s="116"/>
      <c r="BQ660" s="116"/>
      <c r="BR660" s="116"/>
      <c r="BS660" s="116"/>
      <c r="BT660" s="116"/>
      <c r="BU660" s="116"/>
      <c r="BV660" s="116"/>
      <c r="BW660" s="116"/>
      <c r="BX660" s="116"/>
    </row>
    <row r="661" spans="7:76" s="122" customFormat="1">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c r="AQ661" s="116"/>
      <c r="AR661" s="116"/>
      <c r="AS661" s="116"/>
      <c r="AT661" s="116"/>
      <c r="AU661" s="116"/>
      <c r="AV661" s="116"/>
      <c r="AW661" s="116"/>
      <c r="AX661" s="116"/>
      <c r="AY661" s="116"/>
      <c r="AZ661" s="116"/>
      <c r="BA661" s="116"/>
      <c r="BB661" s="116"/>
      <c r="BC661" s="116"/>
      <c r="BD661" s="116"/>
      <c r="BE661" s="116"/>
      <c r="BF661" s="116"/>
      <c r="BG661" s="116"/>
      <c r="BH661" s="116"/>
      <c r="BI661" s="116"/>
      <c r="BJ661" s="116"/>
      <c r="BK661" s="116"/>
      <c r="BL661" s="116"/>
      <c r="BM661" s="116"/>
      <c r="BN661" s="116"/>
      <c r="BO661" s="116"/>
      <c r="BP661" s="116"/>
      <c r="BQ661" s="116"/>
      <c r="BR661" s="116"/>
      <c r="BS661" s="116"/>
      <c r="BT661" s="116"/>
      <c r="BU661" s="116"/>
      <c r="BV661" s="116"/>
      <c r="BW661" s="116"/>
      <c r="BX661" s="116"/>
    </row>
    <row r="662" spans="7:76" s="122" customFormat="1">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c r="AU662" s="116"/>
      <c r="AV662" s="116"/>
      <c r="AW662" s="116"/>
      <c r="AX662" s="116"/>
      <c r="AY662" s="116"/>
      <c r="AZ662" s="116"/>
      <c r="BA662" s="116"/>
      <c r="BB662" s="116"/>
      <c r="BC662" s="116"/>
      <c r="BD662" s="116"/>
      <c r="BE662" s="116"/>
      <c r="BF662" s="116"/>
      <c r="BG662" s="116"/>
      <c r="BH662" s="116"/>
      <c r="BI662" s="116"/>
      <c r="BJ662" s="116"/>
      <c r="BK662" s="116"/>
      <c r="BL662" s="116"/>
      <c r="BM662" s="116"/>
      <c r="BN662" s="116"/>
      <c r="BO662" s="116"/>
      <c r="BP662" s="116"/>
      <c r="BQ662" s="116"/>
      <c r="BR662" s="116"/>
      <c r="BS662" s="116"/>
      <c r="BT662" s="116"/>
      <c r="BU662" s="116"/>
      <c r="BV662" s="116"/>
      <c r="BW662" s="116"/>
      <c r="BX662" s="116"/>
    </row>
    <row r="663" spans="7:76" s="122" customFormat="1">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c r="AU663" s="116"/>
      <c r="AV663" s="116"/>
      <c r="AW663" s="116"/>
      <c r="AX663" s="116"/>
      <c r="AY663" s="116"/>
      <c r="AZ663" s="116"/>
      <c r="BA663" s="116"/>
      <c r="BB663" s="116"/>
      <c r="BC663" s="116"/>
      <c r="BD663" s="116"/>
      <c r="BE663" s="116"/>
      <c r="BF663" s="116"/>
      <c r="BG663" s="116"/>
      <c r="BH663" s="116"/>
      <c r="BI663" s="116"/>
      <c r="BJ663" s="116"/>
      <c r="BK663" s="116"/>
      <c r="BL663" s="116"/>
      <c r="BM663" s="116"/>
      <c r="BN663" s="116"/>
      <c r="BO663" s="116"/>
      <c r="BP663" s="116"/>
      <c r="BQ663" s="116"/>
      <c r="BR663" s="116"/>
      <c r="BS663" s="116"/>
      <c r="BT663" s="116"/>
      <c r="BU663" s="116"/>
      <c r="BV663" s="116"/>
      <c r="BW663" s="116"/>
      <c r="BX663" s="116"/>
    </row>
    <row r="664" spans="7:76" s="122" customFormat="1">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c r="AQ664" s="116"/>
      <c r="AR664" s="116"/>
      <c r="AS664" s="116"/>
      <c r="AT664" s="116"/>
      <c r="AU664" s="116"/>
      <c r="AV664" s="116"/>
      <c r="AW664" s="116"/>
      <c r="AX664" s="116"/>
      <c r="AY664" s="116"/>
      <c r="AZ664" s="116"/>
      <c r="BA664" s="116"/>
      <c r="BB664" s="116"/>
      <c r="BC664" s="116"/>
      <c r="BD664" s="116"/>
      <c r="BE664" s="116"/>
      <c r="BF664" s="116"/>
      <c r="BG664" s="116"/>
      <c r="BH664" s="116"/>
      <c r="BI664" s="116"/>
      <c r="BJ664" s="116"/>
      <c r="BK664" s="116"/>
      <c r="BL664" s="116"/>
      <c r="BM664" s="116"/>
      <c r="BN664" s="116"/>
      <c r="BO664" s="116"/>
      <c r="BP664" s="116"/>
      <c r="BQ664" s="116"/>
      <c r="BR664" s="116"/>
      <c r="BS664" s="116"/>
      <c r="BT664" s="116"/>
      <c r="BU664" s="116"/>
      <c r="BV664" s="116"/>
      <c r="BW664" s="116"/>
      <c r="BX664" s="116"/>
    </row>
    <row r="665" spans="7:76" s="122" customFormat="1">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c r="AU665" s="116"/>
      <c r="AV665" s="116"/>
      <c r="AW665" s="116"/>
      <c r="AX665" s="116"/>
      <c r="AY665" s="116"/>
      <c r="AZ665" s="116"/>
      <c r="BA665" s="116"/>
      <c r="BB665" s="116"/>
      <c r="BC665" s="116"/>
      <c r="BD665" s="116"/>
      <c r="BE665" s="116"/>
      <c r="BF665" s="116"/>
      <c r="BG665" s="116"/>
      <c r="BH665" s="116"/>
      <c r="BI665" s="116"/>
      <c r="BJ665" s="116"/>
      <c r="BK665" s="116"/>
      <c r="BL665" s="116"/>
      <c r="BM665" s="116"/>
      <c r="BN665" s="116"/>
      <c r="BO665" s="116"/>
      <c r="BP665" s="116"/>
      <c r="BQ665" s="116"/>
      <c r="BR665" s="116"/>
      <c r="BS665" s="116"/>
      <c r="BT665" s="116"/>
      <c r="BU665" s="116"/>
      <c r="BV665" s="116"/>
      <c r="BW665" s="116"/>
      <c r="BX665" s="116"/>
    </row>
    <row r="666" spans="7:76" s="122" customFormat="1">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c r="AU666" s="116"/>
      <c r="AV666" s="116"/>
      <c r="AW666" s="116"/>
      <c r="AX666" s="116"/>
      <c r="AY666" s="116"/>
      <c r="AZ666" s="116"/>
      <c r="BA666" s="116"/>
      <c r="BB666" s="116"/>
      <c r="BC666" s="116"/>
      <c r="BD666" s="116"/>
      <c r="BE666" s="116"/>
      <c r="BF666" s="116"/>
      <c r="BG666" s="116"/>
      <c r="BH666" s="116"/>
      <c r="BI666" s="116"/>
      <c r="BJ666" s="116"/>
      <c r="BK666" s="116"/>
      <c r="BL666" s="116"/>
      <c r="BM666" s="116"/>
      <c r="BN666" s="116"/>
      <c r="BO666" s="116"/>
      <c r="BP666" s="116"/>
      <c r="BQ666" s="116"/>
      <c r="BR666" s="116"/>
      <c r="BS666" s="116"/>
      <c r="BT666" s="116"/>
      <c r="BU666" s="116"/>
      <c r="BV666" s="116"/>
      <c r="BW666" s="116"/>
      <c r="BX666" s="116"/>
    </row>
    <row r="667" spans="7:76" s="122" customFormat="1">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row>
    <row r="668" spans="7:76" s="122" customFormat="1">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c r="AU668" s="116"/>
      <c r="AV668" s="116"/>
      <c r="AW668" s="116"/>
      <c r="AX668" s="116"/>
      <c r="AY668" s="116"/>
      <c r="AZ668" s="116"/>
      <c r="BA668" s="116"/>
      <c r="BB668" s="116"/>
      <c r="BC668" s="116"/>
      <c r="BD668" s="116"/>
      <c r="BE668" s="116"/>
      <c r="BF668" s="116"/>
      <c r="BG668" s="116"/>
      <c r="BH668" s="116"/>
      <c r="BI668" s="116"/>
      <c r="BJ668" s="116"/>
      <c r="BK668" s="116"/>
      <c r="BL668" s="116"/>
      <c r="BM668" s="116"/>
      <c r="BN668" s="116"/>
      <c r="BO668" s="116"/>
      <c r="BP668" s="116"/>
      <c r="BQ668" s="116"/>
      <c r="BR668" s="116"/>
      <c r="BS668" s="116"/>
      <c r="BT668" s="116"/>
      <c r="BU668" s="116"/>
      <c r="BV668" s="116"/>
      <c r="BW668" s="116"/>
      <c r="BX668" s="116"/>
    </row>
    <row r="669" spans="7:76" s="122" customFormat="1">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c r="AQ669" s="116"/>
      <c r="AR669" s="116"/>
      <c r="AS669" s="116"/>
      <c r="AT669" s="116"/>
      <c r="AU669" s="116"/>
      <c r="AV669" s="116"/>
      <c r="AW669" s="116"/>
      <c r="AX669" s="116"/>
      <c r="AY669" s="116"/>
      <c r="AZ669" s="116"/>
      <c r="BA669" s="116"/>
      <c r="BB669" s="116"/>
      <c r="BC669" s="116"/>
      <c r="BD669" s="116"/>
      <c r="BE669" s="116"/>
      <c r="BF669" s="116"/>
      <c r="BG669" s="116"/>
      <c r="BH669" s="116"/>
      <c r="BI669" s="116"/>
      <c r="BJ669" s="116"/>
      <c r="BK669" s="116"/>
      <c r="BL669" s="116"/>
      <c r="BM669" s="116"/>
      <c r="BN669" s="116"/>
      <c r="BO669" s="116"/>
      <c r="BP669" s="116"/>
      <c r="BQ669" s="116"/>
      <c r="BR669" s="116"/>
      <c r="BS669" s="116"/>
      <c r="BT669" s="116"/>
      <c r="BU669" s="116"/>
      <c r="BV669" s="116"/>
      <c r="BW669" s="116"/>
      <c r="BX669" s="116"/>
    </row>
    <row r="670" spans="7:76" s="122" customFormat="1">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c r="AY670" s="116"/>
      <c r="AZ670" s="116"/>
      <c r="BA670" s="116"/>
      <c r="BB670" s="116"/>
      <c r="BC670" s="116"/>
      <c r="BD670" s="116"/>
      <c r="BE670" s="116"/>
      <c r="BF670" s="116"/>
      <c r="BG670" s="116"/>
      <c r="BH670" s="116"/>
      <c r="BI670" s="116"/>
      <c r="BJ670" s="116"/>
      <c r="BK670" s="116"/>
      <c r="BL670" s="116"/>
      <c r="BM670" s="116"/>
      <c r="BN670" s="116"/>
      <c r="BO670" s="116"/>
      <c r="BP670" s="116"/>
      <c r="BQ670" s="116"/>
      <c r="BR670" s="116"/>
      <c r="BS670" s="116"/>
      <c r="BT670" s="116"/>
      <c r="BU670" s="116"/>
      <c r="BV670" s="116"/>
      <c r="BW670" s="116"/>
      <c r="BX670" s="116"/>
    </row>
    <row r="671" spans="7:76" s="122" customFormat="1">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row>
    <row r="672" spans="7:76" s="122" customFormat="1">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c r="BR672" s="116"/>
      <c r="BS672" s="116"/>
      <c r="BT672" s="116"/>
      <c r="BU672" s="116"/>
      <c r="BV672" s="116"/>
      <c r="BW672" s="116"/>
      <c r="BX672" s="116"/>
    </row>
    <row r="673" spans="7:76" s="122" customFormat="1">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row>
    <row r="674" spans="7:76" s="122" customFormat="1">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row>
    <row r="675" spans="7:76" s="122" customFormat="1">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row>
    <row r="676" spans="7:76" s="122" customFormat="1">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c r="AQ676" s="116"/>
      <c r="AR676" s="116"/>
      <c r="AS676" s="116"/>
      <c r="AT676" s="116"/>
      <c r="AU676" s="116"/>
      <c r="AV676" s="116"/>
      <c r="AW676" s="116"/>
      <c r="AX676" s="116"/>
      <c r="AY676" s="116"/>
      <c r="AZ676" s="116"/>
      <c r="BA676" s="116"/>
      <c r="BB676" s="116"/>
      <c r="BC676" s="116"/>
      <c r="BD676" s="116"/>
      <c r="BE676" s="116"/>
      <c r="BF676" s="116"/>
      <c r="BG676" s="116"/>
      <c r="BH676" s="116"/>
      <c r="BI676" s="116"/>
      <c r="BJ676" s="116"/>
      <c r="BK676" s="116"/>
      <c r="BL676" s="116"/>
      <c r="BM676" s="116"/>
      <c r="BN676" s="116"/>
      <c r="BO676" s="116"/>
      <c r="BP676" s="116"/>
      <c r="BQ676" s="116"/>
      <c r="BR676" s="116"/>
      <c r="BS676" s="116"/>
      <c r="BT676" s="116"/>
      <c r="BU676" s="116"/>
      <c r="BV676" s="116"/>
      <c r="BW676" s="116"/>
      <c r="BX676" s="116"/>
    </row>
    <row r="677" spans="7:76" s="122" customFormat="1">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c r="BR677" s="116"/>
      <c r="BS677" s="116"/>
      <c r="BT677" s="116"/>
      <c r="BU677" s="116"/>
      <c r="BV677" s="116"/>
      <c r="BW677" s="116"/>
      <c r="BX677" s="116"/>
    </row>
    <row r="678" spans="7:76" s="122" customFormat="1">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row>
    <row r="679" spans="7:76" s="122" customFormat="1">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row>
    <row r="680" spans="7:76" s="122" customFormat="1">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c r="AQ680" s="116"/>
      <c r="AR680" s="116"/>
      <c r="AS680" s="116"/>
      <c r="AT680" s="116"/>
      <c r="AU680" s="116"/>
      <c r="AV680" s="116"/>
      <c r="AW680" s="116"/>
      <c r="AX680" s="116"/>
      <c r="AY680" s="116"/>
      <c r="AZ680" s="116"/>
      <c r="BA680" s="116"/>
      <c r="BB680" s="116"/>
      <c r="BC680" s="116"/>
      <c r="BD680" s="116"/>
      <c r="BE680" s="116"/>
      <c r="BF680" s="116"/>
      <c r="BG680" s="116"/>
      <c r="BH680" s="116"/>
      <c r="BI680" s="116"/>
      <c r="BJ680" s="116"/>
      <c r="BK680" s="116"/>
      <c r="BL680" s="116"/>
      <c r="BM680" s="116"/>
      <c r="BN680" s="116"/>
      <c r="BO680" s="116"/>
      <c r="BP680" s="116"/>
      <c r="BQ680" s="116"/>
      <c r="BR680" s="116"/>
      <c r="BS680" s="116"/>
      <c r="BT680" s="116"/>
      <c r="BU680" s="116"/>
      <c r="BV680" s="116"/>
      <c r="BW680" s="116"/>
      <c r="BX680" s="116"/>
    </row>
    <row r="681" spans="7:76" s="122" customFormat="1">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c r="BR681" s="116"/>
      <c r="BS681" s="116"/>
      <c r="BT681" s="116"/>
      <c r="BU681" s="116"/>
      <c r="BV681" s="116"/>
      <c r="BW681" s="116"/>
      <c r="BX681" s="116"/>
    </row>
    <row r="682" spans="7:76" s="122" customFormat="1">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c r="AQ682" s="116"/>
      <c r="AR682" s="116"/>
      <c r="AS682" s="116"/>
      <c r="AT682" s="116"/>
      <c r="AU682" s="116"/>
      <c r="AV682" s="116"/>
      <c r="AW682" s="116"/>
      <c r="AX682" s="116"/>
      <c r="AY682" s="116"/>
      <c r="AZ682" s="116"/>
      <c r="BA682" s="116"/>
      <c r="BB682" s="116"/>
      <c r="BC682" s="116"/>
      <c r="BD682" s="116"/>
      <c r="BE682" s="116"/>
      <c r="BF682" s="116"/>
      <c r="BG682" s="116"/>
      <c r="BH682" s="116"/>
      <c r="BI682" s="116"/>
      <c r="BJ682" s="116"/>
      <c r="BK682" s="116"/>
      <c r="BL682" s="116"/>
      <c r="BM682" s="116"/>
      <c r="BN682" s="116"/>
      <c r="BO682" s="116"/>
      <c r="BP682" s="116"/>
      <c r="BQ682" s="116"/>
      <c r="BR682" s="116"/>
      <c r="BS682" s="116"/>
      <c r="BT682" s="116"/>
      <c r="BU682" s="116"/>
      <c r="BV682" s="116"/>
      <c r="BW682" s="116"/>
      <c r="BX682" s="116"/>
    </row>
    <row r="683" spans="7:76" s="122" customFormat="1">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c r="BR683" s="116"/>
      <c r="BS683" s="116"/>
      <c r="BT683" s="116"/>
      <c r="BU683" s="116"/>
      <c r="BV683" s="116"/>
      <c r="BW683" s="116"/>
      <c r="BX683" s="116"/>
    </row>
    <row r="684" spans="7:76" s="122" customFormat="1">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c r="BR684" s="116"/>
      <c r="BS684" s="116"/>
      <c r="BT684" s="116"/>
      <c r="BU684" s="116"/>
      <c r="BV684" s="116"/>
      <c r="BW684" s="116"/>
      <c r="BX684" s="116"/>
    </row>
    <row r="685" spans="7:76" s="122" customFormat="1">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c r="BR685" s="116"/>
      <c r="BS685" s="116"/>
      <c r="BT685" s="116"/>
      <c r="BU685" s="116"/>
      <c r="BV685" s="116"/>
      <c r="BW685" s="116"/>
      <c r="BX685" s="116"/>
    </row>
    <row r="686" spans="7:76" s="122" customFormat="1">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c r="BR686" s="116"/>
      <c r="BS686" s="116"/>
      <c r="BT686" s="116"/>
      <c r="BU686" s="116"/>
      <c r="BV686" s="116"/>
      <c r="BW686" s="116"/>
      <c r="BX686" s="116"/>
    </row>
    <row r="687" spans="7:76" s="122" customFormat="1">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c r="AQ687" s="116"/>
      <c r="AR687" s="116"/>
      <c r="AS687" s="116"/>
      <c r="AT687" s="116"/>
      <c r="AU687" s="116"/>
      <c r="AV687" s="116"/>
      <c r="AW687" s="116"/>
      <c r="AX687" s="116"/>
      <c r="AY687" s="116"/>
      <c r="AZ687" s="116"/>
      <c r="BA687" s="116"/>
      <c r="BB687" s="116"/>
      <c r="BC687" s="116"/>
      <c r="BD687" s="116"/>
      <c r="BE687" s="116"/>
      <c r="BF687" s="116"/>
      <c r="BG687" s="116"/>
      <c r="BH687" s="116"/>
      <c r="BI687" s="116"/>
      <c r="BJ687" s="116"/>
      <c r="BK687" s="116"/>
      <c r="BL687" s="116"/>
      <c r="BM687" s="116"/>
      <c r="BN687" s="116"/>
      <c r="BO687" s="116"/>
      <c r="BP687" s="116"/>
      <c r="BQ687" s="116"/>
      <c r="BR687" s="116"/>
      <c r="BS687" s="116"/>
      <c r="BT687" s="116"/>
      <c r="BU687" s="116"/>
      <c r="BV687" s="116"/>
      <c r="BW687" s="116"/>
      <c r="BX687" s="116"/>
    </row>
    <row r="688" spans="7:76" s="122" customFormat="1">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c r="AQ688" s="116"/>
      <c r="AR688" s="116"/>
      <c r="AS688" s="116"/>
      <c r="AT688" s="116"/>
      <c r="AU688" s="116"/>
      <c r="AV688" s="116"/>
      <c r="AW688" s="116"/>
      <c r="AX688" s="116"/>
      <c r="AY688" s="116"/>
      <c r="AZ688" s="116"/>
      <c r="BA688" s="116"/>
      <c r="BB688" s="116"/>
      <c r="BC688" s="116"/>
      <c r="BD688" s="116"/>
      <c r="BE688" s="116"/>
      <c r="BF688" s="116"/>
      <c r="BG688" s="116"/>
      <c r="BH688" s="116"/>
      <c r="BI688" s="116"/>
      <c r="BJ688" s="116"/>
      <c r="BK688" s="116"/>
      <c r="BL688" s="116"/>
      <c r="BM688" s="116"/>
      <c r="BN688" s="116"/>
      <c r="BO688" s="116"/>
      <c r="BP688" s="116"/>
      <c r="BQ688" s="116"/>
      <c r="BR688" s="116"/>
      <c r="BS688" s="116"/>
      <c r="BT688" s="116"/>
      <c r="BU688" s="116"/>
      <c r="BV688" s="116"/>
      <c r="BW688" s="116"/>
      <c r="BX688" s="116"/>
    </row>
    <row r="689" spans="7:76" s="122" customFormat="1">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c r="BG689" s="116"/>
      <c r="BH689" s="116"/>
      <c r="BI689" s="116"/>
      <c r="BJ689" s="116"/>
      <c r="BK689" s="116"/>
      <c r="BL689" s="116"/>
      <c r="BM689" s="116"/>
      <c r="BN689" s="116"/>
      <c r="BO689" s="116"/>
      <c r="BP689" s="116"/>
      <c r="BQ689" s="116"/>
      <c r="BR689" s="116"/>
      <c r="BS689" s="116"/>
      <c r="BT689" s="116"/>
      <c r="BU689" s="116"/>
      <c r="BV689" s="116"/>
      <c r="BW689" s="116"/>
      <c r="BX689" s="116"/>
    </row>
    <row r="690" spans="7:76" s="122" customFormat="1">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row>
    <row r="691" spans="7:76" s="122" customFormat="1">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row>
    <row r="692" spans="7:76" s="122" customFormat="1">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row>
    <row r="693" spans="7:76" s="122" customFormat="1">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c r="BR693" s="116"/>
      <c r="BS693" s="116"/>
      <c r="BT693" s="116"/>
      <c r="BU693" s="116"/>
      <c r="BV693" s="116"/>
      <c r="BW693" s="116"/>
      <c r="BX693" s="116"/>
    </row>
    <row r="694" spans="7:76" s="122" customFormat="1">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c r="AQ694" s="116"/>
      <c r="AR694" s="116"/>
      <c r="AS694" s="116"/>
      <c r="AT694" s="116"/>
      <c r="AU694" s="116"/>
      <c r="AV694" s="116"/>
      <c r="AW694" s="116"/>
      <c r="AX694" s="116"/>
      <c r="AY694" s="116"/>
      <c r="AZ694" s="116"/>
      <c r="BA694" s="116"/>
      <c r="BB694" s="116"/>
      <c r="BC694" s="116"/>
      <c r="BD694" s="116"/>
      <c r="BE694" s="116"/>
      <c r="BF694" s="116"/>
      <c r="BG694" s="116"/>
      <c r="BH694" s="116"/>
      <c r="BI694" s="116"/>
      <c r="BJ694" s="116"/>
      <c r="BK694" s="116"/>
      <c r="BL694" s="116"/>
      <c r="BM694" s="116"/>
      <c r="BN694" s="116"/>
      <c r="BO694" s="116"/>
      <c r="BP694" s="116"/>
      <c r="BQ694" s="116"/>
      <c r="BR694" s="116"/>
      <c r="BS694" s="116"/>
      <c r="BT694" s="116"/>
      <c r="BU694" s="116"/>
      <c r="BV694" s="116"/>
      <c r="BW694" s="116"/>
      <c r="BX694" s="116"/>
    </row>
    <row r="695" spans="7:76" s="122" customFormat="1">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c r="BG695" s="116"/>
      <c r="BH695" s="116"/>
      <c r="BI695" s="116"/>
      <c r="BJ695" s="116"/>
      <c r="BK695" s="116"/>
      <c r="BL695" s="116"/>
      <c r="BM695" s="116"/>
      <c r="BN695" s="116"/>
      <c r="BO695" s="116"/>
      <c r="BP695" s="116"/>
      <c r="BQ695" s="116"/>
      <c r="BR695" s="116"/>
      <c r="BS695" s="116"/>
      <c r="BT695" s="116"/>
      <c r="BU695" s="116"/>
      <c r="BV695" s="116"/>
      <c r="BW695" s="116"/>
      <c r="BX695" s="116"/>
    </row>
    <row r="696" spans="7:76" s="122" customFormat="1">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c r="BG696" s="116"/>
      <c r="BH696" s="116"/>
      <c r="BI696" s="116"/>
      <c r="BJ696" s="116"/>
      <c r="BK696" s="116"/>
      <c r="BL696" s="116"/>
      <c r="BM696" s="116"/>
      <c r="BN696" s="116"/>
      <c r="BO696" s="116"/>
      <c r="BP696" s="116"/>
      <c r="BQ696" s="116"/>
      <c r="BR696" s="116"/>
      <c r="BS696" s="116"/>
      <c r="BT696" s="116"/>
      <c r="BU696" s="116"/>
      <c r="BV696" s="116"/>
      <c r="BW696" s="116"/>
      <c r="BX696" s="116"/>
    </row>
    <row r="697" spans="7:76" s="122" customFormat="1">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c r="BG697" s="116"/>
      <c r="BH697" s="116"/>
      <c r="BI697" s="116"/>
      <c r="BJ697" s="116"/>
      <c r="BK697" s="116"/>
      <c r="BL697" s="116"/>
      <c r="BM697" s="116"/>
      <c r="BN697" s="116"/>
      <c r="BO697" s="116"/>
      <c r="BP697" s="116"/>
      <c r="BQ697" s="116"/>
      <c r="BR697" s="116"/>
      <c r="BS697" s="116"/>
      <c r="BT697" s="116"/>
      <c r="BU697" s="116"/>
      <c r="BV697" s="116"/>
      <c r="BW697" s="116"/>
      <c r="BX697" s="116"/>
    </row>
    <row r="698" spans="7:76" s="122" customFormat="1">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c r="BG698" s="116"/>
      <c r="BH698" s="116"/>
      <c r="BI698" s="116"/>
      <c r="BJ698" s="116"/>
      <c r="BK698" s="116"/>
      <c r="BL698" s="116"/>
      <c r="BM698" s="116"/>
      <c r="BN698" s="116"/>
      <c r="BO698" s="116"/>
      <c r="BP698" s="116"/>
      <c r="BQ698" s="116"/>
      <c r="BR698" s="116"/>
      <c r="BS698" s="116"/>
      <c r="BT698" s="116"/>
      <c r="BU698" s="116"/>
      <c r="BV698" s="116"/>
      <c r="BW698" s="116"/>
      <c r="BX698" s="116"/>
    </row>
    <row r="699" spans="7:76" s="122" customFormat="1">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c r="AQ699" s="116"/>
      <c r="AR699" s="116"/>
      <c r="AS699" s="116"/>
      <c r="AT699" s="116"/>
      <c r="AU699" s="116"/>
      <c r="AV699" s="116"/>
      <c r="AW699" s="116"/>
      <c r="AX699" s="116"/>
      <c r="AY699" s="116"/>
      <c r="AZ699" s="116"/>
      <c r="BA699" s="116"/>
      <c r="BB699" s="116"/>
      <c r="BC699" s="116"/>
      <c r="BD699" s="116"/>
      <c r="BE699" s="116"/>
      <c r="BF699" s="116"/>
      <c r="BG699" s="116"/>
      <c r="BH699" s="116"/>
      <c r="BI699" s="116"/>
      <c r="BJ699" s="116"/>
      <c r="BK699" s="116"/>
      <c r="BL699" s="116"/>
      <c r="BM699" s="116"/>
      <c r="BN699" s="116"/>
      <c r="BO699" s="116"/>
      <c r="BP699" s="116"/>
      <c r="BQ699" s="116"/>
      <c r="BR699" s="116"/>
      <c r="BS699" s="116"/>
      <c r="BT699" s="116"/>
      <c r="BU699" s="116"/>
      <c r="BV699" s="116"/>
      <c r="BW699" s="116"/>
      <c r="BX699" s="116"/>
    </row>
    <row r="700" spans="7:76" s="122" customFormat="1">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c r="BG700" s="116"/>
      <c r="BH700" s="116"/>
      <c r="BI700" s="116"/>
      <c r="BJ700" s="116"/>
      <c r="BK700" s="116"/>
      <c r="BL700" s="116"/>
      <c r="BM700" s="116"/>
      <c r="BN700" s="116"/>
      <c r="BO700" s="116"/>
      <c r="BP700" s="116"/>
      <c r="BQ700" s="116"/>
      <c r="BR700" s="116"/>
      <c r="BS700" s="116"/>
      <c r="BT700" s="116"/>
      <c r="BU700" s="116"/>
      <c r="BV700" s="116"/>
      <c r="BW700" s="116"/>
      <c r="BX700" s="116"/>
    </row>
    <row r="701" spans="7:76" s="122" customFormat="1">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c r="BG701" s="116"/>
      <c r="BH701" s="116"/>
      <c r="BI701" s="116"/>
      <c r="BJ701" s="116"/>
      <c r="BK701" s="116"/>
      <c r="BL701" s="116"/>
      <c r="BM701" s="116"/>
      <c r="BN701" s="116"/>
      <c r="BO701" s="116"/>
      <c r="BP701" s="116"/>
      <c r="BQ701" s="116"/>
      <c r="BR701" s="116"/>
      <c r="BS701" s="116"/>
      <c r="BT701" s="116"/>
      <c r="BU701" s="116"/>
      <c r="BV701" s="116"/>
      <c r="BW701" s="116"/>
      <c r="BX701" s="116"/>
    </row>
    <row r="702" spans="7:76" s="122" customFormat="1">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c r="BG702" s="116"/>
      <c r="BH702" s="116"/>
      <c r="BI702" s="116"/>
      <c r="BJ702" s="116"/>
      <c r="BK702" s="116"/>
      <c r="BL702" s="116"/>
      <c r="BM702" s="116"/>
      <c r="BN702" s="116"/>
      <c r="BO702" s="116"/>
      <c r="BP702" s="116"/>
      <c r="BQ702" s="116"/>
      <c r="BR702" s="116"/>
      <c r="BS702" s="116"/>
      <c r="BT702" s="116"/>
      <c r="BU702" s="116"/>
      <c r="BV702" s="116"/>
      <c r="BW702" s="116"/>
      <c r="BX702" s="116"/>
    </row>
    <row r="703" spans="7:76" s="122" customFormat="1">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c r="BG703" s="116"/>
      <c r="BH703" s="116"/>
      <c r="BI703" s="116"/>
      <c r="BJ703" s="116"/>
      <c r="BK703" s="116"/>
      <c r="BL703" s="116"/>
      <c r="BM703" s="116"/>
      <c r="BN703" s="116"/>
      <c r="BO703" s="116"/>
      <c r="BP703" s="116"/>
      <c r="BQ703" s="116"/>
      <c r="BR703" s="116"/>
      <c r="BS703" s="116"/>
      <c r="BT703" s="116"/>
      <c r="BU703" s="116"/>
      <c r="BV703" s="116"/>
      <c r="BW703" s="116"/>
      <c r="BX703" s="116"/>
    </row>
    <row r="704" spans="7:76" s="122" customFormat="1">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c r="AQ704" s="116"/>
      <c r="AR704" s="116"/>
      <c r="AS704" s="116"/>
      <c r="AT704" s="116"/>
      <c r="AU704" s="116"/>
      <c r="AV704" s="116"/>
      <c r="AW704" s="116"/>
      <c r="AX704" s="116"/>
      <c r="AY704" s="116"/>
      <c r="AZ704" s="116"/>
      <c r="BA704" s="116"/>
      <c r="BB704" s="116"/>
      <c r="BC704" s="116"/>
      <c r="BD704" s="116"/>
      <c r="BE704" s="116"/>
      <c r="BF704" s="116"/>
      <c r="BG704" s="116"/>
      <c r="BH704" s="116"/>
      <c r="BI704" s="116"/>
      <c r="BJ704" s="116"/>
      <c r="BK704" s="116"/>
      <c r="BL704" s="116"/>
      <c r="BM704" s="116"/>
      <c r="BN704" s="116"/>
      <c r="BO704" s="116"/>
      <c r="BP704" s="116"/>
      <c r="BQ704" s="116"/>
      <c r="BR704" s="116"/>
      <c r="BS704" s="116"/>
      <c r="BT704" s="116"/>
      <c r="BU704" s="116"/>
      <c r="BV704" s="116"/>
      <c r="BW704" s="116"/>
      <c r="BX704" s="116"/>
    </row>
    <row r="705" spans="7:76" s="122" customFormat="1">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row>
    <row r="706" spans="7:76" s="122" customFormat="1">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row>
    <row r="707" spans="7:76" s="122" customFormat="1">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c r="BG707" s="116"/>
      <c r="BH707" s="116"/>
      <c r="BI707" s="116"/>
      <c r="BJ707" s="116"/>
      <c r="BK707" s="116"/>
      <c r="BL707" s="116"/>
      <c r="BM707" s="116"/>
      <c r="BN707" s="116"/>
      <c r="BO707" s="116"/>
      <c r="BP707" s="116"/>
      <c r="BQ707" s="116"/>
      <c r="BR707" s="116"/>
      <c r="BS707" s="116"/>
      <c r="BT707" s="116"/>
      <c r="BU707" s="116"/>
      <c r="BV707" s="116"/>
      <c r="BW707" s="116"/>
      <c r="BX707" s="116"/>
    </row>
    <row r="708" spans="7:76" s="122" customFormat="1">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c r="BR708" s="116"/>
      <c r="BS708" s="116"/>
      <c r="BT708" s="116"/>
      <c r="BU708" s="116"/>
      <c r="BV708" s="116"/>
      <c r="BW708" s="116"/>
      <c r="BX708" s="116"/>
    </row>
    <row r="709" spans="7:76" s="122" customFormat="1">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c r="BG709" s="116"/>
      <c r="BH709" s="116"/>
      <c r="BI709" s="116"/>
      <c r="BJ709" s="116"/>
      <c r="BK709" s="116"/>
      <c r="BL709" s="116"/>
      <c r="BM709" s="116"/>
      <c r="BN709" s="116"/>
      <c r="BO709" s="116"/>
      <c r="BP709" s="116"/>
      <c r="BQ709" s="116"/>
      <c r="BR709" s="116"/>
      <c r="BS709" s="116"/>
      <c r="BT709" s="116"/>
      <c r="BU709" s="116"/>
      <c r="BV709" s="116"/>
      <c r="BW709" s="116"/>
      <c r="BX709" s="116"/>
    </row>
    <row r="710" spans="7:76" s="122" customFormat="1">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c r="AU710" s="116"/>
      <c r="AV710" s="116"/>
      <c r="AW710" s="116"/>
      <c r="AX710" s="116"/>
      <c r="AY710" s="116"/>
      <c r="AZ710" s="116"/>
      <c r="BA710" s="116"/>
      <c r="BB710" s="116"/>
      <c r="BC710" s="116"/>
      <c r="BD710" s="116"/>
      <c r="BE710" s="116"/>
      <c r="BF710" s="116"/>
      <c r="BG710" s="116"/>
      <c r="BH710" s="116"/>
      <c r="BI710" s="116"/>
      <c r="BJ710" s="116"/>
      <c r="BK710" s="116"/>
      <c r="BL710" s="116"/>
      <c r="BM710" s="116"/>
      <c r="BN710" s="116"/>
      <c r="BO710" s="116"/>
      <c r="BP710" s="116"/>
      <c r="BQ710" s="116"/>
      <c r="BR710" s="116"/>
      <c r="BS710" s="116"/>
      <c r="BT710" s="116"/>
      <c r="BU710" s="116"/>
      <c r="BV710" s="116"/>
      <c r="BW710" s="116"/>
      <c r="BX710" s="116"/>
    </row>
    <row r="711" spans="7:76" s="122" customFormat="1">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c r="BG711" s="116"/>
      <c r="BH711" s="116"/>
      <c r="BI711" s="116"/>
      <c r="BJ711" s="116"/>
      <c r="BK711" s="116"/>
      <c r="BL711" s="116"/>
      <c r="BM711" s="116"/>
      <c r="BN711" s="116"/>
      <c r="BO711" s="116"/>
      <c r="BP711" s="116"/>
      <c r="BQ711" s="116"/>
      <c r="BR711" s="116"/>
      <c r="BS711" s="116"/>
      <c r="BT711" s="116"/>
      <c r="BU711" s="116"/>
      <c r="BV711" s="116"/>
      <c r="BW711" s="116"/>
      <c r="BX711" s="116"/>
    </row>
    <row r="712" spans="7:76" s="122" customFormat="1">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row>
    <row r="713" spans="7:76" s="122" customFormat="1">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c r="BG713" s="116"/>
      <c r="BH713" s="116"/>
      <c r="BI713" s="116"/>
      <c r="BJ713" s="116"/>
      <c r="BK713" s="116"/>
      <c r="BL713" s="116"/>
      <c r="BM713" s="116"/>
      <c r="BN713" s="116"/>
      <c r="BO713" s="116"/>
      <c r="BP713" s="116"/>
      <c r="BQ713" s="116"/>
      <c r="BR713" s="116"/>
      <c r="BS713" s="116"/>
      <c r="BT713" s="116"/>
      <c r="BU713" s="116"/>
      <c r="BV713" s="116"/>
      <c r="BW713" s="116"/>
      <c r="BX713" s="116"/>
    </row>
    <row r="714" spans="7:76" s="122" customFormat="1">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row>
    <row r="715" spans="7:76" s="122" customFormat="1">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row>
    <row r="716" spans="7:76" s="122" customFormat="1">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c r="BG716" s="116"/>
      <c r="BH716" s="116"/>
      <c r="BI716" s="116"/>
      <c r="BJ716" s="116"/>
      <c r="BK716" s="116"/>
      <c r="BL716" s="116"/>
      <c r="BM716" s="116"/>
      <c r="BN716" s="116"/>
      <c r="BO716" s="116"/>
      <c r="BP716" s="116"/>
      <c r="BQ716" s="116"/>
      <c r="BR716" s="116"/>
      <c r="BS716" s="116"/>
      <c r="BT716" s="116"/>
      <c r="BU716" s="116"/>
      <c r="BV716" s="116"/>
      <c r="BW716" s="116"/>
      <c r="BX716" s="116"/>
    </row>
    <row r="717" spans="7:76" s="122" customFormat="1">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row>
    <row r="718" spans="7:76" s="122" customFormat="1">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row>
    <row r="719" spans="7:76" s="122" customFormat="1">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c r="BR719" s="116"/>
      <c r="BS719" s="116"/>
      <c r="BT719" s="116"/>
      <c r="BU719" s="116"/>
      <c r="BV719" s="116"/>
      <c r="BW719" s="116"/>
      <c r="BX719" s="116"/>
    </row>
    <row r="720" spans="7:76" s="122" customFormat="1">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row>
    <row r="721" spans="7:76" s="122" customFormat="1">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c r="BG721" s="116"/>
      <c r="BH721" s="116"/>
      <c r="BI721" s="116"/>
      <c r="BJ721" s="116"/>
      <c r="BK721" s="116"/>
      <c r="BL721" s="116"/>
      <c r="BM721" s="116"/>
      <c r="BN721" s="116"/>
      <c r="BO721" s="116"/>
      <c r="BP721" s="116"/>
      <c r="BQ721" s="116"/>
      <c r="BR721" s="116"/>
      <c r="BS721" s="116"/>
      <c r="BT721" s="116"/>
      <c r="BU721" s="116"/>
      <c r="BV721" s="116"/>
      <c r="BW721" s="116"/>
      <c r="BX721" s="116"/>
    </row>
    <row r="722" spans="7:76" s="122" customFormat="1">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c r="AU722" s="116"/>
      <c r="AV722" s="116"/>
      <c r="AW722" s="116"/>
      <c r="AX722" s="116"/>
      <c r="AY722" s="116"/>
      <c r="AZ722" s="116"/>
      <c r="BA722" s="116"/>
      <c r="BB722" s="116"/>
      <c r="BC722" s="116"/>
      <c r="BD722" s="116"/>
      <c r="BE722" s="116"/>
      <c r="BF722" s="116"/>
      <c r="BG722" s="116"/>
      <c r="BH722" s="116"/>
      <c r="BI722" s="116"/>
      <c r="BJ722" s="116"/>
      <c r="BK722" s="116"/>
      <c r="BL722" s="116"/>
      <c r="BM722" s="116"/>
      <c r="BN722" s="116"/>
      <c r="BO722" s="116"/>
      <c r="BP722" s="116"/>
      <c r="BQ722" s="116"/>
      <c r="BR722" s="116"/>
      <c r="BS722" s="116"/>
      <c r="BT722" s="116"/>
      <c r="BU722" s="116"/>
      <c r="BV722" s="116"/>
      <c r="BW722" s="116"/>
      <c r="BX722" s="116"/>
    </row>
    <row r="723" spans="7:76" s="122" customFormat="1">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row>
    <row r="724" spans="7:76" s="122" customFormat="1">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c r="AU724" s="116"/>
      <c r="AV724" s="116"/>
      <c r="AW724" s="116"/>
      <c r="AX724" s="116"/>
      <c r="AY724" s="116"/>
      <c r="AZ724" s="116"/>
      <c r="BA724" s="116"/>
      <c r="BB724" s="116"/>
      <c r="BC724" s="116"/>
      <c r="BD724" s="116"/>
      <c r="BE724" s="116"/>
      <c r="BF724" s="116"/>
      <c r="BG724" s="116"/>
      <c r="BH724" s="116"/>
      <c r="BI724" s="116"/>
      <c r="BJ724" s="116"/>
      <c r="BK724" s="116"/>
      <c r="BL724" s="116"/>
      <c r="BM724" s="116"/>
      <c r="BN724" s="116"/>
      <c r="BO724" s="116"/>
      <c r="BP724" s="116"/>
      <c r="BQ724" s="116"/>
      <c r="BR724" s="116"/>
      <c r="BS724" s="116"/>
      <c r="BT724" s="116"/>
      <c r="BU724" s="116"/>
      <c r="BV724" s="116"/>
      <c r="BW724" s="116"/>
      <c r="BX724" s="116"/>
    </row>
    <row r="725" spans="7:76" s="122" customFormat="1">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c r="BG725" s="116"/>
      <c r="BH725" s="116"/>
      <c r="BI725" s="116"/>
      <c r="BJ725" s="116"/>
      <c r="BK725" s="116"/>
      <c r="BL725" s="116"/>
      <c r="BM725" s="116"/>
      <c r="BN725" s="116"/>
      <c r="BO725" s="116"/>
      <c r="BP725" s="116"/>
      <c r="BQ725" s="116"/>
      <c r="BR725" s="116"/>
      <c r="BS725" s="116"/>
      <c r="BT725" s="116"/>
      <c r="BU725" s="116"/>
      <c r="BV725" s="116"/>
      <c r="BW725" s="116"/>
      <c r="BX725" s="116"/>
    </row>
    <row r="726" spans="7:76" s="122" customFormat="1">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c r="AQ726" s="116"/>
      <c r="AR726" s="116"/>
      <c r="AS726" s="116"/>
      <c r="AT726" s="116"/>
      <c r="AU726" s="116"/>
      <c r="AV726" s="116"/>
      <c r="AW726" s="116"/>
      <c r="AX726" s="116"/>
      <c r="AY726" s="116"/>
      <c r="AZ726" s="116"/>
      <c r="BA726" s="116"/>
      <c r="BB726" s="116"/>
      <c r="BC726" s="116"/>
      <c r="BD726" s="116"/>
      <c r="BE726" s="116"/>
      <c r="BF726" s="116"/>
      <c r="BG726" s="116"/>
      <c r="BH726" s="116"/>
      <c r="BI726" s="116"/>
      <c r="BJ726" s="116"/>
      <c r="BK726" s="116"/>
      <c r="BL726" s="116"/>
      <c r="BM726" s="116"/>
      <c r="BN726" s="116"/>
      <c r="BO726" s="116"/>
      <c r="BP726" s="116"/>
      <c r="BQ726" s="116"/>
      <c r="BR726" s="116"/>
      <c r="BS726" s="116"/>
      <c r="BT726" s="116"/>
      <c r="BU726" s="116"/>
      <c r="BV726" s="116"/>
      <c r="BW726" s="116"/>
      <c r="BX726" s="116"/>
    </row>
    <row r="727" spans="7:76" s="122" customFormat="1">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c r="AU727" s="116"/>
      <c r="AV727" s="116"/>
      <c r="AW727" s="116"/>
      <c r="AX727" s="116"/>
      <c r="AY727" s="116"/>
      <c r="AZ727" s="116"/>
      <c r="BA727" s="116"/>
      <c r="BB727" s="116"/>
      <c r="BC727" s="116"/>
      <c r="BD727" s="116"/>
      <c r="BE727" s="116"/>
      <c r="BF727" s="116"/>
      <c r="BG727" s="116"/>
      <c r="BH727" s="116"/>
      <c r="BI727" s="116"/>
      <c r="BJ727" s="116"/>
      <c r="BK727" s="116"/>
      <c r="BL727" s="116"/>
      <c r="BM727" s="116"/>
      <c r="BN727" s="116"/>
      <c r="BO727" s="116"/>
      <c r="BP727" s="116"/>
      <c r="BQ727" s="116"/>
      <c r="BR727" s="116"/>
      <c r="BS727" s="116"/>
      <c r="BT727" s="116"/>
      <c r="BU727" s="116"/>
      <c r="BV727" s="116"/>
      <c r="BW727" s="116"/>
      <c r="BX727" s="116"/>
    </row>
    <row r="728" spans="7:76" s="122" customFormat="1">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c r="AU728" s="116"/>
      <c r="AV728" s="116"/>
      <c r="AW728" s="116"/>
      <c r="AX728" s="116"/>
      <c r="AY728" s="116"/>
      <c r="AZ728" s="116"/>
      <c r="BA728" s="116"/>
      <c r="BB728" s="116"/>
      <c r="BC728" s="116"/>
      <c r="BD728" s="116"/>
      <c r="BE728" s="116"/>
      <c r="BF728" s="116"/>
      <c r="BG728" s="116"/>
      <c r="BH728" s="116"/>
      <c r="BI728" s="116"/>
      <c r="BJ728" s="116"/>
      <c r="BK728" s="116"/>
      <c r="BL728" s="116"/>
      <c r="BM728" s="116"/>
      <c r="BN728" s="116"/>
      <c r="BO728" s="116"/>
      <c r="BP728" s="116"/>
      <c r="BQ728" s="116"/>
      <c r="BR728" s="116"/>
      <c r="BS728" s="116"/>
      <c r="BT728" s="116"/>
      <c r="BU728" s="116"/>
      <c r="BV728" s="116"/>
      <c r="BW728" s="116"/>
      <c r="BX728" s="116"/>
    </row>
    <row r="729" spans="7:76" s="122" customFormat="1">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c r="AQ729" s="116"/>
      <c r="AR729" s="116"/>
      <c r="AS729" s="116"/>
      <c r="AT729" s="116"/>
      <c r="AU729" s="116"/>
      <c r="AV729" s="116"/>
      <c r="AW729" s="116"/>
      <c r="AX729" s="116"/>
      <c r="AY729" s="116"/>
      <c r="AZ729" s="116"/>
      <c r="BA729" s="116"/>
      <c r="BB729" s="116"/>
      <c r="BC729" s="116"/>
      <c r="BD729" s="116"/>
      <c r="BE729" s="116"/>
      <c r="BF729" s="116"/>
      <c r="BG729" s="116"/>
      <c r="BH729" s="116"/>
      <c r="BI729" s="116"/>
      <c r="BJ729" s="116"/>
      <c r="BK729" s="116"/>
      <c r="BL729" s="116"/>
      <c r="BM729" s="116"/>
      <c r="BN729" s="116"/>
      <c r="BO729" s="116"/>
      <c r="BP729" s="116"/>
      <c r="BQ729" s="116"/>
      <c r="BR729" s="116"/>
      <c r="BS729" s="116"/>
      <c r="BT729" s="116"/>
      <c r="BU729" s="116"/>
      <c r="BV729" s="116"/>
      <c r="BW729" s="116"/>
      <c r="BX729" s="116"/>
    </row>
    <row r="730" spans="7:76" s="122" customFormat="1">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c r="AU730" s="116"/>
      <c r="AV730" s="116"/>
      <c r="AW730" s="116"/>
      <c r="AX730" s="116"/>
      <c r="AY730" s="116"/>
      <c r="AZ730" s="116"/>
      <c r="BA730" s="116"/>
      <c r="BB730" s="116"/>
      <c r="BC730" s="116"/>
      <c r="BD730" s="116"/>
      <c r="BE730" s="116"/>
      <c r="BF730" s="116"/>
      <c r="BG730" s="116"/>
      <c r="BH730" s="116"/>
      <c r="BI730" s="116"/>
      <c r="BJ730" s="116"/>
      <c r="BK730" s="116"/>
      <c r="BL730" s="116"/>
      <c r="BM730" s="116"/>
      <c r="BN730" s="116"/>
      <c r="BO730" s="116"/>
      <c r="BP730" s="116"/>
      <c r="BQ730" s="116"/>
      <c r="BR730" s="116"/>
      <c r="BS730" s="116"/>
      <c r="BT730" s="116"/>
      <c r="BU730" s="116"/>
      <c r="BV730" s="116"/>
      <c r="BW730" s="116"/>
      <c r="BX730" s="116"/>
    </row>
    <row r="731" spans="7:76" s="122" customFormat="1">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c r="AQ731" s="116"/>
      <c r="AR731" s="116"/>
      <c r="AS731" s="116"/>
      <c r="AT731" s="116"/>
      <c r="AU731" s="116"/>
      <c r="AV731" s="116"/>
      <c r="AW731" s="116"/>
      <c r="AX731" s="116"/>
      <c r="AY731" s="116"/>
      <c r="AZ731" s="116"/>
      <c r="BA731" s="116"/>
      <c r="BB731" s="116"/>
      <c r="BC731" s="116"/>
      <c r="BD731" s="116"/>
      <c r="BE731" s="116"/>
      <c r="BF731" s="116"/>
      <c r="BG731" s="116"/>
      <c r="BH731" s="116"/>
      <c r="BI731" s="116"/>
      <c r="BJ731" s="116"/>
      <c r="BK731" s="116"/>
      <c r="BL731" s="116"/>
      <c r="BM731" s="116"/>
      <c r="BN731" s="116"/>
      <c r="BO731" s="116"/>
      <c r="BP731" s="116"/>
      <c r="BQ731" s="116"/>
      <c r="BR731" s="116"/>
      <c r="BS731" s="116"/>
      <c r="BT731" s="116"/>
      <c r="BU731" s="116"/>
      <c r="BV731" s="116"/>
      <c r="BW731" s="116"/>
      <c r="BX731" s="116"/>
    </row>
    <row r="732" spans="7:76" s="122" customFormat="1">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c r="AU732" s="116"/>
      <c r="AV732" s="116"/>
      <c r="AW732" s="116"/>
      <c r="AX732" s="116"/>
      <c r="AY732" s="116"/>
      <c r="AZ732" s="116"/>
      <c r="BA732" s="116"/>
      <c r="BB732" s="116"/>
      <c r="BC732" s="116"/>
      <c r="BD732" s="116"/>
      <c r="BE732" s="116"/>
      <c r="BF732" s="116"/>
      <c r="BG732" s="116"/>
      <c r="BH732" s="116"/>
      <c r="BI732" s="116"/>
      <c r="BJ732" s="116"/>
      <c r="BK732" s="116"/>
      <c r="BL732" s="116"/>
      <c r="BM732" s="116"/>
      <c r="BN732" s="116"/>
      <c r="BO732" s="116"/>
      <c r="BP732" s="116"/>
      <c r="BQ732" s="116"/>
      <c r="BR732" s="116"/>
      <c r="BS732" s="116"/>
      <c r="BT732" s="116"/>
      <c r="BU732" s="116"/>
      <c r="BV732" s="116"/>
      <c r="BW732" s="116"/>
      <c r="BX732" s="116"/>
    </row>
    <row r="733" spans="7:76" s="122" customFormat="1">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c r="AQ733" s="116"/>
      <c r="AR733" s="116"/>
      <c r="AS733" s="116"/>
      <c r="AT733" s="116"/>
      <c r="AU733" s="116"/>
      <c r="AV733" s="116"/>
      <c r="AW733" s="116"/>
      <c r="AX733" s="116"/>
      <c r="AY733" s="116"/>
      <c r="AZ733" s="116"/>
      <c r="BA733" s="116"/>
      <c r="BB733" s="116"/>
      <c r="BC733" s="116"/>
      <c r="BD733" s="116"/>
      <c r="BE733" s="116"/>
      <c r="BF733" s="116"/>
      <c r="BG733" s="116"/>
      <c r="BH733" s="116"/>
      <c r="BI733" s="116"/>
      <c r="BJ733" s="116"/>
      <c r="BK733" s="116"/>
      <c r="BL733" s="116"/>
      <c r="BM733" s="116"/>
      <c r="BN733" s="116"/>
      <c r="BO733" s="116"/>
      <c r="BP733" s="116"/>
      <c r="BQ733" s="116"/>
      <c r="BR733" s="116"/>
      <c r="BS733" s="116"/>
      <c r="BT733" s="116"/>
      <c r="BU733" s="116"/>
      <c r="BV733" s="116"/>
      <c r="BW733" s="116"/>
      <c r="BX733" s="116"/>
    </row>
    <row r="734" spans="7:76" s="122" customFormat="1">
      <c r="G734" s="116"/>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c r="AQ734" s="116"/>
      <c r="AR734" s="116"/>
      <c r="AS734" s="116"/>
      <c r="AT734" s="116"/>
      <c r="AU734" s="116"/>
      <c r="AV734" s="116"/>
      <c r="AW734" s="116"/>
      <c r="AX734" s="116"/>
      <c r="AY734" s="116"/>
      <c r="AZ734" s="116"/>
      <c r="BA734" s="116"/>
      <c r="BB734" s="116"/>
      <c r="BC734" s="116"/>
      <c r="BD734" s="116"/>
      <c r="BE734" s="116"/>
      <c r="BF734" s="116"/>
      <c r="BG734" s="116"/>
      <c r="BH734" s="116"/>
      <c r="BI734" s="116"/>
      <c r="BJ734" s="116"/>
      <c r="BK734" s="116"/>
      <c r="BL734" s="116"/>
      <c r="BM734" s="116"/>
      <c r="BN734" s="116"/>
      <c r="BO734" s="116"/>
      <c r="BP734" s="116"/>
      <c r="BQ734" s="116"/>
      <c r="BR734" s="116"/>
      <c r="BS734" s="116"/>
      <c r="BT734" s="116"/>
      <c r="BU734" s="116"/>
      <c r="BV734" s="116"/>
      <c r="BW734" s="116"/>
      <c r="BX734" s="116"/>
    </row>
    <row r="735" spans="7:76" s="122" customFormat="1">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c r="AY735" s="116"/>
      <c r="AZ735" s="116"/>
      <c r="BA735" s="116"/>
      <c r="BB735" s="116"/>
      <c r="BC735" s="116"/>
      <c r="BD735" s="116"/>
      <c r="BE735" s="116"/>
      <c r="BF735" s="116"/>
      <c r="BG735" s="116"/>
      <c r="BH735" s="116"/>
      <c r="BI735" s="116"/>
      <c r="BJ735" s="116"/>
      <c r="BK735" s="116"/>
      <c r="BL735" s="116"/>
      <c r="BM735" s="116"/>
      <c r="BN735" s="116"/>
      <c r="BO735" s="116"/>
      <c r="BP735" s="116"/>
      <c r="BQ735" s="116"/>
      <c r="BR735" s="116"/>
      <c r="BS735" s="116"/>
      <c r="BT735" s="116"/>
      <c r="BU735" s="116"/>
      <c r="BV735" s="116"/>
      <c r="BW735" s="116"/>
      <c r="BX735" s="116"/>
    </row>
    <row r="736" spans="7:76" s="122" customFormat="1">
      <c r="G736" s="116"/>
      <c r="H736" s="116"/>
      <c r="I736" s="116"/>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c r="AG736" s="116"/>
      <c r="AH736" s="116"/>
      <c r="AI736" s="116"/>
      <c r="AJ736" s="116"/>
      <c r="AK736" s="116"/>
      <c r="AL736" s="116"/>
      <c r="AM736" s="116"/>
      <c r="AN736" s="116"/>
      <c r="AO736" s="116"/>
      <c r="AP736" s="116"/>
      <c r="AQ736" s="116"/>
      <c r="AR736" s="116"/>
      <c r="AS736" s="116"/>
      <c r="AT736" s="116"/>
      <c r="AU736" s="116"/>
      <c r="AV736" s="116"/>
      <c r="AW736" s="116"/>
      <c r="AX736" s="116"/>
      <c r="AY736" s="116"/>
      <c r="AZ736" s="116"/>
      <c r="BA736" s="116"/>
      <c r="BB736" s="116"/>
      <c r="BC736" s="116"/>
      <c r="BD736" s="116"/>
      <c r="BE736" s="116"/>
      <c r="BF736" s="116"/>
      <c r="BG736" s="116"/>
      <c r="BH736" s="116"/>
      <c r="BI736" s="116"/>
      <c r="BJ736" s="116"/>
      <c r="BK736" s="116"/>
      <c r="BL736" s="116"/>
      <c r="BM736" s="116"/>
      <c r="BN736" s="116"/>
      <c r="BO736" s="116"/>
      <c r="BP736" s="116"/>
      <c r="BQ736" s="116"/>
      <c r="BR736" s="116"/>
      <c r="BS736" s="116"/>
      <c r="BT736" s="116"/>
      <c r="BU736" s="116"/>
      <c r="BV736" s="116"/>
      <c r="BW736" s="116"/>
      <c r="BX736" s="116"/>
    </row>
    <row r="737" spans="7:76" s="122" customFormat="1">
      <c r="G737" s="116"/>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c r="AQ737" s="116"/>
      <c r="AR737" s="116"/>
      <c r="AS737" s="116"/>
      <c r="AT737" s="116"/>
      <c r="AU737" s="116"/>
      <c r="AV737" s="116"/>
      <c r="AW737" s="116"/>
      <c r="AX737" s="116"/>
      <c r="AY737" s="116"/>
      <c r="AZ737" s="116"/>
      <c r="BA737" s="116"/>
      <c r="BB737" s="116"/>
      <c r="BC737" s="116"/>
      <c r="BD737" s="116"/>
      <c r="BE737" s="116"/>
      <c r="BF737" s="116"/>
      <c r="BG737" s="116"/>
      <c r="BH737" s="116"/>
      <c r="BI737" s="116"/>
      <c r="BJ737" s="116"/>
      <c r="BK737" s="116"/>
      <c r="BL737" s="116"/>
      <c r="BM737" s="116"/>
      <c r="BN737" s="116"/>
      <c r="BO737" s="116"/>
      <c r="BP737" s="116"/>
      <c r="BQ737" s="116"/>
      <c r="BR737" s="116"/>
      <c r="BS737" s="116"/>
      <c r="BT737" s="116"/>
      <c r="BU737" s="116"/>
      <c r="BV737" s="116"/>
      <c r="BW737" s="116"/>
      <c r="BX737" s="116"/>
    </row>
    <row r="738" spans="7:76" s="122" customFormat="1">
      <c r="G738" s="116"/>
      <c r="H738" s="116"/>
      <c r="I738" s="116"/>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c r="AG738" s="116"/>
      <c r="AH738" s="116"/>
      <c r="AI738" s="116"/>
      <c r="AJ738" s="116"/>
      <c r="AK738" s="116"/>
      <c r="AL738" s="116"/>
      <c r="AM738" s="116"/>
      <c r="AN738" s="116"/>
      <c r="AO738" s="116"/>
      <c r="AP738" s="116"/>
      <c r="AQ738" s="116"/>
      <c r="AR738" s="116"/>
      <c r="AS738" s="116"/>
      <c r="AT738" s="116"/>
      <c r="AU738" s="116"/>
      <c r="AV738" s="116"/>
      <c r="AW738" s="116"/>
      <c r="AX738" s="116"/>
      <c r="AY738" s="116"/>
      <c r="AZ738" s="116"/>
      <c r="BA738" s="116"/>
      <c r="BB738" s="116"/>
      <c r="BC738" s="116"/>
      <c r="BD738" s="116"/>
      <c r="BE738" s="116"/>
      <c r="BF738" s="116"/>
      <c r="BG738" s="116"/>
      <c r="BH738" s="116"/>
      <c r="BI738" s="116"/>
      <c r="BJ738" s="116"/>
      <c r="BK738" s="116"/>
      <c r="BL738" s="116"/>
      <c r="BM738" s="116"/>
      <c r="BN738" s="116"/>
      <c r="BO738" s="116"/>
      <c r="BP738" s="116"/>
      <c r="BQ738" s="116"/>
      <c r="BR738" s="116"/>
      <c r="BS738" s="116"/>
      <c r="BT738" s="116"/>
      <c r="BU738" s="116"/>
      <c r="BV738" s="116"/>
      <c r="BW738" s="116"/>
      <c r="BX738" s="116"/>
    </row>
    <row r="739" spans="7:76" s="122" customFormat="1">
      <c r="G739" s="116"/>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c r="AQ739" s="116"/>
      <c r="AR739" s="116"/>
      <c r="AS739" s="116"/>
      <c r="AT739" s="116"/>
      <c r="AU739" s="116"/>
      <c r="AV739" s="116"/>
      <c r="AW739" s="116"/>
      <c r="AX739" s="116"/>
      <c r="AY739" s="116"/>
      <c r="AZ739" s="116"/>
      <c r="BA739" s="116"/>
      <c r="BB739" s="116"/>
      <c r="BC739" s="116"/>
      <c r="BD739" s="116"/>
      <c r="BE739" s="116"/>
      <c r="BF739" s="116"/>
      <c r="BG739" s="116"/>
      <c r="BH739" s="116"/>
      <c r="BI739" s="116"/>
      <c r="BJ739" s="116"/>
      <c r="BK739" s="116"/>
      <c r="BL739" s="116"/>
      <c r="BM739" s="116"/>
      <c r="BN739" s="116"/>
      <c r="BO739" s="116"/>
      <c r="BP739" s="116"/>
      <c r="BQ739" s="116"/>
      <c r="BR739" s="116"/>
      <c r="BS739" s="116"/>
      <c r="BT739" s="116"/>
      <c r="BU739" s="116"/>
      <c r="BV739" s="116"/>
      <c r="BW739" s="116"/>
      <c r="BX739" s="116"/>
    </row>
    <row r="740" spans="7:76" s="122" customFormat="1">
      <c r="G740" s="116"/>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c r="AQ740" s="116"/>
      <c r="AR740" s="116"/>
      <c r="AS740" s="116"/>
      <c r="AT740" s="116"/>
      <c r="AU740" s="116"/>
      <c r="AV740" s="116"/>
      <c r="AW740" s="116"/>
      <c r="AX740" s="116"/>
      <c r="AY740" s="116"/>
      <c r="AZ740" s="116"/>
      <c r="BA740" s="116"/>
      <c r="BB740" s="116"/>
      <c r="BC740" s="116"/>
      <c r="BD740" s="116"/>
      <c r="BE740" s="116"/>
      <c r="BF740" s="116"/>
      <c r="BG740" s="116"/>
      <c r="BH740" s="116"/>
      <c r="BI740" s="116"/>
      <c r="BJ740" s="116"/>
      <c r="BK740" s="116"/>
      <c r="BL740" s="116"/>
      <c r="BM740" s="116"/>
      <c r="BN740" s="116"/>
      <c r="BO740" s="116"/>
      <c r="BP740" s="116"/>
      <c r="BQ740" s="116"/>
      <c r="BR740" s="116"/>
      <c r="BS740" s="116"/>
      <c r="BT740" s="116"/>
      <c r="BU740" s="116"/>
      <c r="BV740" s="116"/>
      <c r="BW740" s="116"/>
      <c r="BX740" s="116"/>
    </row>
    <row r="741" spans="7:76" s="122" customFormat="1">
      <c r="G741" s="116"/>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c r="AU741" s="116"/>
      <c r="AV741" s="116"/>
      <c r="AW741" s="116"/>
      <c r="AX741" s="116"/>
      <c r="AY741" s="116"/>
      <c r="AZ741" s="116"/>
      <c r="BA741" s="116"/>
      <c r="BB741" s="116"/>
      <c r="BC741" s="116"/>
      <c r="BD741" s="116"/>
      <c r="BE741" s="116"/>
      <c r="BF741" s="116"/>
      <c r="BG741" s="116"/>
      <c r="BH741" s="116"/>
      <c r="BI741" s="116"/>
      <c r="BJ741" s="116"/>
      <c r="BK741" s="116"/>
      <c r="BL741" s="116"/>
      <c r="BM741" s="116"/>
      <c r="BN741" s="116"/>
      <c r="BO741" s="116"/>
      <c r="BP741" s="116"/>
      <c r="BQ741" s="116"/>
      <c r="BR741" s="116"/>
      <c r="BS741" s="116"/>
      <c r="BT741" s="116"/>
      <c r="BU741" s="116"/>
      <c r="BV741" s="116"/>
      <c r="BW741" s="116"/>
      <c r="BX741" s="116"/>
    </row>
    <row r="742" spans="7:76" s="122" customFormat="1">
      <c r="G742" s="116"/>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c r="AQ742" s="116"/>
      <c r="AR742" s="116"/>
      <c r="AS742" s="116"/>
      <c r="AT742" s="116"/>
      <c r="AU742" s="116"/>
      <c r="AV742" s="116"/>
      <c r="AW742" s="116"/>
      <c r="AX742" s="116"/>
      <c r="AY742" s="116"/>
      <c r="AZ742" s="116"/>
      <c r="BA742" s="116"/>
      <c r="BB742" s="116"/>
      <c r="BC742" s="116"/>
      <c r="BD742" s="116"/>
      <c r="BE742" s="116"/>
      <c r="BF742" s="116"/>
      <c r="BG742" s="116"/>
      <c r="BH742" s="116"/>
      <c r="BI742" s="116"/>
      <c r="BJ742" s="116"/>
      <c r="BK742" s="116"/>
      <c r="BL742" s="116"/>
      <c r="BM742" s="116"/>
      <c r="BN742" s="116"/>
      <c r="BO742" s="116"/>
      <c r="BP742" s="116"/>
      <c r="BQ742" s="116"/>
      <c r="BR742" s="116"/>
      <c r="BS742" s="116"/>
      <c r="BT742" s="116"/>
      <c r="BU742" s="116"/>
      <c r="BV742" s="116"/>
      <c r="BW742" s="116"/>
      <c r="BX742" s="116"/>
    </row>
    <row r="743" spans="7:76" s="122" customFormat="1">
      <c r="G743" s="116"/>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c r="AQ743" s="116"/>
      <c r="AR743" s="116"/>
      <c r="AS743" s="116"/>
      <c r="AT743" s="116"/>
      <c r="AU743" s="116"/>
      <c r="AV743" s="116"/>
      <c r="AW743" s="116"/>
      <c r="AX743" s="116"/>
      <c r="AY743" s="116"/>
      <c r="AZ743" s="116"/>
      <c r="BA743" s="116"/>
      <c r="BB743" s="116"/>
      <c r="BC743" s="116"/>
      <c r="BD743" s="116"/>
      <c r="BE743" s="116"/>
      <c r="BF743" s="116"/>
      <c r="BG743" s="116"/>
      <c r="BH743" s="116"/>
      <c r="BI743" s="116"/>
      <c r="BJ743" s="116"/>
      <c r="BK743" s="116"/>
      <c r="BL743" s="116"/>
      <c r="BM743" s="116"/>
      <c r="BN743" s="116"/>
      <c r="BO743" s="116"/>
      <c r="BP743" s="116"/>
      <c r="BQ743" s="116"/>
      <c r="BR743" s="116"/>
      <c r="BS743" s="116"/>
      <c r="BT743" s="116"/>
      <c r="BU743" s="116"/>
      <c r="BV743" s="116"/>
      <c r="BW743" s="116"/>
      <c r="BX743" s="116"/>
    </row>
    <row r="744" spans="7:76" s="122" customFormat="1">
      <c r="G744" s="116"/>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c r="AQ744" s="116"/>
      <c r="AR744" s="116"/>
      <c r="AS744" s="116"/>
      <c r="AT744" s="116"/>
      <c r="AU744" s="116"/>
      <c r="AV744" s="116"/>
      <c r="AW744" s="116"/>
      <c r="AX744" s="116"/>
      <c r="AY744" s="116"/>
      <c r="AZ744" s="116"/>
      <c r="BA744" s="116"/>
      <c r="BB744" s="116"/>
      <c r="BC744" s="116"/>
      <c r="BD744" s="116"/>
      <c r="BE744" s="116"/>
      <c r="BF744" s="116"/>
      <c r="BG744" s="116"/>
      <c r="BH744" s="116"/>
      <c r="BI744" s="116"/>
      <c r="BJ744" s="116"/>
      <c r="BK744" s="116"/>
      <c r="BL744" s="116"/>
      <c r="BM744" s="116"/>
      <c r="BN744" s="116"/>
      <c r="BO744" s="116"/>
      <c r="BP744" s="116"/>
      <c r="BQ744" s="116"/>
      <c r="BR744" s="116"/>
      <c r="BS744" s="116"/>
      <c r="BT744" s="116"/>
      <c r="BU744" s="116"/>
      <c r="BV744" s="116"/>
      <c r="BW744" s="116"/>
      <c r="BX744" s="116"/>
    </row>
    <row r="745" spans="7:76" s="122" customFormat="1">
      <c r="G745" s="116"/>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c r="AQ745" s="116"/>
      <c r="AR745" s="116"/>
      <c r="AS745" s="116"/>
      <c r="AT745" s="116"/>
      <c r="AU745" s="116"/>
      <c r="AV745" s="116"/>
      <c r="AW745" s="116"/>
      <c r="AX745" s="116"/>
      <c r="AY745" s="116"/>
      <c r="AZ745" s="116"/>
      <c r="BA745" s="116"/>
      <c r="BB745" s="116"/>
      <c r="BC745" s="116"/>
      <c r="BD745" s="116"/>
      <c r="BE745" s="116"/>
      <c r="BF745" s="116"/>
      <c r="BG745" s="116"/>
      <c r="BH745" s="116"/>
      <c r="BI745" s="116"/>
      <c r="BJ745" s="116"/>
      <c r="BK745" s="116"/>
      <c r="BL745" s="116"/>
      <c r="BM745" s="116"/>
      <c r="BN745" s="116"/>
      <c r="BO745" s="116"/>
      <c r="BP745" s="116"/>
      <c r="BQ745" s="116"/>
      <c r="BR745" s="116"/>
      <c r="BS745" s="116"/>
      <c r="BT745" s="116"/>
      <c r="BU745" s="116"/>
      <c r="BV745" s="116"/>
      <c r="BW745" s="116"/>
      <c r="BX745" s="116"/>
    </row>
    <row r="746" spans="7:76" s="122" customFormat="1">
      <c r="G746" s="116"/>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c r="AQ746" s="116"/>
      <c r="AR746" s="116"/>
      <c r="AS746" s="116"/>
      <c r="AT746" s="116"/>
      <c r="AU746" s="116"/>
      <c r="AV746" s="116"/>
      <c r="AW746" s="116"/>
      <c r="AX746" s="116"/>
      <c r="AY746" s="116"/>
      <c r="AZ746" s="116"/>
      <c r="BA746" s="116"/>
      <c r="BB746" s="116"/>
      <c r="BC746" s="116"/>
      <c r="BD746" s="116"/>
      <c r="BE746" s="116"/>
      <c r="BF746" s="116"/>
      <c r="BG746" s="116"/>
      <c r="BH746" s="116"/>
      <c r="BI746" s="116"/>
      <c r="BJ746" s="116"/>
      <c r="BK746" s="116"/>
      <c r="BL746" s="116"/>
      <c r="BM746" s="116"/>
      <c r="BN746" s="116"/>
      <c r="BO746" s="116"/>
      <c r="BP746" s="116"/>
      <c r="BQ746" s="116"/>
      <c r="BR746" s="116"/>
      <c r="BS746" s="116"/>
      <c r="BT746" s="116"/>
      <c r="BU746" s="116"/>
      <c r="BV746" s="116"/>
      <c r="BW746" s="116"/>
      <c r="BX746" s="116"/>
    </row>
    <row r="747" spans="7:76" s="122" customFormat="1">
      <c r="G747" s="116"/>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c r="AQ747" s="116"/>
      <c r="AR747" s="116"/>
      <c r="AS747" s="116"/>
      <c r="AT747" s="116"/>
      <c r="AU747" s="116"/>
      <c r="AV747" s="116"/>
      <c r="AW747" s="116"/>
      <c r="AX747" s="116"/>
      <c r="AY747" s="116"/>
      <c r="AZ747" s="116"/>
      <c r="BA747" s="116"/>
      <c r="BB747" s="116"/>
      <c r="BC747" s="116"/>
      <c r="BD747" s="116"/>
      <c r="BE747" s="116"/>
      <c r="BF747" s="116"/>
      <c r="BG747" s="116"/>
      <c r="BH747" s="116"/>
      <c r="BI747" s="116"/>
      <c r="BJ747" s="116"/>
      <c r="BK747" s="116"/>
      <c r="BL747" s="116"/>
      <c r="BM747" s="116"/>
      <c r="BN747" s="116"/>
      <c r="BO747" s="116"/>
      <c r="BP747" s="116"/>
      <c r="BQ747" s="116"/>
      <c r="BR747" s="116"/>
      <c r="BS747" s="116"/>
      <c r="BT747" s="116"/>
      <c r="BU747" s="116"/>
      <c r="BV747" s="116"/>
      <c r="BW747" s="116"/>
      <c r="BX747" s="116"/>
    </row>
    <row r="748" spans="7:76" s="122" customFormat="1">
      <c r="G748" s="116"/>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c r="BG748" s="116"/>
      <c r="BH748" s="116"/>
      <c r="BI748" s="116"/>
      <c r="BJ748" s="116"/>
      <c r="BK748" s="116"/>
      <c r="BL748" s="116"/>
      <c r="BM748" s="116"/>
      <c r="BN748" s="116"/>
      <c r="BO748" s="116"/>
      <c r="BP748" s="116"/>
      <c r="BQ748" s="116"/>
      <c r="BR748" s="116"/>
      <c r="BS748" s="116"/>
      <c r="BT748" s="116"/>
      <c r="BU748" s="116"/>
      <c r="BV748" s="116"/>
      <c r="BW748" s="116"/>
      <c r="BX748" s="116"/>
    </row>
    <row r="749" spans="7:76" s="122" customFormat="1">
      <c r="G749" s="116"/>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c r="AQ749" s="116"/>
      <c r="AR749" s="116"/>
      <c r="AS749" s="116"/>
      <c r="AT749" s="116"/>
      <c r="AU749" s="116"/>
      <c r="AV749" s="116"/>
      <c r="AW749" s="116"/>
      <c r="AX749" s="116"/>
      <c r="AY749" s="116"/>
      <c r="AZ749" s="116"/>
      <c r="BA749" s="116"/>
      <c r="BB749" s="116"/>
      <c r="BC749" s="116"/>
      <c r="BD749" s="116"/>
      <c r="BE749" s="116"/>
      <c r="BF749" s="116"/>
      <c r="BG749" s="116"/>
      <c r="BH749" s="116"/>
      <c r="BI749" s="116"/>
      <c r="BJ749" s="116"/>
      <c r="BK749" s="116"/>
      <c r="BL749" s="116"/>
      <c r="BM749" s="116"/>
      <c r="BN749" s="116"/>
      <c r="BO749" s="116"/>
      <c r="BP749" s="116"/>
      <c r="BQ749" s="116"/>
      <c r="BR749" s="116"/>
      <c r="BS749" s="116"/>
      <c r="BT749" s="116"/>
      <c r="BU749" s="116"/>
      <c r="BV749" s="116"/>
      <c r="BW749" s="116"/>
      <c r="BX749" s="116"/>
    </row>
    <row r="750" spans="7:76" s="122" customFormat="1">
      <c r="G750" s="116"/>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c r="AQ750" s="116"/>
      <c r="AR750" s="116"/>
      <c r="AS750" s="116"/>
      <c r="AT750" s="116"/>
      <c r="AU750" s="116"/>
      <c r="AV750" s="116"/>
      <c r="AW750" s="116"/>
      <c r="AX750" s="116"/>
      <c r="AY750" s="116"/>
      <c r="AZ750" s="116"/>
      <c r="BA750" s="116"/>
      <c r="BB750" s="116"/>
      <c r="BC750" s="116"/>
      <c r="BD750" s="116"/>
      <c r="BE750" s="116"/>
      <c r="BF750" s="116"/>
      <c r="BG750" s="116"/>
      <c r="BH750" s="116"/>
      <c r="BI750" s="116"/>
      <c r="BJ750" s="116"/>
      <c r="BK750" s="116"/>
      <c r="BL750" s="116"/>
      <c r="BM750" s="116"/>
      <c r="BN750" s="116"/>
      <c r="BO750" s="116"/>
      <c r="BP750" s="116"/>
      <c r="BQ750" s="116"/>
      <c r="BR750" s="116"/>
      <c r="BS750" s="116"/>
      <c r="BT750" s="116"/>
      <c r="BU750" s="116"/>
      <c r="BV750" s="116"/>
      <c r="BW750" s="116"/>
      <c r="BX750" s="116"/>
    </row>
    <row r="751" spans="7:76" s="122" customFormat="1">
      <c r="G751" s="116"/>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c r="AU751" s="116"/>
      <c r="AV751" s="116"/>
      <c r="AW751" s="116"/>
      <c r="AX751" s="116"/>
      <c r="AY751" s="116"/>
      <c r="AZ751" s="116"/>
      <c r="BA751" s="116"/>
      <c r="BB751" s="116"/>
      <c r="BC751" s="116"/>
      <c r="BD751" s="116"/>
      <c r="BE751" s="116"/>
      <c r="BF751" s="116"/>
      <c r="BG751" s="116"/>
      <c r="BH751" s="116"/>
      <c r="BI751" s="116"/>
      <c r="BJ751" s="116"/>
      <c r="BK751" s="116"/>
      <c r="BL751" s="116"/>
      <c r="BM751" s="116"/>
      <c r="BN751" s="116"/>
      <c r="BO751" s="116"/>
      <c r="BP751" s="116"/>
      <c r="BQ751" s="116"/>
      <c r="BR751" s="116"/>
      <c r="BS751" s="116"/>
      <c r="BT751" s="116"/>
      <c r="BU751" s="116"/>
      <c r="BV751" s="116"/>
      <c r="BW751" s="116"/>
      <c r="BX751" s="116"/>
    </row>
    <row r="752" spans="7:76" s="122" customFormat="1">
      <c r="G752" s="116"/>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c r="AU752" s="116"/>
      <c r="AV752" s="116"/>
      <c r="AW752" s="116"/>
      <c r="AX752" s="116"/>
      <c r="AY752" s="116"/>
      <c r="AZ752" s="116"/>
      <c r="BA752" s="116"/>
      <c r="BB752" s="116"/>
      <c r="BC752" s="116"/>
      <c r="BD752" s="116"/>
      <c r="BE752" s="116"/>
      <c r="BF752" s="116"/>
      <c r="BG752" s="116"/>
      <c r="BH752" s="116"/>
      <c r="BI752" s="116"/>
      <c r="BJ752" s="116"/>
      <c r="BK752" s="116"/>
      <c r="BL752" s="116"/>
      <c r="BM752" s="116"/>
      <c r="BN752" s="116"/>
      <c r="BO752" s="116"/>
      <c r="BP752" s="116"/>
      <c r="BQ752" s="116"/>
      <c r="BR752" s="116"/>
      <c r="BS752" s="116"/>
      <c r="BT752" s="116"/>
      <c r="BU752" s="116"/>
      <c r="BV752" s="116"/>
      <c r="BW752" s="116"/>
      <c r="BX752" s="116"/>
    </row>
    <row r="753" spans="7:76" s="122" customFormat="1">
      <c r="G753" s="116"/>
      <c r="H753" s="116"/>
      <c r="I753" s="116"/>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c r="AG753" s="116"/>
      <c r="AH753" s="116"/>
      <c r="AI753" s="116"/>
      <c r="AJ753" s="116"/>
      <c r="AK753" s="116"/>
      <c r="AL753" s="116"/>
      <c r="AM753" s="116"/>
      <c r="AN753" s="116"/>
      <c r="AO753" s="116"/>
      <c r="AP753" s="116"/>
      <c r="AQ753" s="116"/>
      <c r="AR753" s="116"/>
      <c r="AS753" s="116"/>
      <c r="AT753" s="116"/>
      <c r="AU753" s="116"/>
      <c r="AV753" s="116"/>
      <c r="AW753" s="116"/>
      <c r="AX753" s="116"/>
      <c r="AY753" s="116"/>
      <c r="AZ753" s="116"/>
      <c r="BA753" s="116"/>
      <c r="BB753" s="116"/>
      <c r="BC753" s="116"/>
      <c r="BD753" s="116"/>
      <c r="BE753" s="116"/>
      <c r="BF753" s="116"/>
      <c r="BG753" s="116"/>
      <c r="BH753" s="116"/>
      <c r="BI753" s="116"/>
      <c r="BJ753" s="116"/>
      <c r="BK753" s="116"/>
      <c r="BL753" s="116"/>
      <c r="BM753" s="116"/>
      <c r="BN753" s="116"/>
      <c r="BO753" s="116"/>
      <c r="BP753" s="116"/>
      <c r="BQ753" s="116"/>
      <c r="BR753" s="116"/>
      <c r="BS753" s="116"/>
      <c r="BT753" s="116"/>
      <c r="BU753" s="116"/>
      <c r="BV753" s="116"/>
      <c r="BW753" s="116"/>
      <c r="BX753" s="116"/>
    </row>
    <row r="754" spans="7:76" s="122" customFormat="1">
      <c r="G754" s="116"/>
      <c r="H754" s="116"/>
      <c r="I754" s="116"/>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c r="AG754" s="116"/>
      <c r="AH754" s="116"/>
      <c r="AI754" s="116"/>
      <c r="AJ754" s="116"/>
      <c r="AK754" s="116"/>
      <c r="AL754" s="116"/>
      <c r="AM754" s="116"/>
      <c r="AN754" s="116"/>
      <c r="AO754" s="116"/>
      <c r="AP754" s="116"/>
      <c r="AQ754" s="116"/>
      <c r="AR754" s="116"/>
      <c r="AS754" s="116"/>
      <c r="AT754" s="116"/>
      <c r="AU754" s="116"/>
      <c r="AV754" s="116"/>
      <c r="AW754" s="116"/>
      <c r="AX754" s="116"/>
      <c r="AY754" s="116"/>
      <c r="AZ754" s="116"/>
      <c r="BA754" s="116"/>
      <c r="BB754" s="116"/>
      <c r="BC754" s="116"/>
      <c r="BD754" s="116"/>
      <c r="BE754" s="116"/>
      <c r="BF754" s="116"/>
      <c r="BG754" s="116"/>
      <c r="BH754" s="116"/>
      <c r="BI754" s="116"/>
      <c r="BJ754" s="116"/>
      <c r="BK754" s="116"/>
      <c r="BL754" s="116"/>
      <c r="BM754" s="116"/>
      <c r="BN754" s="116"/>
      <c r="BO754" s="116"/>
      <c r="BP754" s="116"/>
      <c r="BQ754" s="116"/>
      <c r="BR754" s="116"/>
      <c r="BS754" s="116"/>
      <c r="BT754" s="116"/>
      <c r="BU754" s="116"/>
      <c r="BV754" s="116"/>
      <c r="BW754" s="116"/>
      <c r="BX754" s="116"/>
    </row>
    <row r="755" spans="7:76" s="122" customFormat="1">
      <c r="G755" s="116"/>
      <c r="H755" s="116"/>
      <c r="I755" s="116"/>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c r="AQ755" s="116"/>
      <c r="AR755" s="116"/>
      <c r="AS755" s="116"/>
      <c r="AT755" s="116"/>
      <c r="AU755" s="116"/>
      <c r="AV755" s="116"/>
      <c r="AW755" s="116"/>
      <c r="AX755" s="116"/>
      <c r="AY755" s="116"/>
      <c r="AZ755" s="116"/>
      <c r="BA755" s="116"/>
      <c r="BB755" s="116"/>
      <c r="BC755" s="116"/>
      <c r="BD755" s="116"/>
      <c r="BE755" s="116"/>
      <c r="BF755" s="116"/>
      <c r="BG755" s="116"/>
      <c r="BH755" s="116"/>
      <c r="BI755" s="116"/>
      <c r="BJ755" s="116"/>
      <c r="BK755" s="116"/>
      <c r="BL755" s="116"/>
      <c r="BM755" s="116"/>
      <c r="BN755" s="116"/>
      <c r="BO755" s="116"/>
      <c r="BP755" s="116"/>
      <c r="BQ755" s="116"/>
      <c r="BR755" s="116"/>
      <c r="BS755" s="116"/>
      <c r="BT755" s="116"/>
      <c r="BU755" s="116"/>
      <c r="BV755" s="116"/>
      <c r="BW755" s="116"/>
      <c r="BX755" s="116"/>
    </row>
    <row r="756" spans="7:76" s="122" customFormat="1">
      <c r="G756" s="116"/>
      <c r="H756" s="116"/>
      <c r="I756" s="116"/>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c r="AQ756" s="116"/>
      <c r="AR756" s="116"/>
      <c r="AS756" s="116"/>
      <c r="AT756" s="116"/>
      <c r="AU756" s="116"/>
      <c r="AV756" s="116"/>
      <c r="AW756" s="116"/>
      <c r="AX756" s="116"/>
      <c r="AY756" s="116"/>
      <c r="AZ756" s="116"/>
      <c r="BA756" s="116"/>
      <c r="BB756" s="116"/>
      <c r="BC756" s="116"/>
      <c r="BD756" s="116"/>
      <c r="BE756" s="116"/>
      <c r="BF756" s="116"/>
      <c r="BG756" s="116"/>
      <c r="BH756" s="116"/>
      <c r="BI756" s="116"/>
      <c r="BJ756" s="116"/>
      <c r="BK756" s="116"/>
      <c r="BL756" s="116"/>
      <c r="BM756" s="116"/>
      <c r="BN756" s="116"/>
      <c r="BO756" s="116"/>
      <c r="BP756" s="116"/>
      <c r="BQ756" s="116"/>
      <c r="BR756" s="116"/>
      <c r="BS756" s="116"/>
      <c r="BT756" s="116"/>
      <c r="BU756" s="116"/>
      <c r="BV756" s="116"/>
      <c r="BW756" s="116"/>
      <c r="BX756" s="116"/>
    </row>
    <row r="757" spans="7:76" s="122" customFormat="1">
      <c r="G757" s="116"/>
      <c r="H757" s="116"/>
      <c r="I757" s="116"/>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c r="AQ757" s="116"/>
      <c r="AR757" s="116"/>
      <c r="AS757" s="116"/>
      <c r="AT757" s="116"/>
      <c r="AU757" s="116"/>
      <c r="AV757" s="116"/>
      <c r="AW757" s="116"/>
      <c r="AX757" s="116"/>
      <c r="AY757" s="116"/>
      <c r="AZ757" s="116"/>
      <c r="BA757" s="116"/>
      <c r="BB757" s="116"/>
      <c r="BC757" s="116"/>
      <c r="BD757" s="116"/>
      <c r="BE757" s="116"/>
      <c r="BF757" s="116"/>
      <c r="BG757" s="116"/>
      <c r="BH757" s="116"/>
      <c r="BI757" s="116"/>
      <c r="BJ757" s="116"/>
      <c r="BK757" s="116"/>
      <c r="BL757" s="116"/>
      <c r="BM757" s="116"/>
      <c r="BN757" s="116"/>
      <c r="BO757" s="116"/>
      <c r="BP757" s="116"/>
      <c r="BQ757" s="116"/>
      <c r="BR757" s="116"/>
      <c r="BS757" s="116"/>
      <c r="BT757" s="116"/>
      <c r="BU757" s="116"/>
      <c r="BV757" s="116"/>
      <c r="BW757" s="116"/>
      <c r="BX757" s="116"/>
    </row>
    <row r="758" spans="7:76" s="122" customFormat="1">
      <c r="G758" s="116"/>
      <c r="H758" s="116"/>
      <c r="I758" s="116"/>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c r="AQ758" s="116"/>
      <c r="AR758" s="116"/>
      <c r="AS758" s="116"/>
      <c r="AT758" s="116"/>
      <c r="AU758" s="116"/>
      <c r="AV758" s="116"/>
      <c r="AW758" s="116"/>
      <c r="AX758" s="116"/>
      <c r="AY758" s="116"/>
      <c r="AZ758" s="116"/>
      <c r="BA758" s="116"/>
      <c r="BB758" s="116"/>
      <c r="BC758" s="116"/>
      <c r="BD758" s="116"/>
      <c r="BE758" s="116"/>
      <c r="BF758" s="116"/>
      <c r="BG758" s="116"/>
      <c r="BH758" s="116"/>
      <c r="BI758" s="116"/>
      <c r="BJ758" s="116"/>
      <c r="BK758" s="116"/>
      <c r="BL758" s="116"/>
      <c r="BM758" s="116"/>
      <c r="BN758" s="116"/>
      <c r="BO758" s="116"/>
      <c r="BP758" s="116"/>
      <c r="BQ758" s="116"/>
      <c r="BR758" s="116"/>
      <c r="BS758" s="116"/>
      <c r="BT758" s="116"/>
      <c r="BU758" s="116"/>
      <c r="BV758" s="116"/>
      <c r="BW758" s="116"/>
      <c r="BX758" s="116"/>
    </row>
    <row r="759" spans="7:76" s="122" customFormat="1">
      <c r="G759" s="116"/>
      <c r="H759" s="116"/>
      <c r="I759" s="116"/>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c r="AQ759" s="116"/>
      <c r="AR759" s="116"/>
      <c r="AS759" s="116"/>
      <c r="AT759" s="116"/>
      <c r="AU759" s="116"/>
      <c r="AV759" s="116"/>
      <c r="AW759" s="116"/>
      <c r="AX759" s="116"/>
      <c r="AY759" s="116"/>
      <c r="AZ759" s="116"/>
      <c r="BA759" s="116"/>
      <c r="BB759" s="116"/>
      <c r="BC759" s="116"/>
      <c r="BD759" s="116"/>
      <c r="BE759" s="116"/>
      <c r="BF759" s="116"/>
      <c r="BG759" s="116"/>
      <c r="BH759" s="116"/>
      <c r="BI759" s="116"/>
      <c r="BJ759" s="116"/>
      <c r="BK759" s="116"/>
      <c r="BL759" s="116"/>
      <c r="BM759" s="116"/>
      <c r="BN759" s="116"/>
      <c r="BO759" s="116"/>
      <c r="BP759" s="116"/>
      <c r="BQ759" s="116"/>
      <c r="BR759" s="116"/>
      <c r="BS759" s="116"/>
      <c r="BT759" s="116"/>
      <c r="BU759" s="116"/>
      <c r="BV759" s="116"/>
      <c r="BW759" s="116"/>
      <c r="BX759" s="116"/>
    </row>
    <row r="760" spans="7:76" s="122" customFormat="1">
      <c r="G760" s="116"/>
      <c r="H760" s="116"/>
      <c r="I760" s="116"/>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c r="AG760" s="116"/>
      <c r="AH760" s="116"/>
      <c r="AI760" s="116"/>
      <c r="AJ760" s="116"/>
      <c r="AK760" s="116"/>
      <c r="AL760" s="116"/>
      <c r="AM760" s="116"/>
      <c r="AN760" s="116"/>
      <c r="AO760" s="116"/>
      <c r="AP760" s="116"/>
      <c r="AQ760" s="116"/>
      <c r="AR760" s="116"/>
      <c r="AS760" s="116"/>
      <c r="AT760" s="116"/>
      <c r="AU760" s="116"/>
      <c r="AV760" s="116"/>
      <c r="AW760" s="116"/>
      <c r="AX760" s="116"/>
      <c r="AY760" s="116"/>
      <c r="AZ760" s="116"/>
      <c r="BA760" s="116"/>
      <c r="BB760" s="116"/>
      <c r="BC760" s="116"/>
      <c r="BD760" s="116"/>
      <c r="BE760" s="116"/>
      <c r="BF760" s="116"/>
      <c r="BG760" s="116"/>
      <c r="BH760" s="116"/>
      <c r="BI760" s="116"/>
      <c r="BJ760" s="116"/>
      <c r="BK760" s="116"/>
      <c r="BL760" s="116"/>
      <c r="BM760" s="116"/>
      <c r="BN760" s="116"/>
      <c r="BO760" s="116"/>
      <c r="BP760" s="116"/>
      <c r="BQ760" s="116"/>
      <c r="BR760" s="116"/>
      <c r="BS760" s="116"/>
      <c r="BT760" s="116"/>
      <c r="BU760" s="116"/>
      <c r="BV760" s="116"/>
      <c r="BW760" s="116"/>
      <c r="BX760" s="116"/>
    </row>
    <row r="761" spans="7:76" s="122" customFormat="1">
      <c r="G761" s="116"/>
      <c r="H761" s="116"/>
      <c r="I761" s="116"/>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c r="AG761" s="116"/>
      <c r="AH761" s="116"/>
      <c r="AI761" s="116"/>
      <c r="AJ761" s="116"/>
      <c r="AK761" s="116"/>
      <c r="AL761" s="116"/>
      <c r="AM761" s="116"/>
      <c r="AN761" s="116"/>
      <c r="AO761" s="116"/>
      <c r="AP761" s="116"/>
      <c r="AQ761" s="116"/>
      <c r="AR761" s="116"/>
      <c r="AS761" s="116"/>
      <c r="AT761" s="116"/>
      <c r="AU761" s="116"/>
      <c r="AV761" s="116"/>
      <c r="AW761" s="116"/>
      <c r="AX761" s="116"/>
      <c r="AY761" s="116"/>
      <c r="AZ761" s="116"/>
      <c r="BA761" s="116"/>
      <c r="BB761" s="116"/>
      <c r="BC761" s="116"/>
      <c r="BD761" s="116"/>
      <c r="BE761" s="116"/>
      <c r="BF761" s="116"/>
      <c r="BG761" s="116"/>
      <c r="BH761" s="116"/>
      <c r="BI761" s="116"/>
      <c r="BJ761" s="116"/>
      <c r="BK761" s="116"/>
      <c r="BL761" s="116"/>
      <c r="BM761" s="116"/>
      <c r="BN761" s="116"/>
      <c r="BO761" s="116"/>
      <c r="BP761" s="116"/>
      <c r="BQ761" s="116"/>
      <c r="BR761" s="116"/>
      <c r="BS761" s="116"/>
      <c r="BT761" s="116"/>
      <c r="BU761" s="116"/>
      <c r="BV761" s="116"/>
      <c r="BW761" s="116"/>
      <c r="BX761" s="116"/>
    </row>
    <row r="762" spans="7:76" s="122" customFormat="1">
      <c r="G762" s="116"/>
      <c r="H762" s="116"/>
      <c r="I762" s="116"/>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c r="AG762" s="116"/>
      <c r="AH762" s="116"/>
      <c r="AI762" s="116"/>
      <c r="AJ762" s="116"/>
      <c r="AK762" s="116"/>
      <c r="AL762" s="116"/>
      <c r="AM762" s="116"/>
      <c r="AN762" s="116"/>
      <c r="AO762" s="116"/>
      <c r="AP762" s="116"/>
      <c r="AQ762" s="116"/>
      <c r="AR762" s="116"/>
      <c r="AS762" s="116"/>
      <c r="AT762" s="116"/>
      <c r="AU762" s="116"/>
      <c r="AV762" s="116"/>
      <c r="AW762" s="116"/>
      <c r="AX762" s="116"/>
      <c r="AY762" s="116"/>
      <c r="AZ762" s="116"/>
      <c r="BA762" s="116"/>
      <c r="BB762" s="116"/>
      <c r="BC762" s="116"/>
      <c r="BD762" s="116"/>
      <c r="BE762" s="116"/>
      <c r="BF762" s="116"/>
      <c r="BG762" s="116"/>
      <c r="BH762" s="116"/>
      <c r="BI762" s="116"/>
      <c r="BJ762" s="116"/>
      <c r="BK762" s="116"/>
      <c r="BL762" s="116"/>
      <c r="BM762" s="116"/>
      <c r="BN762" s="116"/>
      <c r="BO762" s="116"/>
      <c r="BP762" s="116"/>
      <c r="BQ762" s="116"/>
      <c r="BR762" s="116"/>
      <c r="BS762" s="116"/>
      <c r="BT762" s="116"/>
      <c r="BU762" s="116"/>
      <c r="BV762" s="116"/>
      <c r="BW762" s="116"/>
      <c r="BX762" s="116"/>
    </row>
    <row r="763" spans="7:76" s="122" customFormat="1">
      <c r="G763" s="116"/>
      <c r="H763" s="116"/>
      <c r="I763" s="116"/>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c r="AQ763" s="116"/>
      <c r="AR763" s="116"/>
      <c r="AS763" s="116"/>
      <c r="AT763" s="116"/>
      <c r="AU763" s="116"/>
      <c r="AV763" s="116"/>
      <c r="AW763" s="116"/>
      <c r="AX763" s="116"/>
      <c r="AY763" s="116"/>
      <c r="AZ763" s="116"/>
      <c r="BA763" s="116"/>
      <c r="BB763" s="116"/>
      <c r="BC763" s="116"/>
      <c r="BD763" s="116"/>
      <c r="BE763" s="116"/>
      <c r="BF763" s="116"/>
      <c r="BG763" s="116"/>
      <c r="BH763" s="116"/>
      <c r="BI763" s="116"/>
      <c r="BJ763" s="116"/>
      <c r="BK763" s="116"/>
      <c r="BL763" s="116"/>
      <c r="BM763" s="116"/>
      <c r="BN763" s="116"/>
      <c r="BO763" s="116"/>
      <c r="BP763" s="116"/>
      <c r="BQ763" s="116"/>
      <c r="BR763" s="116"/>
      <c r="BS763" s="116"/>
      <c r="BT763" s="116"/>
      <c r="BU763" s="116"/>
      <c r="BV763" s="116"/>
      <c r="BW763" s="116"/>
      <c r="BX763" s="116"/>
    </row>
    <row r="764" spans="7:76" s="122" customFormat="1">
      <c r="G764" s="116"/>
      <c r="H764" s="116"/>
      <c r="I764" s="116"/>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c r="AQ764" s="116"/>
      <c r="AR764" s="116"/>
      <c r="AS764" s="116"/>
      <c r="AT764" s="116"/>
      <c r="AU764" s="116"/>
      <c r="AV764" s="116"/>
      <c r="AW764" s="116"/>
      <c r="AX764" s="116"/>
      <c r="AY764" s="116"/>
      <c r="AZ764" s="116"/>
      <c r="BA764" s="116"/>
      <c r="BB764" s="116"/>
      <c r="BC764" s="116"/>
      <c r="BD764" s="116"/>
      <c r="BE764" s="116"/>
      <c r="BF764" s="116"/>
      <c r="BG764" s="116"/>
      <c r="BH764" s="116"/>
      <c r="BI764" s="116"/>
      <c r="BJ764" s="116"/>
      <c r="BK764" s="116"/>
      <c r="BL764" s="116"/>
      <c r="BM764" s="116"/>
      <c r="BN764" s="116"/>
      <c r="BO764" s="116"/>
      <c r="BP764" s="116"/>
      <c r="BQ764" s="116"/>
      <c r="BR764" s="116"/>
      <c r="BS764" s="116"/>
      <c r="BT764" s="116"/>
      <c r="BU764" s="116"/>
      <c r="BV764" s="116"/>
      <c r="BW764" s="116"/>
      <c r="BX764" s="116"/>
    </row>
    <row r="765" spans="7:76" s="122" customFormat="1">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c r="AY765" s="116"/>
      <c r="AZ765" s="116"/>
      <c r="BA765" s="116"/>
      <c r="BB765" s="116"/>
      <c r="BC765" s="116"/>
      <c r="BD765" s="116"/>
      <c r="BE765" s="116"/>
      <c r="BF765" s="116"/>
      <c r="BG765" s="116"/>
      <c r="BH765" s="116"/>
      <c r="BI765" s="116"/>
      <c r="BJ765" s="116"/>
      <c r="BK765" s="116"/>
      <c r="BL765" s="116"/>
      <c r="BM765" s="116"/>
      <c r="BN765" s="116"/>
      <c r="BO765" s="116"/>
      <c r="BP765" s="116"/>
      <c r="BQ765" s="116"/>
      <c r="BR765" s="116"/>
      <c r="BS765" s="116"/>
      <c r="BT765" s="116"/>
      <c r="BU765" s="116"/>
      <c r="BV765" s="116"/>
      <c r="BW765" s="116"/>
      <c r="BX765" s="116"/>
    </row>
    <row r="766" spans="7:76" s="122" customFormat="1">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c r="AQ766" s="116"/>
      <c r="AR766" s="116"/>
      <c r="AS766" s="116"/>
      <c r="AT766" s="116"/>
      <c r="AU766" s="116"/>
      <c r="AV766" s="116"/>
      <c r="AW766" s="116"/>
      <c r="AX766" s="116"/>
      <c r="AY766" s="116"/>
      <c r="AZ766" s="116"/>
      <c r="BA766" s="116"/>
      <c r="BB766" s="116"/>
      <c r="BC766" s="116"/>
      <c r="BD766" s="116"/>
      <c r="BE766" s="116"/>
      <c r="BF766" s="116"/>
      <c r="BG766" s="116"/>
      <c r="BH766" s="116"/>
      <c r="BI766" s="116"/>
      <c r="BJ766" s="116"/>
      <c r="BK766" s="116"/>
      <c r="BL766" s="116"/>
      <c r="BM766" s="116"/>
      <c r="BN766" s="116"/>
      <c r="BO766" s="116"/>
      <c r="BP766" s="116"/>
      <c r="BQ766" s="116"/>
      <c r="BR766" s="116"/>
      <c r="BS766" s="116"/>
      <c r="BT766" s="116"/>
      <c r="BU766" s="116"/>
      <c r="BV766" s="116"/>
      <c r="BW766" s="116"/>
      <c r="BX766" s="116"/>
    </row>
    <row r="767" spans="7:76" s="122" customFormat="1">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c r="AQ767" s="116"/>
      <c r="AR767" s="116"/>
      <c r="AS767" s="116"/>
      <c r="AT767" s="116"/>
      <c r="AU767" s="116"/>
      <c r="AV767" s="116"/>
      <c r="AW767" s="116"/>
      <c r="AX767" s="116"/>
      <c r="AY767" s="116"/>
      <c r="AZ767" s="116"/>
      <c r="BA767" s="116"/>
      <c r="BB767" s="116"/>
      <c r="BC767" s="116"/>
      <c r="BD767" s="116"/>
      <c r="BE767" s="116"/>
      <c r="BF767" s="116"/>
      <c r="BG767" s="116"/>
      <c r="BH767" s="116"/>
      <c r="BI767" s="116"/>
      <c r="BJ767" s="116"/>
      <c r="BK767" s="116"/>
      <c r="BL767" s="116"/>
      <c r="BM767" s="116"/>
      <c r="BN767" s="116"/>
      <c r="BO767" s="116"/>
      <c r="BP767" s="116"/>
      <c r="BQ767" s="116"/>
      <c r="BR767" s="116"/>
      <c r="BS767" s="116"/>
      <c r="BT767" s="116"/>
      <c r="BU767" s="116"/>
      <c r="BV767" s="116"/>
      <c r="BW767" s="116"/>
      <c r="BX767" s="116"/>
    </row>
    <row r="768" spans="7:76" s="122" customFormat="1">
      <c r="G768" s="116"/>
      <c r="H768" s="116"/>
      <c r="I768" s="116"/>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c r="AG768" s="116"/>
      <c r="AH768" s="116"/>
      <c r="AI768" s="116"/>
      <c r="AJ768" s="116"/>
      <c r="AK768" s="116"/>
      <c r="AL768" s="116"/>
      <c r="AM768" s="116"/>
      <c r="AN768" s="116"/>
      <c r="AO768" s="116"/>
      <c r="AP768" s="116"/>
      <c r="AQ768" s="116"/>
      <c r="AR768" s="116"/>
      <c r="AS768" s="116"/>
      <c r="AT768" s="116"/>
      <c r="AU768" s="116"/>
      <c r="AV768" s="116"/>
      <c r="AW768" s="116"/>
      <c r="AX768" s="116"/>
      <c r="AY768" s="116"/>
      <c r="AZ768" s="116"/>
      <c r="BA768" s="116"/>
      <c r="BB768" s="116"/>
      <c r="BC768" s="116"/>
      <c r="BD768" s="116"/>
      <c r="BE768" s="116"/>
      <c r="BF768" s="116"/>
      <c r="BG768" s="116"/>
      <c r="BH768" s="116"/>
      <c r="BI768" s="116"/>
      <c r="BJ768" s="116"/>
      <c r="BK768" s="116"/>
      <c r="BL768" s="116"/>
      <c r="BM768" s="116"/>
      <c r="BN768" s="116"/>
      <c r="BO768" s="116"/>
      <c r="BP768" s="116"/>
      <c r="BQ768" s="116"/>
      <c r="BR768" s="116"/>
      <c r="BS768" s="116"/>
      <c r="BT768" s="116"/>
      <c r="BU768" s="116"/>
      <c r="BV768" s="116"/>
      <c r="BW768" s="116"/>
      <c r="BX768" s="116"/>
    </row>
    <row r="769" spans="7:76" s="122" customFormat="1">
      <c r="G769" s="116"/>
      <c r="H769" s="116"/>
      <c r="I769" s="116"/>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c r="AQ769" s="116"/>
      <c r="AR769" s="116"/>
      <c r="AS769" s="116"/>
      <c r="AT769" s="116"/>
      <c r="AU769" s="116"/>
      <c r="AV769" s="116"/>
      <c r="AW769" s="116"/>
      <c r="AX769" s="116"/>
      <c r="AY769" s="116"/>
      <c r="AZ769" s="116"/>
      <c r="BA769" s="116"/>
      <c r="BB769" s="116"/>
      <c r="BC769" s="116"/>
      <c r="BD769" s="116"/>
      <c r="BE769" s="116"/>
      <c r="BF769" s="116"/>
      <c r="BG769" s="116"/>
      <c r="BH769" s="116"/>
      <c r="BI769" s="116"/>
      <c r="BJ769" s="116"/>
      <c r="BK769" s="116"/>
      <c r="BL769" s="116"/>
      <c r="BM769" s="116"/>
      <c r="BN769" s="116"/>
      <c r="BO769" s="116"/>
      <c r="BP769" s="116"/>
      <c r="BQ769" s="116"/>
      <c r="BR769" s="116"/>
      <c r="BS769" s="116"/>
      <c r="BT769" s="116"/>
      <c r="BU769" s="116"/>
      <c r="BV769" s="116"/>
      <c r="BW769" s="116"/>
      <c r="BX769" s="116"/>
    </row>
    <row r="770" spans="7:76" s="122" customFormat="1">
      <c r="G770" s="116"/>
      <c r="H770" s="116"/>
      <c r="I770" s="116"/>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c r="AQ770" s="116"/>
      <c r="AR770" s="116"/>
      <c r="AS770" s="116"/>
      <c r="AT770" s="116"/>
      <c r="AU770" s="116"/>
      <c r="AV770" s="116"/>
      <c r="AW770" s="116"/>
      <c r="AX770" s="116"/>
      <c r="AY770" s="116"/>
      <c r="AZ770" s="116"/>
      <c r="BA770" s="116"/>
      <c r="BB770" s="116"/>
      <c r="BC770" s="116"/>
      <c r="BD770" s="116"/>
      <c r="BE770" s="116"/>
      <c r="BF770" s="116"/>
      <c r="BG770" s="116"/>
      <c r="BH770" s="116"/>
      <c r="BI770" s="116"/>
      <c r="BJ770" s="116"/>
      <c r="BK770" s="116"/>
      <c r="BL770" s="116"/>
      <c r="BM770" s="116"/>
      <c r="BN770" s="116"/>
      <c r="BO770" s="116"/>
      <c r="BP770" s="116"/>
      <c r="BQ770" s="116"/>
      <c r="BR770" s="116"/>
      <c r="BS770" s="116"/>
      <c r="BT770" s="116"/>
      <c r="BU770" s="116"/>
      <c r="BV770" s="116"/>
      <c r="BW770" s="116"/>
      <c r="BX770" s="116"/>
    </row>
    <row r="771" spans="7:76" s="122" customFormat="1">
      <c r="G771" s="116"/>
      <c r="H771" s="116"/>
      <c r="I771" s="116"/>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c r="AQ771" s="116"/>
      <c r="AR771" s="116"/>
      <c r="AS771" s="116"/>
      <c r="AT771" s="116"/>
      <c r="AU771" s="116"/>
      <c r="AV771" s="116"/>
      <c r="AW771" s="116"/>
      <c r="AX771" s="116"/>
      <c r="AY771" s="116"/>
      <c r="AZ771" s="116"/>
      <c r="BA771" s="116"/>
      <c r="BB771" s="116"/>
      <c r="BC771" s="116"/>
      <c r="BD771" s="116"/>
      <c r="BE771" s="116"/>
      <c r="BF771" s="116"/>
      <c r="BG771" s="116"/>
      <c r="BH771" s="116"/>
      <c r="BI771" s="116"/>
      <c r="BJ771" s="116"/>
      <c r="BK771" s="116"/>
      <c r="BL771" s="116"/>
      <c r="BM771" s="116"/>
      <c r="BN771" s="116"/>
      <c r="BO771" s="116"/>
      <c r="BP771" s="116"/>
      <c r="BQ771" s="116"/>
      <c r="BR771" s="116"/>
      <c r="BS771" s="116"/>
      <c r="BT771" s="116"/>
      <c r="BU771" s="116"/>
      <c r="BV771" s="116"/>
      <c r="BW771" s="116"/>
      <c r="BX771" s="116"/>
    </row>
    <row r="772" spans="7:76" s="122" customFormat="1">
      <c r="G772" s="116"/>
      <c r="H772" s="116"/>
      <c r="I772" s="116"/>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c r="AQ772" s="116"/>
      <c r="AR772" s="116"/>
      <c r="AS772" s="116"/>
      <c r="AT772" s="116"/>
      <c r="AU772" s="116"/>
      <c r="AV772" s="116"/>
      <c r="AW772" s="116"/>
      <c r="AX772" s="116"/>
      <c r="AY772" s="116"/>
      <c r="AZ772" s="116"/>
      <c r="BA772" s="116"/>
      <c r="BB772" s="116"/>
      <c r="BC772" s="116"/>
      <c r="BD772" s="116"/>
      <c r="BE772" s="116"/>
      <c r="BF772" s="116"/>
      <c r="BG772" s="116"/>
      <c r="BH772" s="116"/>
      <c r="BI772" s="116"/>
      <c r="BJ772" s="116"/>
      <c r="BK772" s="116"/>
      <c r="BL772" s="116"/>
      <c r="BM772" s="116"/>
      <c r="BN772" s="116"/>
      <c r="BO772" s="116"/>
      <c r="BP772" s="116"/>
      <c r="BQ772" s="116"/>
      <c r="BR772" s="116"/>
      <c r="BS772" s="116"/>
      <c r="BT772" s="116"/>
      <c r="BU772" s="116"/>
      <c r="BV772" s="116"/>
      <c r="BW772" s="116"/>
      <c r="BX772" s="116"/>
    </row>
    <row r="773" spans="7:76" s="122" customFormat="1">
      <c r="G773" s="116"/>
      <c r="H773" s="116"/>
      <c r="I773" s="116"/>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c r="AQ773" s="116"/>
      <c r="AR773" s="116"/>
      <c r="AS773" s="116"/>
      <c r="AT773" s="116"/>
      <c r="AU773" s="116"/>
      <c r="AV773" s="116"/>
      <c r="AW773" s="116"/>
      <c r="AX773" s="116"/>
      <c r="AY773" s="116"/>
      <c r="AZ773" s="116"/>
      <c r="BA773" s="116"/>
      <c r="BB773" s="116"/>
      <c r="BC773" s="116"/>
      <c r="BD773" s="116"/>
      <c r="BE773" s="116"/>
      <c r="BF773" s="116"/>
      <c r="BG773" s="116"/>
      <c r="BH773" s="116"/>
      <c r="BI773" s="116"/>
      <c r="BJ773" s="116"/>
      <c r="BK773" s="116"/>
      <c r="BL773" s="116"/>
      <c r="BM773" s="116"/>
      <c r="BN773" s="116"/>
      <c r="BO773" s="116"/>
      <c r="BP773" s="116"/>
      <c r="BQ773" s="116"/>
      <c r="BR773" s="116"/>
      <c r="BS773" s="116"/>
      <c r="BT773" s="116"/>
      <c r="BU773" s="116"/>
      <c r="BV773" s="116"/>
      <c r="BW773" s="116"/>
      <c r="BX773" s="116"/>
    </row>
    <row r="774" spans="7:76" s="122" customFormat="1">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c r="AQ774" s="116"/>
      <c r="AR774" s="116"/>
      <c r="AS774" s="116"/>
      <c r="AT774" s="116"/>
      <c r="AU774" s="116"/>
      <c r="AV774" s="116"/>
      <c r="AW774" s="116"/>
      <c r="AX774" s="116"/>
      <c r="AY774" s="116"/>
      <c r="AZ774" s="116"/>
      <c r="BA774" s="116"/>
      <c r="BB774" s="116"/>
      <c r="BC774" s="116"/>
      <c r="BD774" s="116"/>
      <c r="BE774" s="116"/>
      <c r="BF774" s="116"/>
      <c r="BG774" s="116"/>
      <c r="BH774" s="116"/>
      <c r="BI774" s="116"/>
      <c r="BJ774" s="116"/>
      <c r="BK774" s="116"/>
      <c r="BL774" s="116"/>
      <c r="BM774" s="116"/>
      <c r="BN774" s="116"/>
      <c r="BO774" s="116"/>
      <c r="BP774" s="116"/>
      <c r="BQ774" s="116"/>
      <c r="BR774" s="116"/>
      <c r="BS774" s="116"/>
      <c r="BT774" s="116"/>
      <c r="BU774" s="116"/>
      <c r="BV774" s="116"/>
      <c r="BW774" s="116"/>
      <c r="BX774" s="116"/>
    </row>
    <row r="775" spans="7:76" s="122" customFormat="1">
      <c r="G775" s="116"/>
      <c r="H775" s="116"/>
      <c r="I775" s="116"/>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c r="AQ775" s="116"/>
      <c r="AR775" s="116"/>
      <c r="AS775" s="116"/>
      <c r="AT775" s="116"/>
      <c r="AU775" s="116"/>
      <c r="AV775" s="116"/>
      <c r="AW775" s="116"/>
      <c r="AX775" s="116"/>
      <c r="AY775" s="116"/>
      <c r="AZ775" s="116"/>
      <c r="BA775" s="116"/>
      <c r="BB775" s="116"/>
      <c r="BC775" s="116"/>
      <c r="BD775" s="116"/>
      <c r="BE775" s="116"/>
      <c r="BF775" s="116"/>
      <c r="BG775" s="116"/>
      <c r="BH775" s="116"/>
      <c r="BI775" s="116"/>
      <c r="BJ775" s="116"/>
      <c r="BK775" s="116"/>
      <c r="BL775" s="116"/>
      <c r="BM775" s="116"/>
      <c r="BN775" s="116"/>
      <c r="BO775" s="116"/>
      <c r="BP775" s="116"/>
      <c r="BQ775" s="116"/>
      <c r="BR775" s="116"/>
      <c r="BS775" s="116"/>
      <c r="BT775" s="116"/>
      <c r="BU775" s="116"/>
      <c r="BV775" s="116"/>
      <c r="BW775" s="116"/>
      <c r="BX775" s="116"/>
    </row>
    <row r="776" spans="7:76" s="122" customFormat="1">
      <c r="G776" s="116"/>
      <c r="H776" s="116"/>
      <c r="I776" s="116"/>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c r="AQ776" s="116"/>
      <c r="AR776" s="116"/>
      <c r="AS776" s="116"/>
      <c r="AT776" s="116"/>
      <c r="AU776" s="116"/>
      <c r="AV776" s="116"/>
      <c r="AW776" s="116"/>
      <c r="AX776" s="116"/>
      <c r="AY776" s="116"/>
      <c r="AZ776" s="116"/>
      <c r="BA776" s="116"/>
      <c r="BB776" s="116"/>
      <c r="BC776" s="116"/>
      <c r="BD776" s="116"/>
      <c r="BE776" s="116"/>
      <c r="BF776" s="116"/>
      <c r="BG776" s="116"/>
      <c r="BH776" s="116"/>
      <c r="BI776" s="116"/>
      <c r="BJ776" s="116"/>
      <c r="BK776" s="116"/>
      <c r="BL776" s="116"/>
      <c r="BM776" s="116"/>
      <c r="BN776" s="116"/>
      <c r="BO776" s="116"/>
      <c r="BP776" s="116"/>
      <c r="BQ776" s="116"/>
      <c r="BR776" s="116"/>
      <c r="BS776" s="116"/>
      <c r="BT776" s="116"/>
      <c r="BU776" s="116"/>
      <c r="BV776" s="116"/>
      <c r="BW776" s="116"/>
      <c r="BX776" s="116"/>
    </row>
    <row r="777" spans="7:76" s="122" customFormat="1">
      <c r="G777" s="116"/>
      <c r="H777" s="116"/>
      <c r="I777" s="116"/>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c r="AG777" s="116"/>
      <c r="AH777" s="116"/>
      <c r="AI777" s="116"/>
      <c r="AJ777" s="116"/>
      <c r="AK777" s="116"/>
      <c r="AL777" s="116"/>
      <c r="AM777" s="116"/>
      <c r="AN777" s="116"/>
      <c r="AO777" s="116"/>
      <c r="AP777" s="116"/>
      <c r="AQ777" s="116"/>
      <c r="AR777" s="116"/>
      <c r="AS777" s="116"/>
      <c r="AT777" s="116"/>
      <c r="AU777" s="116"/>
      <c r="AV777" s="116"/>
      <c r="AW777" s="116"/>
      <c r="AX777" s="116"/>
      <c r="AY777" s="116"/>
      <c r="AZ777" s="116"/>
      <c r="BA777" s="116"/>
      <c r="BB777" s="116"/>
      <c r="BC777" s="116"/>
      <c r="BD777" s="116"/>
      <c r="BE777" s="116"/>
      <c r="BF777" s="116"/>
      <c r="BG777" s="116"/>
      <c r="BH777" s="116"/>
      <c r="BI777" s="116"/>
      <c r="BJ777" s="116"/>
      <c r="BK777" s="116"/>
      <c r="BL777" s="116"/>
      <c r="BM777" s="116"/>
      <c r="BN777" s="116"/>
      <c r="BO777" s="116"/>
      <c r="BP777" s="116"/>
      <c r="BQ777" s="116"/>
      <c r="BR777" s="116"/>
      <c r="BS777" s="116"/>
      <c r="BT777" s="116"/>
      <c r="BU777" s="116"/>
      <c r="BV777" s="116"/>
      <c r="BW777" s="116"/>
      <c r="BX777" s="116"/>
    </row>
    <row r="778" spans="7:76" s="122" customFormat="1">
      <c r="G778" s="116"/>
      <c r="H778" s="116"/>
      <c r="I778" s="116"/>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c r="BG778" s="116"/>
      <c r="BH778" s="116"/>
      <c r="BI778" s="116"/>
      <c r="BJ778" s="116"/>
      <c r="BK778" s="116"/>
      <c r="BL778" s="116"/>
      <c r="BM778" s="116"/>
      <c r="BN778" s="116"/>
      <c r="BO778" s="116"/>
      <c r="BP778" s="116"/>
      <c r="BQ778" s="116"/>
      <c r="BR778" s="116"/>
      <c r="BS778" s="116"/>
      <c r="BT778" s="116"/>
      <c r="BU778" s="116"/>
      <c r="BV778" s="116"/>
      <c r="BW778" s="116"/>
      <c r="BX778" s="116"/>
    </row>
    <row r="779" spans="7:76" s="122" customFormat="1">
      <c r="G779" s="116"/>
      <c r="H779" s="116"/>
      <c r="I779" s="116"/>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c r="BG779" s="116"/>
      <c r="BH779" s="116"/>
      <c r="BI779" s="116"/>
      <c r="BJ779" s="116"/>
      <c r="BK779" s="116"/>
      <c r="BL779" s="116"/>
      <c r="BM779" s="116"/>
      <c r="BN779" s="116"/>
      <c r="BO779" s="116"/>
      <c r="BP779" s="116"/>
      <c r="BQ779" s="116"/>
      <c r="BR779" s="116"/>
      <c r="BS779" s="116"/>
      <c r="BT779" s="116"/>
      <c r="BU779" s="116"/>
      <c r="BV779" s="116"/>
      <c r="BW779" s="116"/>
      <c r="BX779" s="116"/>
    </row>
    <row r="780" spans="7:76" s="122" customFormat="1">
      <c r="G780" s="116"/>
      <c r="H780" s="116"/>
      <c r="I780" s="116"/>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c r="AQ780" s="116"/>
      <c r="AR780" s="116"/>
      <c r="AS780" s="116"/>
      <c r="AT780" s="116"/>
      <c r="AU780" s="116"/>
      <c r="AV780" s="116"/>
      <c r="AW780" s="116"/>
      <c r="AX780" s="116"/>
      <c r="AY780" s="116"/>
      <c r="AZ780" s="116"/>
      <c r="BA780" s="116"/>
      <c r="BB780" s="116"/>
      <c r="BC780" s="116"/>
      <c r="BD780" s="116"/>
      <c r="BE780" s="116"/>
      <c r="BF780" s="116"/>
      <c r="BG780" s="116"/>
      <c r="BH780" s="116"/>
      <c r="BI780" s="116"/>
      <c r="BJ780" s="116"/>
      <c r="BK780" s="116"/>
      <c r="BL780" s="116"/>
      <c r="BM780" s="116"/>
      <c r="BN780" s="116"/>
      <c r="BO780" s="116"/>
      <c r="BP780" s="116"/>
      <c r="BQ780" s="116"/>
      <c r="BR780" s="116"/>
      <c r="BS780" s="116"/>
      <c r="BT780" s="116"/>
      <c r="BU780" s="116"/>
      <c r="BV780" s="116"/>
      <c r="BW780" s="116"/>
      <c r="BX780" s="116"/>
    </row>
    <row r="781" spans="7:76" s="122" customFormat="1">
      <c r="G781" s="116"/>
      <c r="H781" s="116"/>
      <c r="I781" s="116"/>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c r="AQ781" s="116"/>
      <c r="AR781" s="116"/>
      <c r="AS781" s="116"/>
      <c r="AT781" s="116"/>
      <c r="AU781" s="116"/>
      <c r="AV781" s="116"/>
      <c r="AW781" s="116"/>
      <c r="AX781" s="116"/>
      <c r="AY781" s="116"/>
      <c r="AZ781" s="116"/>
      <c r="BA781" s="116"/>
      <c r="BB781" s="116"/>
      <c r="BC781" s="116"/>
      <c r="BD781" s="116"/>
      <c r="BE781" s="116"/>
      <c r="BF781" s="116"/>
      <c r="BG781" s="116"/>
      <c r="BH781" s="116"/>
      <c r="BI781" s="116"/>
      <c r="BJ781" s="116"/>
      <c r="BK781" s="116"/>
      <c r="BL781" s="116"/>
      <c r="BM781" s="116"/>
      <c r="BN781" s="116"/>
      <c r="BO781" s="116"/>
      <c r="BP781" s="116"/>
      <c r="BQ781" s="116"/>
      <c r="BR781" s="116"/>
      <c r="BS781" s="116"/>
      <c r="BT781" s="116"/>
      <c r="BU781" s="116"/>
      <c r="BV781" s="116"/>
      <c r="BW781" s="116"/>
      <c r="BX781" s="116"/>
    </row>
    <row r="782" spans="7:76" s="122" customFormat="1">
      <c r="G782" s="116"/>
      <c r="H782" s="116"/>
      <c r="I782" s="116"/>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c r="AQ782" s="116"/>
      <c r="AR782" s="116"/>
      <c r="AS782" s="116"/>
      <c r="AT782" s="116"/>
      <c r="AU782" s="116"/>
      <c r="AV782" s="116"/>
      <c r="AW782" s="116"/>
      <c r="AX782" s="116"/>
      <c r="AY782" s="116"/>
      <c r="AZ782" s="116"/>
      <c r="BA782" s="116"/>
      <c r="BB782" s="116"/>
      <c r="BC782" s="116"/>
      <c r="BD782" s="116"/>
      <c r="BE782" s="116"/>
      <c r="BF782" s="116"/>
      <c r="BG782" s="116"/>
      <c r="BH782" s="116"/>
      <c r="BI782" s="116"/>
      <c r="BJ782" s="116"/>
      <c r="BK782" s="116"/>
      <c r="BL782" s="116"/>
      <c r="BM782" s="116"/>
      <c r="BN782" s="116"/>
      <c r="BO782" s="116"/>
      <c r="BP782" s="116"/>
      <c r="BQ782" s="116"/>
      <c r="BR782" s="116"/>
      <c r="BS782" s="116"/>
      <c r="BT782" s="116"/>
      <c r="BU782" s="116"/>
      <c r="BV782" s="116"/>
      <c r="BW782" s="116"/>
      <c r="BX782" s="116"/>
    </row>
    <row r="783" spans="7:76" s="122" customFormat="1">
      <c r="G783" s="116"/>
      <c r="H783" s="116"/>
      <c r="I783" s="116"/>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c r="AQ783" s="116"/>
      <c r="AR783" s="116"/>
      <c r="AS783" s="116"/>
      <c r="AT783" s="116"/>
      <c r="AU783" s="116"/>
      <c r="AV783" s="116"/>
      <c r="AW783" s="116"/>
      <c r="AX783" s="116"/>
      <c r="AY783" s="116"/>
      <c r="AZ783" s="116"/>
      <c r="BA783" s="116"/>
      <c r="BB783" s="116"/>
      <c r="BC783" s="116"/>
      <c r="BD783" s="116"/>
      <c r="BE783" s="116"/>
      <c r="BF783" s="116"/>
      <c r="BG783" s="116"/>
      <c r="BH783" s="116"/>
      <c r="BI783" s="116"/>
      <c r="BJ783" s="116"/>
      <c r="BK783" s="116"/>
      <c r="BL783" s="116"/>
      <c r="BM783" s="116"/>
      <c r="BN783" s="116"/>
      <c r="BO783" s="116"/>
      <c r="BP783" s="116"/>
      <c r="BQ783" s="116"/>
      <c r="BR783" s="116"/>
      <c r="BS783" s="116"/>
      <c r="BT783" s="116"/>
      <c r="BU783" s="116"/>
      <c r="BV783" s="116"/>
      <c r="BW783" s="116"/>
      <c r="BX783" s="116"/>
    </row>
    <row r="784" spans="7:76" s="122" customFormat="1">
      <c r="G784" s="116"/>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c r="AQ784" s="116"/>
      <c r="AR784" s="116"/>
      <c r="AS784" s="116"/>
      <c r="AT784" s="116"/>
      <c r="AU784" s="116"/>
      <c r="AV784" s="116"/>
      <c r="AW784" s="116"/>
      <c r="AX784" s="116"/>
      <c r="AY784" s="116"/>
      <c r="AZ784" s="116"/>
      <c r="BA784" s="116"/>
      <c r="BB784" s="116"/>
      <c r="BC784" s="116"/>
      <c r="BD784" s="116"/>
      <c r="BE784" s="116"/>
      <c r="BF784" s="116"/>
      <c r="BG784" s="116"/>
      <c r="BH784" s="116"/>
      <c r="BI784" s="116"/>
      <c r="BJ784" s="116"/>
      <c r="BK784" s="116"/>
      <c r="BL784" s="116"/>
      <c r="BM784" s="116"/>
      <c r="BN784" s="116"/>
      <c r="BO784" s="116"/>
      <c r="BP784" s="116"/>
      <c r="BQ784" s="116"/>
      <c r="BR784" s="116"/>
      <c r="BS784" s="116"/>
      <c r="BT784" s="116"/>
      <c r="BU784" s="116"/>
      <c r="BV784" s="116"/>
      <c r="BW784" s="116"/>
      <c r="BX784" s="116"/>
    </row>
    <row r="785" spans="7:76" s="122" customFormat="1">
      <c r="G785" s="116"/>
      <c r="H785" s="116"/>
      <c r="I785" s="116"/>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c r="AQ785" s="116"/>
      <c r="AR785" s="116"/>
      <c r="AS785" s="116"/>
      <c r="AT785" s="116"/>
      <c r="AU785" s="116"/>
      <c r="AV785" s="116"/>
      <c r="AW785" s="116"/>
      <c r="AX785" s="116"/>
      <c r="AY785" s="116"/>
      <c r="AZ785" s="116"/>
      <c r="BA785" s="116"/>
      <c r="BB785" s="116"/>
      <c r="BC785" s="116"/>
      <c r="BD785" s="116"/>
      <c r="BE785" s="116"/>
      <c r="BF785" s="116"/>
      <c r="BG785" s="116"/>
      <c r="BH785" s="116"/>
      <c r="BI785" s="116"/>
      <c r="BJ785" s="116"/>
      <c r="BK785" s="116"/>
      <c r="BL785" s="116"/>
      <c r="BM785" s="116"/>
      <c r="BN785" s="116"/>
      <c r="BO785" s="116"/>
      <c r="BP785" s="116"/>
      <c r="BQ785" s="116"/>
      <c r="BR785" s="116"/>
      <c r="BS785" s="116"/>
      <c r="BT785" s="116"/>
      <c r="BU785" s="116"/>
      <c r="BV785" s="116"/>
      <c r="BW785" s="116"/>
      <c r="BX785" s="116"/>
    </row>
    <row r="786" spans="7:76" s="122" customFormat="1">
      <c r="G786" s="116"/>
      <c r="H786" s="116"/>
      <c r="I786" s="116"/>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c r="AQ786" s="116"/>
      <c r="AR786" s="116"/>
      <c r="AS786" s="116"/>
      <c r="AT786" s="116"/>
      <c r="AU786" s="116"/>
      <c r="AV786" s="116"/>
      <c r="AW786" s="116"/>
      <c r="AX786" s="116"/>
      <c r="AY786" s="116"/>
      <c r="AZ786" s="116"/>
      <c r="BA786" s="116"/>
      <c r="BB786" s="116"/>
      <c r="BC786" s="116"/>
      <c r="BD786" s="116"/>
      <c r="BE786" s="116"/>
      <c r="BF786" s="116"/>
      <c r="BG786" s="116"/>
      <c r="BH786" s="116"/>
      <c r="BI786" s="116"/>
      <c r="BJ786" s="116"/>
      <c r="BK786" s="116"/>
      <c r="BL786" s="116"/>
      <c r="BM786" s="116"/>
      <c r="BN786" s="116"/>
      <c r="BO786" s="116"/>
      <c r="BP786" s="116"/>
      <c r="BQ786" s="116"/>
      <c r="BR786" s="116"/>
      <c r="BS786" s="116"/>
      <c r="BT786" s="116"/>
      <c r="BU786" s="116"/>
      <c r="BV786" s="116"/>
      <c r="BW786" s="116"/>
      <c r="BX786" s="116"/>
    </row>
    <row r="787" spans="7:76" s="122" customFormat="1">
      <c r="G787" s="116"/>
      <c r="H787" s="116"/>
      <c r="I787" s="116"/>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c r="AQ787" s="116"/>
      <c r="AR787" s="116"/>
      <c r="AS787" s="116"/>
      <c r="AT787" s="116"/>
      <c r="AU787" s="116"/>
      <c r="AV787" s="116"/>
      <c r="AW787" s="116"/>
      <c r="AX787" s="116"/>
      <c r="AY787" s="116"/>
      <c r="AZ787" s="116"/>
      <c r="BA787" s="116"/>
      <c r="BB787" s="116"/>
      <c r="BC787" s="116"/>
      <c r="BD787" s="116"/>
      <c r="BE787" s="116"/>
      <c r="BF787" s="116"/>
      <c r="BG787" s="116"/>
      <c r="BH787" s="116"/>
      <c r="BI787" s="116"/>
      <c r="BJ787" s="116"/>
      <c r="BK787" s="116"/>
      <c r="BL787" s="116"/>
      <c r="BM787" s="116"/>
      <c r="BN787" s="116"/>
      <c r="BO787" s="116"/>
      <c r="BP787" s="116"/>
      <c r="BQ787" s="116"/>
      <c r="BR787" s="116"/>
      <c r="BS787" s="116"/>
      <c r="BT787" s="116"/>
      <c r="BU787" s="116"/>
      <c r="BV787" s="116"/>
      <c r="BW787" s="116"/>
      <c r="BX787" s="116"/>
    </row>
    <row r="788" spans="7:76" s="122" customFormat="1">
      <c r="G788" s="116"/>
      <c r="H788" s="116"/>
      <c r="I788" s="116"/>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c r="BG788" s="116"/>
      <c r="BH788" s="116"/>
      <c r="BI788" s="116"/>
      <c r="BJ788" s="116"/>
      <c r="BK788" s="116"/>
      <c r="BL788" s="116"/>
      <c r="BM788" s="116"/>
      <c r="BN788" s="116"/>
      <c r="BO788" s="116"/>
      <c r="BP788" s="116"/>
      <c r="BQ788" s="116"/>
      <c r="BR788" s="116"/>
      <c r="BS788" s="116"/>
      <c r="BT788" s="116"/>
      <c r="BU788" s="116"/>
      <c r="BV788" s="116"/>
      <c r="BW788" s="116"/>
      <c r="BX788" s="116"/>
    </row>
    <row r="789" spans="7:76" s="122" customFormat="1">
      <c r="G789" s="116"/>
      <c r="H789" s="116"/>
      <c r="I789" s="116"/>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c r="AQ789" s="116"/>
      <c r="AR789" s="116"/>
      <c r="AS789" s="116"/>
      <c r="AT789" s="116"/>
      <c r="AU789" s="116"/>
      <c r="AV789" s="116"/>
      <c r="AW789" s="116"/>
      <c r="AX789" s="116"/>
      <c r="AY789" s="116"/>
      <c r="AZ789" s="116"/>
      <c r="BA789" s="116"/>
      <c r="BB789" s="116"/>
      <c r="BC789" s="116"/>
      <c r="BD789" s="116"/>
      <c r="BE789" s="116"/>
      <c r="BF789" s="116"/>
      <c r="BG789" s="116"/>
      <c r="BH789" s="116"/>
      <c r="BI789" s="116"/>
      <c r="BJ789" s="116"/>
      <c r="BK789" s="116"/>
      <c r="BL789" s="116"/>
      <c r="BM789" s="116"/>
      <c r="BN789" s="116"/>
      <c r="BO789" s="116"/>
      <c r="BP789" s="116"/>
      <c r="BQ789" s="116"/>
      <c r="BR789" s="116"/>
      <c r="BS789" s="116"/>
      <c r="BT789" s="116"/>
      <c r="BU789" s="116"/>
      <c r="BV789" s="116"/>
      <c r="BW789" s="116"/>
      <c r="BX789" s="116"/>
    </row>
    <row r="790" spans="7:76" s="122" customFormat="1">
      <c r="G790" s="116"/>
      <c r="H790" s="116"/>
      <c r="I790" s="116"/>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c r="AQ790" s="116"/>
      <c r="AR790" s="116"/>
      <c r="AS790" s="116"/>
      <c r="AT790" s="116"/>
      <c r="AU790" s="116"/>
      <c r="AV790" s="116"/>
      <c r="AW790" s="116"/>
      <c r="AX790" s="116"/>
      <c r="AY790" s="116"/>
      <c r="AZ790" s="116"/>
      <c r="BA790" s="116"/>
      <c r="BB790" s="116"/>
      <c r="BC790" s="116"/>
      <c r="BD790" s="116"/>
      <c r="BE790" s="116"/>
      <c r="BF790" s="116"/>
      <c r="BG790" s="116"/>
      <c r="BH790" s="116"/>
      <c r="BI790" s="116"/>
      <c r="BJ790" s="116"/>
      <c r="BK790" s="116"/>
      <c r="BL790" s="116"/>
      <c r="BM790" s="116"/>
      <c r="BN790" s="116"/>
      <c r="BO790" s="116"/>
      <c r="BP790" s="116"/>
      <c r="BQ790" s="116"/>
      <c r="BR790" s="116"/>
      <c r="BS790" s="116"/>
      <c r="BT790" s="116"/>
      <c r="BU790" s="116"/>
      <c r="BV790" s="116"/>
      <c r="BW790" s="116"/>
      <c r="BX790" s="116"/>
    </row>
    <row r="791" spans="7:76" s="122" customFormat="1">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c r="AQ791" s="116"/>
      <c r="AR791" s="116"/>
      <c r="AS791" s="116"/>
      <c r="AT791" s="116"/>
      <c r="AU791" s="116"/>
      <c r="AV791" s="116"/>
      <c r="AW791" s="116"/>
      <c r="AX791" s="116"/>
      <c r="AY791" s="116"/>
      <c r="AZ791" s="116"/>
      <c r="BA791" s="116"/>
      <c r="BB791" s="116"/>
      <c r="BC791" s="116"/>
      <c r="BD791" s="116"/>
      <c r="BE791" s="116"/>
      <c r="BF791" s="116"/>
      <c r="BG791" s="116"/>
      <c r="BH791" s="116"/>
      <c r="BI791" s="116"/>
      <c r="BJ791" s="116"/>
      <c r="BK791" s="116"/>
      <c r="BL791" s="116"/>
      <c r="BM791" s="116"/>
      <c r="BN791" s="116"/>
      <c r="BO791" s="116"/>
      <c r="BP791" s="116"/>
      <c r="BQ791" s="116"/>
      <c r="BR791" s="116"/>
      <c r="BS791" s="116"/>
      <c r="BT791" s="116"/>
      <c r="BU791" s="116"/>
      <c r="BV791" s="116"/>
      <c r="BW791" s="116"/>
      <c r="BX791" s="116"/>
    </row>
    <row r="792" spans="7:76" s="122" customFormat="1">
      <c r="G792" s="116"/>
      <c r="H792" s="116"/>
      <c r="I792" s="116"/>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c r="AQ792" s="116"/>
      <c r="AR792" s="116"/>
      <c r="AS792" s="116"/>
      <c r="AT792" s="116"/>
      <c r="AU792" s="116"/>
      <c r="AV792" s="116"/>
      <c r="AW792" s="116"/>
      <c r="AX792" s="116"/>
      <c r="AY792" s="116"/>
      <c r="AZ792" s="116"/>
      <c r="BA792" s="116"/>
      <c r="BB792" s="116"/>
      <c r="BC792" s="116"/>
      <c r="BD792" s="116"/>
      <c r="BE792" s="116"/>
      <c r="BF792" s="116"/>
      <c r="BG792" s="116"/>
      <c r="BH792" s="116"/>
      <c r="BI792" s="116"/>
      <c r="BJ792" s="116"/>
      <c r="BK792" s="116"/>
      <c r="BL792" s="116"/>
      <c r="BM792" s="116"/>
      <c r="BN792" s="116"/>
      <c r="BO792" s="116"/>
      <c r="BP792" s="116"/>
      <c r="BQ792" s="116"/>
      <c r="BR792" s="116"/>
      <c r="BS792" s="116"/>
      <c r="BT792" s="116"/>
      <c r="BU792" s="116"/>
      <c r="BV792" s="116"/>
      <c r="BW792" s="116"/>
      <c r="BX792" s="116"/>
    </row>
    <row r="793" spans="7:76" s="122" customFormat="1">
      <c r="G793" s="116"/>
      <c r="H793" s="116"/>
      <c r="I793" s="116"/>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c r="AQ793" s="116"/>
      <c r="AR793" s="116"/>
      <c r="AS793" s="116"/>
      <c r="AT793" s="116"/>
      <c r="AU793" s="116"/>
      <c r="AV793" s="116"/>
      <c r="AW793" s="116"/>
      <c r="AX793" s="116"/>
      <c r="AY793" s="116"/>
      <c r="AZ793" s="116"/>
      <c r="BA793" s="116"/>
      <c r="BB793" s="116"/>
      <c r="BC793" s="116"/>
      <c r="BD793" s="116"/>
      <c r="BE793" s="116"/>
      <c r="BF793" s="116"/>
      <c r="BG793" s="116"/>
      <c r="BH793" s="116"/>
      <c r="BI793" s="116"/>
      <c r="BJ793" s="116"/>
      <c r="BK793" s="116"/>
      <c r="BL793" s="116"/>
      <c r="BM793" s="116"/>
      <c r="BN793" s="116"/>
      <c r="BO793" s="116"/>
      <c r="BP793" s="116"/>
      <c r="BQ793" s="116"/>
      <c r="BR793" s="116"/>
      <c r="BS793" s="116"/>
      <c r="BT793" s="116"/>
      <c r="BU793" s="116"/>
      <c r="BV793" s="116"/>
      <c r="BW793" s="116"/>
      <c r="BX793" s="116"/>
    </row>
    <row r="794" spans="7:76" s="122" customFormat="1">
      <c r="G794" s="116"/>
      <c r="H794" s="116"/>
      <c r="I794" s="116"/>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c r="BG794" s="116"/>
      <c r="BH794" s="116"/>
      <c r="BI794" s="116"/>
      <c r="BJ794" s="116"/>
      <c r="BK794" s="116"/>
      <c r="BL794" s="116"/>
      <c r="BM794" s="116"/>
      <c r="BN794" s="116"/>
      <c r="BO794" s="116"/>
      <c r="BP794" s="116"/>
      <c r="BQ794" s="116"/>
      <c r="BR794" s="116"/>
      <c r="BS794" s="116"/>
      <c r="BT794" s="116"/>
      <c r="BU794" s="116"/>
      <c r="BV794" s="116"/>
      <c r="BW794" s="116"/>
      <c r="BX794" s="116"/>
    </row>
    <row r="795" spans="7:76" s="122" customFormat="1">
      <c r="G795" s="116"/>
      <c r="H795" s="116"/>
      <c r="I795" s="116"/>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c r="AQ795" s="116"/>
      <c r="AR795" s="116"/>
      <c r="AS795" s="116"/>
      <c r="AT795" s="116"/>
      <c r="AU795" s="116"/>
      <c r="AV795" s="116"/>
      <c r="AW795" s="116"/>
      <c r="AX795" s="116"/>
      <c r="AY795" s="116"/>
      <c r="AZ795" s="116"/>
      <c r="BA795" s="116"/>
      <c r="BB795" s="116"/>
      <c r="BC795" s="116"/>
      <c r="BD795" s="116"/>
      <c r="BE795" s="116"/>
      <c r="BF795" s="116"/>
      <c r="BG795" s="116"/>
      <c r="BH795" s="116"/>
      <c r="BI795" s="116"/>
      <c r="BJ795" s="116"/>
      <c r="BK795" s="116"/>
      <c r="BL795" s="116"/>
      <c r="BM795" s="116"/>
      <c r="BN795" s="116"/>
      <c r="BO795" s="116"/>
      <c r="BP795" s="116"/>
      <c r="BQ795" s="116"/>
      <c r="BR795" s="116"/>
      <c r="BS795" s="116"/>
      <c r="BT795" s="116"/>
      <c r="BU795" s="116"/>
      <c r="BV795" s="116"/>
      <c r="BW795" s="116"/>
      <c r="BX795" s="116"/>
    </row>
    <row r="796" spans="7:76" s="122" customFormat="1">
      <c r="G796" s="116"/>
      <c r="H796" s="116"/>
      <c r="I796" s="116"/>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c r="AQ796" s="116"/>
      <c r="AR796" s="116"/>
      <c r="AS796" s="116"/>
      <c r="AT796" s="116"/>
      <c r="AU796" s="116"/>
      <c r="AV796" s="116"/>
      <c r="AW796" s="116"/>
      <c r="AX796" s="116"/>
      <c r="AY796" s="116"/>
      <c r="AZ796" s="116"/>
      <c r="BA796" s="116"/>
      <c r="BB796" s="116"/>
      <c r="BC796" s="116"/>
      <c r="BD796" s="116"/>
      <c r="BE796" s="116"/>
      <c r="BF796" s="116"/>
      <c r="BG796" s="116"/>
      <c r="BH796" s="116"/>
      <c r="BI796" s="116"/>
      <c r="BJ796" s="116"/>
      <c r="BK796" s="116"/>
      <c r="BL796" s="116"/>
      <c r="BM796" s="116"/>
      <c r="BN796" s="116"/>
      <c r="BO796" s="116"/>
      <c r="BP796" s="116"/>
      <c r="BQ796" s="116"/>
      <c r="BR796" s="116"/>
      <c r="BS796" s="116"/>
      <c r="BT796" s="116"/>
      <c r="BU796" s="116"/>
      <c r="BV796" s="116"/>
      <c r="BW796" s="116"/>
      <c r="BX796" s="116"/>
    </row>
    <row r="797" spans="7:76" s="122" customFormat="1">
      <c r="G797" s="116"/>
      <c r="H797" s="116"/>
      <c r="I797" s="116"/>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c r="AQ797" s="116"/>
      <c r="AR797" s="116"/>
      <c r="AS797" s="116"/>
      <c r="AT797" s="116"/>
      <c r="AU797" s="116"/>
      <c r="AV797" s="116"/>
      <c r="AW797" s="116"/>
      <c r="AX797" s="116"/>
      <c r="AY797" s="116"/>
      <c r="AZ797" s="116"/>
      <c r="BA797" s="116"/>
      <c r="BB797" s="116"/>
      <c r="BC797" s="116"/>
      <c r="BD797" s="116"/>
      <c r="BE797" s="116"/>
      <c r="BF797" s="116"/>
      <c r="BG797" s="116"/>
      <c r="BH797" s="116"/>
      <c r="BI797" s="116"/>
      <c r="BJ797" s="116"/>
      <c r="BK797" s="116"/>
      <c r="BL797" s="116"/>
      <c r="BM797" s="116"/>
      <c r="BN797" s="116"/>
      <c r="BO797" s="116"/>
      <c r="BP797" s="116"/>
      <c r="BQ797" s="116"/>
      <c r="BR797" s="116"/>
      <c r="BS797" s="116"/>
      <c r="BT797" s="116"/>
      <c r="BU797" s="116"/>
      <c r="BV797" s="116"/>
      <c r="BW797" s="116"/>
      <c r="BX797" s="116"/>
    </row>
    <row r="798" spans="7:76" s="122" customFormat="1">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c r="AY798" s="116"/>
      <c r="AZ798" s="116"/>
      <c r="BA798" s="116"/>
      <c r="BB798" s="116"/>
      <c r="BC798" s="116"/>
      <c r="BD798" s="116"/>
      <c r="BE798" s="116"/>
      <c r="BF798" s="116"/>
      <c r="BG798" s="116"/>
      <c r="BH798" s="116"/>
      <c r="BI798" s="116"/>
      <c r="BJ798" s="116"/>
      <c r="BK798" s="116"/>
      <c r="BL798" s="116"/>
      <c r="BM798" s="116"/>
      <c r="BN798" s="116"/>
      <c r="BO798" s="116"/>
      <c r="BP798" s="116"/>
      <c r="BQ798" s="116"/>
      <c r="BR798" s="116"/>
      <c r="BS798" s="116"/>
      <c r="BT798" s="116"/>
      <c r="BU798" s="116"/>
      <c r="BV798" s="116"/>
      <c r="BW798" s="116"/>
      <c r="BX798" s="116"/>
    </row>
    <row r="799" spans="7:76" s="122" customFormat="1">
      <c r="G799" s="116"/>
      <c r="H799" s="116"/>
      <c r="I799" s="116"/>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c r="AQ799" s="116"/>
      <c r="AR799" s="116"/>
      <c r="AS799" s="116"/>
      <c r="AT799" s="116"/>
      <c r="AU799" s="116"/>
      <c r="AV799" s="116"/>
      <c r="AW799" s="116"/>
      <c r="AX799" s="116"/>
      <c r="AY799" s="116"/>
      <c r="AZ799" s="116"/>
      <c r="BA799" s="116"/>
      <c r="BB799" s="116"/>
      <c r="BC799" s="116"/>
      <c r="BD799" s="116"/>
      <c r="BE799" s="116"/>
      <c r="BF799" s="116"/>
      <c r="BG799" s="116"/>
      <c r="BH799" s="116"/>
      <c r="BI799" s="116"/>
      <c r="BJ799" s="116"/>
      <c r="BK799" s="116"/>
      <c r="BL799" s="116"/>
      <c r="BM799" s="116"/>
      <c r="BN799" s="116"/>
      <c r="BO799" s="116"/>
      <c r="BP799" s="116"/>
      <c r="BQ799" s="116"/>
      <c r="BR799" s="116"/>
      <c r="BS799" s="116"/>
      <c r="BT799" s="116"/>
      <c r="BU799" s="116"/>
      <c r="BV799" s="116"/>
      <c r="BW799" s="116"/>
      <c r="BX799" s="116"/>
    </row>
    <row r="800" spans="7:76" s="122" customFormat="1">
      <c r="G800" s="116"/>
      <c r="H800" s="116"/>
      <c r="I800" s="116"/>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c r="AQ800" s="116"/>
      <c r="AR800" s="116"/>
      <c r="AS800" s="116"/>
      <c r="AT800" s="116"/>
      <c r="AU800" s="116"/>
      <c r="AV800" s="116"/>
      <c r="AW800" s="116"/>
      <c r="AX800" s="116"/>
      <c r="AY800" s="116"/>
      <c r="AZ800" s="116"/>
      <c r="BA800" s="116"/>
      <c r="BB800" s="116"/>
      <c r="BC800" s="116"/>
      <c r="BD800" s="116"/>
      <c r="BE800" s="116"/>
      <c r="BF800" s="116"/>
      <c r="BG800" s="116"/>
      <c r="BH800" s="116"/>
      <c r="BI800" s="116"/>
      <c r="BJ800" s="116"/>
      <c r="BK800" s="116"/>
      <c r="BL800" s="116"/>
      <c r="BM800" s="116"/>
      <c r="BN800" s="116"/>
      <c r="BO800" s="116"/>
      <c r="BP800" s="116"/>
      <c r="BQ800" s="116"/>
      <c r="BR800" s="116"/>
      <c r="BS800" s="116"/>
      <c r="BT800" s="116"/>
      <c r="BU800" s="116"/>
      <c r="BV800" s="116"/>
      <c r="BW800" s="116"/>
      <c r="BX800" s="116"/>
    </row>
    <row r="801" spans="7:76" s="122" customFormat="1">
      <c r="G801" s="116"/>
      <c r="H801" s="116"/>
      <c r="I801" s="116"/>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c r="BG801" s="116"/>
      <c r="BH801" s="116"/>
      <c r="BI801" s="116"/>
      <c r="BJ801" s="116"/>
      <c r="BK801" s="116"/>
      <c r="BL801" s="116"/>
      <c r="BM801" s="116"/>
      <c r="BN801" s="116"/>
      <c r="BO801" s="116"/>
      <c r="BP801" s="116"/>
      <c r="BQ801" s="116"/>
      <c r="BR801" s="116"/>
      <c r="BS801" s="116"/>
      <c r="BT801" s="116"/>
      <c r="BU801" s="116"/>
      <c r="BV801" s="116"/>
      <c r="BW801" s="116"/>
      <c r="BX801" s="116"/>
    </row>
    <row r="802" spans="7:76" s="122" customFormat="1">
      <c r="G802" s="116"/>
      <c r="H802" s="116"/>
      <c r="I802" s="116"/>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c r="AQ802" s="116"/>
      <c r="AR802" s="116"/>
      <c r="AS802" s="116"/>
      <c r="AT802" s="116"/>
      <c r="AU802" s="116"/>
      <c r="AV802" s="116"/>
      <c r="AW802" s="116"/>
      <c r="AX802" s="116"/>
      <c r="AY802" s="116"/>
      <c r="AZ802" s="116"/>
      <c r="BA802" s="116"/>
      <c r="BB802" s="116"/>
      <c r="BC802" s="116"/>
      <c r="BD802" s="116"/>
      <c r="BE802" s="116"/>
      <c r="BF802" s="116"/>
      <c r="BG802" s="116"/>
      <c r="BH802" s="116"/>
      <c r="BI802" s="116"/>
      <c r="BJ802" s="116"/>
      <c r="BK802" s="116"/>
      <c r="BL802" s="116"/>
      <c r="BM802" s="116"/>
      <c r="BN802" s="116"/>
      <c r="BO802" s="116"/>
      <c r="BP802" s="116"/>
      <c r="BQ802" s="116"/>
      <c r="BR802" s="116"/>
      <c r="BS802" s="116"/>
      <c r="BT802" s="116"/>
      <c r="BU802" s="116"/>
      <c r="BV802" s="116"/>
      <c r="BW802" s="116"/>
      <c r="BX802" s="116"/>
    </row>
    <row r="803" spans="7:76" s="122" customFormat="1">
      <c r="G803" s="116"/>
      <c r="H803" s="116"/>
      <c r="I803" s="116"/>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c r="AQ803" s="116"/>
      <c r="AR803" s="116"/>
      <c r="AS803" s="116"/>
      <c r="AT803" s="116"/>
      <c r="AU803" s="116"/>
      <c r="AV803" s="116"/>
      <c r="AW803" s="116"/>
      <c r="AX803" s="116"/>
      <c r="AY803" s="116"/>
      <c r="AZ803" s="116"/>
      <c r="BA803" s="116"/>
      <c r="BB803" s="116"/>
      <c r="BC803" s="116"/>
      <c r="BD803" s="116"/>
      <c r="BE803" s="116"/>
      <c r="BF803" s="116"/>
      <c r="BG803" s="116"/>
      <c r="BH803" s="116"/>
      <c r="BI803" s="116"/>
      <c r="BJ803" s="116"/>
      <c r="BK803" s="116"/>
      <c r="BL803" s="116"/>
      <c r="BM803" s="116"/>
      <c r="BN803" s="116"/>
      <c r="BO803" s="116"/>
      <c r="BP803" s="116"/>
      <c r="BQ803" s="116"/>
      <c r="BR803" s="116"/>
      <c r="BS803" s="116"/>
      <c r="BT803" s="116"/>
      <c r="BU803" s="116"/>
      <c r="BV803" s="116"/>
      <c r="BW803" s="116"/>
      <c r="BX803" s="116"/>
    </row>
    <row r="804" spans="7:76" s="122" customFormat="1">
      <c r="G804" s="116"/>
      <c r="H804" s="116"/>
      <c r="I804" s="116"/>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c r="BG804" s="116"/>
      <c r="BH804" s="116"/>
      <c r="BI804" s="116"/>
      <c r="BJ804" s="116"/>
      <c r="BK804" s="116"/>
      <c r="BL804" s="116"/>
      <c r="BM804" s="116"/>
      <c r="BN804" s="116"/>
      <c r="BO804" s="116"/>
      <c r="BP804" s="116"/>
      <c r="BQ804" s="116"/>
      <c r="BR804" s="116"/>
      <c r="BS804" s="116"/>
      <c r="BT804" s="116"/>
      <c r="BU804" s="116"/>
      <c r="BV804" s="116"/>
      <c r="BW804" s="116"/>
      <c r="BX804" s="116"/>
    </row>
    <row r="805" spans="7:76" s="122" customFormat="1">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c r="BG805" s="116"/>
      <c r="BH805" s="116"/>
      <c r="BI805" s="116"/>
      <c r="BJ805" s="116"/>
      <c r="BK805" s="116"/>
      <c r="BL805" s="116"/>
      <c r="BM805" s="116"/>
      <c r="BN805" s="116"/>
      <c r="BO805" s="116"/>
      <c r="BP805" s="116"/>
      <c r="BQ805" s="116"/>
      <c r="BR805" s="116"/>
      <c r="BS805" s="116"/>
      <c r="BT805" s="116"/>
      <c r="BU805" s="116"/>
      <c r="BV805" s="116"/>
      <c r="BW805" s="116"/>
      <c r="BX805" s="116"/>
    </row>
    <row r="806" spans="7:76" s="122" customFormat="1">
      <c r="G806" s="116"/>
      <c r="H806" s="116"/>
      <c r="I806" s="116"/>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c r="AQ806" s="116"/>
      <c r="AR806" s="116"/>
      <c r="AS806" s="116"/>
      <c r="AT806" s="116"/>
      <c r="AU806" s="116"/>
      <c r="AV806" s="116"/>
      <c r="AW806" s="116"/>
      <c r="AX806" s="116"/>
      <c r="AY806" s="116"/>
      <c r="AZ806" s="116"/>
      <c r="BA806" s="116"/>
      <c r="BB806" s="116"/>
      <c r="BC806" s="116"/>
      <c r="BD806" s="116"/>
      <c r="BE806" s="116"/>
      <c r="BF806" s="116"/>
      <c r="BG806" s="116"/>
      <c r="BH806" s="116"/>
      <c r="BI806" s="116"/>
      <c r="BJ806" s="116"/>
      <c r="BK806" s="116"/>
      <c r="BL806" s="116"/>
      <c r="BM806" s="116"/>
      <c r="BN806" s="116"/>
      <c r="BO806" s="116"/>
      <c r="BP806" s="116"/>
      <c r="BQ806" s="116"/>
      <c r="BR806" s="116"/>
      <c r="BS806" s="116"/>
      <c r="BT806" s="116"/>
      <c r="BU806" s="116"/>
      <c r="BV806" s="116"/>
      <c r="BW806" s="116"/>
      <c r="BX806" s="116"/>
    </row>
    <row r="807" spans="7:76" s="122" customFormat="1">
      <c r="G807" s="116"/>
      <c r="H807" s="116"/>
      <c r="I807" s="116"/>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c r="AQ807" s="116"/>
      <c r="AR807" s="116"/>
      <c r="AS807" s="116"/>
      <c r="AT807" s="116"/>
      <c r="AU807" s="116"/>
      <c r="AV807" s="116"/>
      <c r="AW807" s="116"/>
      <c r="AX807" s="116"/>
      <c r="AY807" s="116"/>
      <c r="AZ807" s="116"/>
      <c r="BA807" s="116"/>
      <c r="BB807" s="116"/>
      <c r="BC807" s="116"/>
      <c r="BD807" s="116"/>
      <c r="BE807" s="116"/>
      <c r="BF807" s="116"/>
      <c r="BG807" s="116"/>
      <c r="BH807" s="116"/>
      <c r="BI807" s="116"/>
      <c r="BJ807" s="116"/>
      <c r="BK807" s="116"/>
      <c r="BL807" s="116"/>
      <c r="BM807" s="116"/>
      <c r="BN807" s="116"/>
      <c r="BO807" s="116"/>
      <c r="BP807" s="116"/>
      <c r="BQ807" s="116"/>
      <c r="BR807" s="116"/>
      <c r="BS807" s="116"/>
      <c r="BT807" s="116"/>
      <c r="BU807" s="116"/>
      <c r="BV807" s="116"/>
      <c r="BW807" s="116"/>
      <c r="BX807" s="116"/>
    </row>
    <row r="808" spans="7:76" s="122" customFormat="1">
      <c r="G808" s="116"/>
      <c r="H808" s="116"/>
      <c r="I808" s="116"/>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c r="BG808" s="116"/>
      <c r="BH808" s="116"/>
      <c r="BI808" s="116"/>
      <c r="BJ808" s="116"/>
      <c r="BK808" s="116"/>
      <c r="BL808" s="116"/>
      <c r="BM808" s="116"/>
      <c r="BN808" s="116"/>
      <c r="BO808" s="116"/>
      <c r="BP808" s="116"/>
      <c r="BQ808" s="116"/>
      <c r="BR808" s="116"/>
      <c r="BS808" s="116"/>
      <c r="BT808" s="116"/>
      <c r="BU808" s="116"/>
      <c r="BV808" s="116"/>
      <c r="BW808" s="116"/>
      <c r="BX808" s="116"/>
    </row>
    <row r="809" spans="7:76" s="122" customFormat="1">
      <c r="G809" s="116"/>
      <c r="H809" s="116"/>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row>
    <row r="810" spans="7:76" s="122" customFormat="1">
      <c r="G810" s="116"/>
      <c r="H810" s="116"/>
      <c r="I810" s="116"/>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c r="BR810" s="116"/>
      <c r="BS810" s="116"/>
      <c r="BT810" s="116"/>
      <c r="BU810" s="116"/>
      <c r="BV810" s="116"/>
      <c r="BW810" s="116"/>
      <c r="BX810" s="116"/>
    </row>
    <row r="811" spans="7:76" s="122" customFormat="1">
      <c r="G811" s="116"/>
      <c r="H811" s="116"/>
      <c r="I811" s="116"/>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c r="BR811" s="116"/>
      <c r="BS811" s="116"/>
      <c r="BT811" s="116"/>
      <c r="BU811" s="116"/>
      <c r="BV811" s="116"/>
      <c r="BW811" s="116"/>
      <c r="BX811" s="116"/>
    </row>
    <row r="812" spans="7:76" s="122" customFormat="1">
      <c r="G812" s="116"/>
      <c r="H812" s="116"/>
      <c r="I812" s="116"/>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c r="BG812" s="116"/>
      <c r="BH812" s="116"/>
      <c r="BI812" s="116"/>
      <c r="BJ812" s="116"/>
      <c r="BK812" s="116"/>
      <c r="BL812" s="116"/>
      <c r="BM812" s="116"/>
      <c r="BN812" s="116"/>
      <c r="BO812" s="116"/>
      <c r="BP812" s="116"/>
      <c r="BQ812" s="116"/>
      <c r="BR812" s="116"/>
      <c r="BS812" s="116"/>
      <c r="BT812" s="116"/>
      <c r="BU812" s="116"/>
      <c r="BV812" s="116"/>
      <c r="BW812" s="116"/>
      <c r="BX812" s="116"/>
    </row>
    <row r="813" spans="7:76" s="122" customFormat="1">
      <c r="G813" s="116"/>
      <c r="H813" s="116"/>
      <c r="I813" s="116"/>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c r="AQ813" s="116"/>
      <c r="AR813" s="116"/>
      <c r="AS813" s="116"/>
      <c r="AT813" s="116"/>
      <c r="AU813" s="116"/>
      <c r="AV813" s="116"/>
      <c r="AW813" s="116"/>
      <c r="AX813" s="116"/>
      <c r="AY813" s="116"/>
      <c r="AZ813" s="116"/>
      <c r="BA813" s="116"/>
      <c r="BB813" s="116"/>
      <c r="BC813" s="116"/>
      <c r="BD813" s="116"/>
      <c r="BE813" s="116"/>
      <c r="BF813" s="116"/>
      <c r="BG813" s="116"/>
      <c r="BH813" s="116"/>
      <c r="BI813" s="116"/>
      <c r="BJ813" s="116"/>
      <c r="BK813" s="116"/>
      <c r="BL813" s="116"/>
      <c r="BM813" s="116"/>
      <c r="BN813" s="116"/>
      <c r="BO813" s="116"/>
      <c r="BP813" s="116"/>
      <c r="BQ813" s="116"/>
      <c r="BR813" s="116"/>
      <c r="BS813" s="116"/>
      <c r="BT813" s="116"/>
      <c r="BU813" s="116"/>
      <c r="BV813" s="116"/>
      <c r="BW813" s="116"/>
      <c r="BX813" s="116"/>
    </row>
    <row r="814" spans="7:76" s="122" customFormat="1">
      <c r="G814" s="116"/>
      <c r="H814" s="116"/>
      <c r="I814" s="116"/>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c r="AQ814" s="116"/>
      <c r="AR814" s="116"/>
      <c r="AS814" s="116"/>
      <c r="AT814" s="116"/>
      <c r="AU814" s="116"/>
      <c r="AV814" s="116"/>
      <c r="AW814" s="116"/>
      <c r="AX814" s="116"/>
      <c r="AY814" s="116"/>
      <c r="AZ814" s="116"/>
      <c r="BA814" s="116"/>
      <c r="BB814" s="116"/>
      <c r="BC814" s="116"/>
      <c r="BD814" s="116"/>
      <c r="BE814" s="116"/>
      <c r="BF814" s="116"/>
      <c r="BG814" s="116"/>
      <c r="BH814" s="116"/>
      <c r="BI814" s="116"/>
      <c r="BJ814" s="116"/>
      <c r="BK814" s="116"/>
      <c r="BL814" s="116"/>
      <c r="BM814" s="116"/>
      <c r="BN814" s="116"/>
      <c r="BO814" s="116"/>
      <c r="BP814" s="116"/>
      <c r="BQ814" s="116"/>
      <c r="BR814" s="116"/>
      <c r="BS814" s="116"/>
      <c r="BT814" s="116"/>
      <c r="BU814" s="116"/>
      <c r="BV814" s="116"/>
      <c r="BW814" s="116"/>
      <c r="BX814" s="116"/>
    </row>
    <row r="815" spans="7:76" s="122" customFormat="1">
      <c r="G815" s="116"/>
      <c r="H815" s="116"/>
      <c r="I815" s="116"/>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c r="AQ815" s="116"/>
      <c r="AR815" s="116"/>
      <c r="AS815" s="116"/>
      <c r="AT815" s="116"/>
      <c r="AU815" s="116"/>
      <c r="AV815" s="116"/>
      <c r="AW815" s="116"/>
      <c r="AX815" s="116"/>
      <c r="AY815" s="116"/>
      <c r="AZ815" s="116"/>
      <c r="BA815" s="116"/>
      <c r="BB815" s="116"/>
      <c r="BC815" s="116"/>
      <c r="BD815" s="116"/>
      <c r="BE815" s="116"/>
      <c r="BF815" s="116"/>
      <c r="BG815" s="116"/>
      <c r="BH815" s="116"/>
      <c r="BI815" s="116"/>
      <c r="BJ815" s="116"/>
      <c r="BK815" s="116"/>
      <c r="BL815" s="116"/>
      <c r="BM815" s="116"/>
      <c r="BN815" s="116"/>
      <c r="BO815" s="116"/>
      <c r="BP815" s="116"/>
      <c r="BQ815" s="116"/>
      <c r="BR815" s="116"/>
      <c r="BS815" s="116"/>
      <c r="BT815" s="116"/>
      <c r="BU815" s="116"/>
      <c r="BV815" s="116"/>
      <c r="BW815" s="116"/>
      <c r="BX815" s="116"/>
    </row>
    <row r="816" spans="7:76" s="122" customFormat="1">
      <c r="G816" s="116"/>
      <c r="H816" s="116"/>
      <c r="I816" s="116"/>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c r="BG816" s="116"/>
      <c r="BH816" s="116"/>
      <c r="BI816" s="116"/>
      <c r="BJ816" s="116"/>
      <c r="BK816" s="116"/>
      <c r="BL816" s="116"/>
      <c r="BM816" s="116"/>
      <c r="BN816" s="116"/>
      <c r="BO816" s="116"/>
      <c r="BP816" s="116"/>
      <c r="BQ816" s="116"/>
      <c r="BR816" s="116"/>
      <c r="BS816" s="116"/>
      <c r="BT816" s="116"/>
      <c r="BU816" s="116"/>
      <c r="BV816" s="116"/>
      <c r="BW816" s="116"/>
      <c r="BX816" s="116"/>
    </row>
    <row r="817" spans="7:76" s="122" customFormat="1">
      <c r="G817" s="116"/>
      <c r="H817" s="116"/>
      <c r="I817" s="116"/>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c r="BG817" s="116"/>
      <c r="BH817" s="116"/>
      <c r="BI817" s="116"/>
      <c r="BJ817" s="116"/>
      <c r="BK817" s="116"/>
      <c r="BL817" s="116"/>
      <c r="BM817" s="116"/>
      <c r="BN817" s="116"/>
      <c r="BO817" s="116"/>
      <c r="BP817" s="116"/>
      <c r="BQ817" s="116"/>
      <c r="BR817" s="116"/>
      <c r="BS817" s="116"/>
      <c r="BT817" s="116"/>
      <c r="BU817" s="116"/>
      <c r="BV817" s="116"/>
      <c r="BW817" s="116"/>
      <c r="BX817" s="116"/>
    </row>
    <row r="818" spans="7:76" s="122" customFormat="1">
      <c r="G818" s="116"/>
      <c r="H818" s="116"/>
      <c r="I818" s="116"/>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c r="BG818" s="116"/>
      <c r="BH818" s="116"/>
      <c r="BI818" s="116"/>
      <c r="BJ818" s="116"/>
      <c r="BK818" s="116"/>
      <c r="BL818" s="116"/>
      <c r="BM818" s="116"/>
      <c r="BN818" s="116"/>
      <c r="BO818" s="116"/>
      <c r="BP818" s="116"/>
      <c r="BQ818" s="116"/>
      <c r="BR818" s="116"/>
      <c r="BS818" s="116"/>
      <c r="BT818" s="116"/>
      <c r="BU818" s="116"/>
      <c r="BV818" s="116"/>
      <c r="BW818" s="116"/>
      <c r="BX818" s="116"/>
    </row>
    <row r="819" spans="7:76" s="122" customFormat="1">
      <c r="G819" s="116"/>
      <c r="H819" s="116"/>
      <c r="I819" s="116"/>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c r="BG819" s="116"/>
      <c r="BH819" s="116"/>
      <c r="BI819" s="116"/>
      <c r="BJ819" s="116"/>
      <c r="BK819" s="116"/>
      <c r="BL819" s="116"/>
      <c r="BM819" s="116"/>
      <c r="BN819" s="116"/>
      <c r="BO819" s="116"/>
      <c r="BP819" s="116"/>
      <c r="BQ819" s="116"/>
      <c r="BR819" s="116"/>
      <c r="BS819" s="116"/>
      <c r="BT819" s="116"/>
      <c r="BU819" s="116"/>
      <c r="BV819" s="116"/>
      <c r="BW819" s="116"/>
      <c r="BX819" s="116"/>
    </row>
    <row r="820" spans="7:76" s="122" customFormat="1">
      <c r="G820" s="116"/>
      <c r="H820" s="116"/>
      <c r="I820" s="116"/>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c r="AQ820" s="116"/>
      <c r="AR820" s="116"/>
      <c r="AS820" s="116"/>
      <c r="AT820" s="116"/>
      <c r="AU820" s="116"/>
      <c r="AV820" s="116"/>
      <c r="AW820" s="116"/>
      <c r="AX820" s="116"/>
      <c r="AY820" s="116"/>
      <c r="AZ820" s="116"/>
      <c r="BA820" s="116"/>
      <c r="BB820" s="116"/>
      <c r="BC820" s="116"/>
      <c r="BD820" s="116"/>
      <c r="BE820" s="116"/>
      <c r="BF820" s="116"/>
      <c r="BG820" s="116"/>
      <c r="BH820" s="116"/>
      <c r="BI820" s="116"/>
      <c r="BJ820" s="116"/>
      <c r="BK820" s="116"/>
      <c r="BL820" s="116"/>
      <c r="BM820" s="116"/>
      <c r="BN820" s="116"/>
      <c r="BO820" s="116"/>
      <c r="BP820" s="116"/>
      <c r="BQ820" s="116"/>
      <c r="BR820" s="116"/>
      <c r="BS820" s="116"/>
      <c r="BT820" s="116"/>
      <c r="BU820" s="116"/>
      <c r="BV820" s="116"/>
      <c r="BW820" s="116"/>
      <c r="BX820" s="116"/>
    </row>
    <row r="821" spans="7:76" s="122" customFormat="1">
      <c r="G821" s="116"/>
      <c r="H821" s="116"/>
      <c r="I821" s="116"/>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c r="AQ821" s="116"/>
      <c r="AR821" s="116"/>
      <c r="AS821" s="116"/>
      <c r="AT821" s="116"/>
      <c r="AU821" s="116"/>
      <c r="AV821" s="116"/>
      <c r="AW821" s="116"/>
      <c r="AX821" s="116"/>
      <c r="AY821" s="116"/>
      <c r="AZ821" s="116"/>
      <c r="BA821" s="116"/>
      <c r="BB821" s="116"/>
      <c r="BC821" s="116"/>
      <c r="BD821" s="116"/>
      <c r="BE821" s="116"/>
      <c r="BF821" s="116"/>
      <c r="BG821" s="116"/>
      <c r="BH821" s="116"/>
      <c r="BI821" s="116"/>
      <c r="BJ821" s="116"/>
      <c r="BK821" s="116"/>
      <c r="BL821" s="116"/>
      <c r="BM821" s="116"/>
      <c r="BN821" s="116"/>
      <c r="BO821" s="116"/>
      <c r="BP821" s="116"/>
      <c r="BQ821" s="116"/>
      <c r="BR821" s="116"/>
      <c r="BS821" s="116"/>
      <c r="BT821" s="116"/>
      <c r="BU821" s="116"/>
      <c r="BV821" s="116"/>
      <c r="BW821" s="116"/>
      <c r="BX821" s="116"/>
    </row>
    <row r="822" spans="7:76" s="122" customFormat="1">
      <c r="G822" s="116"/>
      <c r="H822" s="116"/>
      <c r="I822" s="116"/>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c r="BG822" s="116"/>
      <c r="BH822" s="116"/>
      <c r="BI822" s="116"/>
      <c r="BJ822" s="116"/>
      <c r="BK822" s="116"/>
      <c r="BL822" s="116"/>
      <c r="BM822" s="116"/>
      <c r="BN822" s="116"/>
      <c r="BO822" s="116"/>
      <c r="BP822" s="116"/>
      <c r="BQ822" s="116"/>
      <c r="BR822" s="116"/>
      <c r="BS822" s="116"/>
      <c r="BT822" s="116"/>
      <c r="BU822" s="116"/>
      <c r="BV822" s="116"/>
      <c r="BW822" s="116"/>
      <c r="BX822" s="116"/>
    </row>
    <row r="823" spans="7:76" s="122" customFormat="1">
      <c r="G823" s="116"/>
      <c r="H823" s="116"/>
      <c r="I823" s="116"/>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c r="BG823" s="116"/>
      <c r="BH823" s="116"/>
      <c r="BI823" s="116"/>
      <c r="BJ823" s="116"/>
      <c r="BK823" s="116"/>
      <c r="BL823" s="116"/>
      <c r="BM823" s="116"/>
      <c r="BN823" s="116"/>
      <c r="BO823" s="116"/>
      <c r="BP823" s="116"/>
      <c r="BQ823" s="116"/>
      <c r="BR823" s="116"/>
      <c r="BS823" s="116"/>
      <c r="BT823" s="116"/>
      <c r="BU823" s="116"/>
      <c r="BV823" s="116"/>
      <c r="BW823" s="116"/>
      <c r="BX823" s="116"/>
    </row>
    <row r="824" spans="7:76" s="122" customFormat="1">
      <c r="G824" s="116"/>
      <c r="H824" s="116"/>
      <c r="I824" s="116"/>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c r="BG824" s="116"/>
      <c r="BH824" s="116"/>
      <c r="BI824" s="116"/>
      <c r="BJ824" s="116"/>
      <c r="BK824" s="116"/>
      <c r="BL824" s="116"/>
      <c r="BM824" s="116"/>
      <c r="BN824" s="116"/>
      <c r="BO824" s="116"/>
      <c r="BP824" s="116"/>
      <c r="BQ824" s="116"/>
      <c r="BR824" s="116"/>
      <c r="BS824" s="116"/>
      <c r="BT824" s="116"/>
      <c r="BU824" s="116"/>
      <c r="BV824" s="116"/>
      <c r="BW824" s="116"/>
      <c r="BX824" s="116"/>
    </row>
    <row r="825" spans="7:76" s="122" customFormat="1">
      <c r="G825" s="116"/>
      <c r="H825" s="116"/>
      <c r="I825" s="116"/>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c r="BG825" s="116"/>
      <c r="BH825" s="116"/>
      <c r="BI825" s="116"/>
      <c r="BJ825" s="116"/>
      <c r="BK825" s="116"/>
      <c r="BL825" s="116"/>
      <c r="BM825" s="116"/>
      <c r="BN825" s="116"/>
      <c r="BO825" s="116"/>
      <c r="BP825" s="116"/>
      <c r="BQ825" s="116"/>
      <c r="BR825" s="116"/>
      <c r="BS825" s="116"/>
      <c r="BT825" s="116"/>
      <c r="BU825" s="116"/>
      <c r="BV825" s="116"/>
      <c r="BW825" s="116"/>
      <c r="BX825" s="116"/>
    </row>
    <row r="826" spans="7:76" s="122" customFormat="1">
      <c r="G826" s="116"/>
      <c r="H826" s="116"/>
      <c r="I826" s="116"/>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c r="BG826" s="116"/>
      <c r="BH826" s="116"/>
      <c r="BI826" s="116"/>
      <c r="BJ826" s="116"/>
      <c r="BK826" s="116"/>
      <c r="BL826" s="116"/>
      <c r="BM826" s="116"/>
      <c r="BN826" s="116"/>
      <c r="BO826" s="116"/>
      <c r="BP826" s="116"/>
      <c r="BQ826" s="116"/>
      <c r="BR826" s="116"/>
      <c r="BS826" s="116"/>
      <c r="BT826" s="116"/>
      <c r="BU826" s="116"/>
      <c r="BV826" s="116"/>
      <c r="BW826" s="116"/>
      <c r="BX826" s="116"/>
    </row>
    <row r="827" spans="7:76" s="122" customFormat="1">
      <c r="G827" s="116"/>
      <c r="H827" s="116"/>
      <c r="I827" s="116"/>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c r="BG827" s="116"/>
      <c r="BH827" s="116"/>
      <c r="BI827" s="116"/>
      <c r="BJ827" s="116"/>
      <c r="BK827" s="116"/>
      <c r="BL827" s="116"/>
      <c r="BM827" s="116"/>
      <c r="BN827" s="116"/>
      <c r="BO827" s="116"/>
      <c r="BP827" s="116"/>
      <c r="BQ827" s="116"/>
      <c r="BR827" s="116"/>
      <c r="BS827" s="116"/>
      <c r="BT827" s="116"/>
      <c r="BU827" s="116"/>
      <c r="BV827" s="116"/>
      <c r="BW827" s="116"/>
      <c r="BX827" s="116"/>
    </row>
    <row r="828" spans="7:76" s="122" customFormat="1">
      <c r="G828" s="116"/>
      <c r="H828" s="116"/>
      <c r="I828" s="116"/>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c r="BG828" s="116"/>
      <c r="BH828" s="116"/>
      <c r="BI828" s="116"/>
      <c r="BJ828" s="116"/>
      <c r="BK828" s="116"/>
      <c r="BL828" s="116"/>
      <c r="BM828" s="116"/>
      <c r="BN828" s="116"/>
      <c r="BO828" s="116"/>
      <c r="BP828" s="116"/>
      <c r="BQ828" s="116"/>
      <c r="BR828" s="116"/>
      <c r="BS828" s="116"/>
      <c r="BT828" s="116"/>
      <c r="BU828" s="116"/>
      <c r="BV828" s="116"/>
      <c r="BW828" s="116"/>
      <c r="BX828" s="116"/>
    </row>
    <row r="829" spans="7:76" s="122" customFormat="1">
      <c r="G829" s="116"/>
      <c r="H829" s="116"/>
      <c r="I829" s="116"/>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c r="BG829" s="116"/>
      <c r="BH829" s="116"/>
      <c r="BI829" s="116"/>
      <c r="BJ829" s="116"/>
      <c r="BK829" s="116"/>
      <c r="BL829" s="116"/>
      <c r="BM829" s="116"/>
      <c r="BN829" s="116"/>
      <c r="BO829" s="116"/>
      <c r="BP829" s="116"/>
      <c r="BQ829" s="116"/>
      <c r="BR829" s="116"/>
      <c r="BS829" s="116"/>
      <c r="BT829" s="116"/>
      <c r="BU829" s="116"/>
      <c r="BV829" s="116"/>
      <c r="BW829" s="116"/>
      <c r="BX829" s="116"/>
    </row>
    <row r="830" spans="7:76" s="122" customFormat="1">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c r="AY830" s="116"/>
      <c r="AZ830" s="116"/>
      <c r="BA830" s="116"/>
      <c r="BB830" s="116"/>
      <c r="BC830" s="116"/>
      <c r="BD830" s="116"/>
      <c r="BE830" s="116"/>
      <c r="BF830" s="116"/>
      <c r="BG830" s="116"/>
      <c r="BH830" s="116"/>
      <c r="BI830" s="116"/>
      <c r="BJ830" s="116"/>
      <c r="BK830" s="116"/>
      <c r="BL830" s="116"/>
      <c r="BM830" s="116"/>
      <c r="BN830" s="116"/>
      <c r="BO830" s="116"/>
      <c r="BP830" s="116"/>
      <c r="BQ830" s="116"/>
      <c r="BR830" s="116"/>
      <c r="BS830" s="116"/>
      <c r="BT830" s="116"/>
      <c r="BU830" s="116"/>
      <c r="BV830" s="116"/>
      <c r="BW830" s="116"/>
      <c r="BX830" s="116"/>
    </row>
    <row r="831" spans="7:76" s="122" customFormat="1">
      <c r="G831" s="116"/>
      <c r="H831" s="116"/>
      <c r="I831" s="116"/>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c r="AQ831" s="116"/>
      <c r="AR831" s="116"/>
      <c r="AS831" s="116"/>
      <c r="AT831" s="116"/>
      <c r="AU831" s="116"/>
      <c r="AV831" s="116"/>
      <c r="AW831" s="116"/>
      <c r="AX831" s="116"/>
      <c r="AY831" s="116"/>
      <c r="AZ831" s="116"/>
      <c r="BA831" s="116"/>
      <c r="BB831" s="116"/>
      <c r="BC831" s="116"/>
      <c r="BD831" s="116"/>
      <c r="BE831" s="116"/>
      <c r="BF831" s="116"/>
      <c r="BG831" s="116"/>
      <c r="BH831" s="116"/>
      <c r="BI831" s="116"/>
      <c r="BJ831" s="116"/>
      <c r="BK831" s="116"/>
      <c r="BL831" s="116"/>
      <c r="BM831" s="116"/>
      <c r="BN831" s="116"/>
      <c r="BO831" s="116"/>
      <c r="BP831" s="116"/>
      <c r="BQ831" s="116"/>
      <c r="BR831" s="116"/>
      <c r="BS831" s="116"/>
      <c r="BT831" s="116"/>
      <c r="BU831" s="116"/>
      <c r="BV831" s="116"/>
      <c r="BW831" s="116"/>
      <c r="BX831" s="116"/>
    </row>
    <row r="832" spans="7:76" s="122" customFormat="1">
      <c r="G832" s="116"/>
      <c r="H832" s="116"/>
      <c r="I832" s="116"/>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c r="AQ832" s="116"/>
      <c r="AR832" s="116"/>
      <c r="AS832" s="116"/>
      <c r="AT832" s="116"/>
      <c r="AU832" s="116"/>
      <c r="AV832" s="116"/>
      <c r="AW832" s="116"/>
      <c r="AX832" s="116"/>
      <c r="AY832" s="116"/>
      <c r="AZ832" s="116"/>
      <c r="BA832" s="116"/>
      <c r="BB832" s="116"/>
      <c r="BC832" s="116"/>
      <c r="BD832" s="116"/>
      <c r="BE832" s="116"/>
      <c r="BF832" s="116"/>
      <c r="BG832" s="116"/>
      <c r="BH832" s="116"/>
      <c r="BI832" s="116"/>
      <c r="BJ832" s="116"/>
      <c r="BK832" s="116"/>
      <c r="BL832" s="116"/>
      <c r="BM832" s="116"/>
      <c r="BN832" s="116"/>
      <c r="BO832" s="116"/>
      <c r="BP832" s="116"/>
      <c r="BQ832" s="116"/>
      <c r="BR832" s="116"/>
      <c r="BS832" s="116"/>
      <c r="BT832" s="116"/>
      <c r="BU832" s="116"/>
      <c r="BV832" s="116"/>
      <c r="BW832" s="116"/>
      <c r="BX832" s="116"/>
    </row>
    <row r="833" spans="7:76" s="122" customFormat="1">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c r="BG833" s="116"/>
      <c r="BH833" s="116"/>
      <c r="BI833" s="116"/>
      <c r="BJ833" s="116"/>
      <c r="BK833" s="116"/>
      <c r="BL833" s="116"/>
      <c r="BM833" s="116"/>
      <c r="BN833" s="116"/>
      <c r="BO833" s="116"/>
      <c r="BP833" s="116"/>
      <c r="BQ833" s="116"/>
      <c r="BR833" s="116"/>
      <c r="BS833" s="116"/>
      <c r="BT833" s="116"/>
      <c r="BU833" s="116"/>
      <c r="BV833" s="116"/>
      <c r="BW833" s="116"/>
      <c r="BX833" s="116"/>
    </row>
    <row r="834" spans="7:76" s="122" customFormat="1">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c r="BG834" s="116"/>
      <c r="BH834" s="116"/>
      <c r="BI834" s="116"/>
      <c r="BJ834" s="116"/>
      <c r="BK834" s="116"/>
      <c r="BL834" s="116"/>
      <c r="BM834" s="116"/>
      <c r="BN834" s="116"/>
      <c r="BO834" s="116"/>
      <c r="BP834" s="116"/>
      <c r="BQ834" s="116"/>
      <c r="BR834" s="116"/>
      <c r="BS834" s="116"/>
      <c r="BT834" s="116"/>
      <c r="BU834" s="116"/>
      <c r="BV834" s="116"/>
      <c r="BW834" s="116"/>
      <c r="BX834" s="116"/>
    </row>
    <row r="835" spans="7:76" s="122" customFormat="1">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c r="BG835" s="116"/>
      <c r="BH835" s="116"/>
      <c r="BI835" s="116"/>
      <c r="BJ835" s="116"/>
      <c r="BK835" s="116"/>
      <c r="BL835" s="116"/>
      <c r="BM835" s="116"/>
      <c r="BN835" s="116"/>
      <c r="BO835" s="116"/>
      <c r="BP835" s="116"/>
      <c r="BQ835" s="116"/>
      <c r="BR835" s="116"/>
      <c r="BS835" s="116"/>
      <c r="BT835" s="116"/>
      <c r="BU835" s="116"/>
      <c r="BV835" s="116"/>
      <c r="BW835" s="116"/>
      <c r="BX835" s="116"/>
    </row>
    <row r="836" spans="7:76" s="122" customFormat="1">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c r="BG836" s="116"/>
      <c r="BH836" s="116"/>
      <c r="BI836" s="116"/>
      <c r="BJ836" s="116"/>
      <c r="BK836" s="116"/>
      <c r="BL836" s="116"/>
      <c r="BM836" s="116"/>
      <c r="BN836" s="116"/>
      <c r="BO836" s="116"/>
      <c r="BP836" s="116"/>
      <c r="BQ836" s="116"/>
      <c r="BR836" s="116"/>
      <c r="BS836" s="116"/>
      <c r="BT836" s="116"/>
      <c r="BU836" s="116"/>
      <c r="BV836" s="116"/>
      <c r="BW836" s="116"/>
      <c r="BX836" s="116"/>
    </row>
    <row r="837" spans="7:76" s="122" customFormat="1">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c r="BG837" s="116"/>
      <c r="BH837" s="116"/>
      <c r="BI837" s="116"/>
      <c r="BJ837" s="116"/>
      <c r="BK837" s="116"/>
      <c r="BL837" s="116"/>
      <c r="BM837" s="116"/>
      <c r="BN837" s="116"/>
      <c r="BO837" s="116"/>
      <c r="BP837" s="116"/>
      <c r="BQ837" s="116"/>
      <c r="BR837" s="116"/>
      <c r="BS837" s="116"/>
      <c r="BT837" s="116"/>
      <c r="BU837" s="116"/>
      <c r="BV837" s="116"/>
      <c r="BW837" s="116"/>
      <c r="BX837" s="116"/>
    </row>
    <row r="838" spans="7:76" s="122" customFormat="1">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c r="BG838" s="116"/>
      <c r="BH838" s="116"/>
      <c r="BI838" s="116"/>
      <c r="BJ838" s="116"/>
      <c r="BK838" s="116"/>
      <c r="BL838" s="116"/>
      <c r="BM838" s="116"/>
      <c r="BN838" s="116"/>
      <c r="BO838" s="116"/>
      <c r="BP838" s="116"/>
      <c r="BQ838" s="116"/>
      <c r="BR838" s="116"/>
      <c r="BS838" s="116"/>
      <c r="BT838" s="116"/>
      <c r="BU838" s="116"/>
      <c r="BV838" s="116"/>
      <c r="BW838" s="116"/>
      <c r="BX838" s="116"/>
    </row>
    <row r="839" spans="7:76" s="122" customFormat="1">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c r="BG839" s="116"/>
      <c r="BH839" s="116"/>
      <c r="BI839" s="116"/>
      <c r="BJ839" s="116"/>
      <c r="BK839" s="116"/>
      <c r="BL839" s="116"/>
      <c r="BM839" s="116"/>
      <c r="BN839" s="116"/>
      <c r="BO839" s="116"/>
      <c r="BP839" s="116"/>
      <c r="BQ839" s="116"/>
      <c r="BR839" s="116"/>
      <c r="BS839" s="116"/>
      <c r="BT839" s="116"/>
      <c r="BU839" s="116"/>
      <c r="BV839" s="116"/>
      <c r="BW839" s="116"/>
      <c r="BX839" s="116"/>
    </row>
    <row r="840" spans="7:76" s="122" customFormat="1">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c r="BG840" s="116"/>
      <c r="BH840" s="116"/>
      <c r="BI840" s="116"/>
      <c r="BJ840" s="116"/>
      <c r="BK840" s="116"/>
      <c r="BL840" s="116"/>
      <c r="BM840" s="116"/>
      <c r="BN840" s="116"/>
      <c r="BO840" s="116"/>
      <c r="BP840" s="116"/>
      <c r="BQ840" s="116"/>
      <c r="BR840" s="116"/>
      <c r="BS840" s="116"/>
      <c r="BT840" s="116"/>
      <c r="BU840" s="116"/>
      <c r="BV840" s="116"/>
      <c r="BW840" s="116"/>
      <c r="BX840" s="116"/>
    </row>
    <row r="841" spans="7:76" s="122" customFormat="1">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c r="BG841" s="116"/>
      <c r="BH841" s="116"/>
      <c r="BI841" s="116"/>
      <c r="BJ841" s="116"/>
      <c r="BK841" s="116"/>
      <c r="BL841" s="116"/>
      <c r="BM841" s="116"/>
      <c r="BN841" s="116"/>
      <c r="BO841" s="116"/>
      <c r="BP841" s="116"/>
      <c r="BQ841" s="116"/>
      <c r="BR841" s="116"/>
      <c r="BS841" s="116"/>
      <c r="BT841" s="116"/>
      <c r="BU841" s="116"/>
      <c r="BV841" s="116"/>
      <c r="BW841" s="116"/>
      <c r="BX841" s="116"/>
    </row>
    <row r="842" spans="7:76" s="122" customFormat="1">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c r="BG842" s="116"/>
      <c r="BH842" s="116"/>
      <c r="BI842" s="116"/>
      <c r="BJ842" s="116"/>
      <c r="BK842" s="116"/>
      <c r="BL842" s="116"/>
      <c r="BM842" s="116"/>
      <c r="BN842" s="116"/>
      <c r="BO842" s="116"/>
      <c r="BP842" s="116"/>
      <c r="BQ842" s="116"/>
      <c r="BR842" s="116"/>
      <c r="BS842" s="116"/>
      <c r="BT842" s="116"/>
      <c r="BU842" s="116"/>
      <c r="BV842" s="116"/>
      <c r="BW842" s="116"/>
      <c r="BX842" s="116"/>
    </row>
    <row r="843" spans="7:76" s="122" customFormat="1">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c r="BG843" s="116"/>
      <c r="BH843" s="116"/>
      <c r="BI843" s="116"/>
      <c r="BJ843" s="116"/>
      <c r="BK843" s="116"/>
      <c r="BL843" s="116"/>
      <c r="BM843" s="116"/>
      <c r="BN843" s="116"/>
      <c r="BO843" s="116"/>
      <c r="BP843" s="116"/>
      <c r="BQ843" s="116"/>
      <c r="BR843" s="116"/>
      <c r="BS843" s="116"/>
      <c r="BT843" s="116"/>
      <c r="BU843" s="116"/>
      <c r="BV843" s="116"/>
      <c r="BW843" s="116"/>
      <c r="BX843" s="116"/>
    </row>
    <row r="844" spans="7:76" s="122" customFormat="1">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c r="BG844" s="116"/>
      <c r="BH844" s="116"/>
      <c r="BI844" s="116"/>
      <c r="BJ844" s="116"/>
      <c r="BK844" s="116"/>
      <c r="BL844" s="116"/>
      <c r="BM844" s="116"/>
      <c r="BN844" s="116"/>
      <c r="BO844" s="116"/>
      <c r="BP844" s="116"/>
      <c r="BQ844" s="116"/>
      <c r="BR844" s="116"/>
      <c r="BS844" s="116"/>
      <c r="BT844" s="116"/>
      <c r="BU844" s="116"/>
      <c r="BV844" s="116"/>
      <c r="BW844" s="116"/>
      <c r="BX844" s="116"/>
    </row>
    <row r="845" spans="7:76" s="122" customFormat="1">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c r="BG845" s="116"/>
      <c r="BH845" s="116"/>
      <c r="BI845" s="116"/>
      <c r="BJ845" s="116"/>
      <c r="BK845" s="116"/>
      <c r="BL845" s="116"/>
      <c r="BM845" s="116"/>
      <c r="BN845" s="116"/>
      <c r="BO845" s="116"/>
      <c r="BP845" s="116"/>
      <c r="BQ845" s="116"/>
      <c r="BR845" s="116"/>
      <c r="BS845" s="116"/>
      <c r="BT845" s="116"/>
      <c r="BU845" s="116"/>
      <c r="BV845" s="116"/>
      <c r="BW845" s="116"/>
      <c r="BX845" s="116"/>
    </row>
    <row r="846" spans="7:76" s="122" customFormat="1">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c r="BG846" s="116"/>
      <c r="BH846" s="116"/>
      <c r="BI846" s="116"/>
      <c r="BJ846" s="116"/>
      <c r="BK846" s="116"/>
      <c r="BL846" s="116"/>
      <c r="BM846" s="116"/>
      <c r="BN846" s="116"/>
      <c r="BO846" s="116"/>
      <c r="BP846" s="116"/>
      <c r="BQ846" s="116"/>
      <c r="BR846" s="116"/>
      <c r="BS846" s="116"/>
      <c r="BT846" s="116"/>
      <c r="BU846" s="116"/>
      <c r="BV846" s="116"/>
      <c r="BW846" s="116"/>
      <c r="BX846" s="116"/>
    </row>
    <row r="847" spans="7:76" s="122" customFormat="1">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row>
    <row r="848" spans="7:76" s="122" customFormat="1">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c r="BG848" s="116"/>
      <c r="BH848" s="116"/>
      <c r="BI848" s="116"/>
      <c r="BJ848" s="116"/>
      <c r="BK848" s="116"/>
      <c r="BL848" s="116"/>
      <c r="BM848" s="116"/>
      <c r="BN848" s="116"/>
      <c r="BO848" s="116"/>
      <c r="BP848" s="116"/>
      <c r="BQ848" s="116"/>
      <c r="BR848" s="116"/>
      <c r="BS848" s="116"/>
      <c r="BT848" s="116"/>
      <c r="BU848" s="116"/>
      <c r="BV848" s="116"/>
      <c r="BW848" s="116"/>
      <c r="BX848" s="116"/>
    </row>
    <row r="849" spans="7:76" s="122" customFormat="1">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c r="BG849" s="116"/>
      <c r="BH849" s="116"/>
      <c r="BI849" s="116"/>
      <c r="BJ849" s="116"/>
      <c r="BK849" s="116"/>
      <c r="BL849" s="116"/>
      <c r="BM849" s="116"/>
      <c r="BN849" s="116"/>
      <c r="BO849" s="116"/>
      <c r="BP849" s="116"/>
      <c r="BQ849" s="116"/>
      <c r="BR849" s="116"/>
      <c r="BS849" s="116"/>
      <c r="BT849" s="116"/>
      <c r="BU849" s="116"/>
      <c r="BV849" s="116"/>
      <c r="BW849" s="116"/>
      <c r="BX849" s="116"/>
    </row>
    <row r="850" spans="7:76" s="122" customFormat="1">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c r="BG850" s="116"/>
      <c r="BH850" s="116"/>
      <c r="BI850" s="116"/>
      <c r="BJ850" s="116"/>
      <c r="BK850" s="116"/>
      <c r="BL850" s="116"/>
      <c r="BM850" s="116"/>
      <c r="BN850" s="116"/>
      <c r="BO850" s="116"/>
      <c r="BP850" s="116"/>
      <c r="BQ850" s="116"/>
      <c r="BR850" s="116"/>
      <c r="BS850" s="116"/>
      <c r="BT850" s="116"/>
      <c r="BU850" s="116"/>
      <c r="BV850" s="116"/>
      <c r="BW850" s="116"/>
      <c r="BX850" s="116"/>
    </row>
    <row r="851" spans="7:76" s="122" customFormat="1">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c r="BG851" s="116"/>
      <c r="BH851" s="116"/>
      <c r="BI851" s="116"/>
      <c r="BJ851" s="116"/>
      <c r="BK851" s="116"/>
      <c r="BL851" s="116"/>
      <c r="BM851" s="116"/>
      <c r="BN851" s="116"/>
      <c r="BO851" s="116"/>
      <c r="BP851" s="116"/>
      <c r="BQ851" s="116"/>
      <c r="BR851" s="116"/>
      <c r="BS851" s="116"/>
      <c r="BT851" s="116"/>
      <c r="BU851" s="116"/>
      <c r="BV851" s="116"/>
      <c r="BW851" s="116"/>
      <c r="BX851" s="116"/>
    </row>
    <row r="852" spans="7:76" s="122" customFormat="1">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c r="BG852" s="116"/>
      <c r="BH852" s="116"/>
      <c r="BI852" s="116"/>
      <c r="BJ852" s="116"/>
      <c r="BK852" s="116"/>
      <c r="BL852" s="116"/>
      <c r="BM852" s="116"/>
      <c r="BN852" s="116"/>
      <c r="BO852" s="116"/>
      <c r="BP852" s="116"/>
      <c r="BQ852" s="116"/>
      <c r="BR852" s="116"/>
      <c r="BS852" s="116"/>
      <c r="BT852" s="116"/>
      <c r="BU852" s="116"/>
      <c r="BV852" s="116"/>
      <c r="BW852" s="116"/>
      <c r="BX852" s="116"/>
    </row>
    <row r="853" spans="7:76" s="122" customFormat="1">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c r="BR853" s="116"/>
      <c r="BS853" s="116"/>
      <c r="BT853" s="116"/>
      <c r="BU853" s="116"/>
      <c r="BV853" s="116"/>
      <c r="BW853" s="116"/>
      <c r="BX853" s="116"/>
    </row>
    <row r="854" spans="7:76" s="122" customFormat="1">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c r="BR854" s="116"/>
      <c r="BS854" s="116"/>
      <c r="BT854" s="116"/>
      <c r="BU854" s="116"/>
      <c r="BV854" s="116"/>
      <c r="BW854" s="116"/>
      <c r="BX854" s="116"/>
    </row>
    <row r="855" spans="7:76" s="122" customFormat="1">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c r="BR855" s="116"/>
      <c r="BS855" s="116"/>
      <c r="BT855" s="116"/>
      <c r="BU855" s="116"/>
      <c r="BV855" s="116"/>
      <c r="BW855" s="116"/>
      <c r="BX855" s="116"/>
    </row>
    <row r="856" spans="7:76" s="122" customFormat="1">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c r="BG856" s="116"/>
      <c r="BH856" s="116"/>
      <c r="BI856" s="116"/>
      <c r="BJ856" s="116"/>
      <c r="BK856" s="116"/>
      <c r="BL856" s="116"/>
      <c r="BM856" s="116"/>
      <c r="BN856" s="116"/>
      <c r="BO856" s="116"/>
      <c r="BP856" s="116"/>
      <c r="BQ856" s="116"/>
      <c r="BR856" s="116"/>
      <c r="BS856" s="116"/>
      <c r="BT856" s="116"/>
      <c r="BU856" s="116"/>
      <c r="BV856" s="116"/>
      <c r="BW856" s="116"/>
      <c r="BX856" s="116"/>
    </row>
    <row r="857" spans="7:76" s="122" customFormat="1">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c r="BG857" s="116"/>
      <c r="BH857" s="116"/>
      <c r="BI857" s="116"/>
      <c r="BJ857" s="116"/>
      <c r="BK857" s="116"/>
      <c r="BL857" s="116"/>
      <c r="BM857" s="116"/>
      <c r="BN857" s="116"/>
      <c r="BO857" s="116"/>
      <c r="BP857" s="116"/>
      <c r="BQ857" s="116"/>
      <c r="BR857" s="116"/>
      <c r="BS857" s="116"/>
      <c r="BT857" s="116"/>
      <c r="BU857" s="116"/>
      <c r="BV857" s="116"/>
      <c r="BW857" s="116"/>
      <c r="BX857" s="116"/>
    </row>
    <row r="858" spans="7:76" s="122" customFormat="1">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c r="AU858" s="116"/>
      <c r="AV858" s="116"/>
      <c r="AW858" s="116"/>
      <c r="AX858" s="116"/>
      <c r="AY858" s="116"/>
      <c r="AZ858" s="116"/>
      <c r="BA858" s="116"/>
      <c r="BB858" s="116"/>
      <c r="BC858" s="116"/>
      <c r="BD858" s="116"/>
      <c r="BE858" s="116"/>
      <c r="BF858" s="116"/>
      <c r="BG858" s="116"/>
      <c r="BH858" s="116"/>
      <c r="BI858" s="116"/>
      <c r="BJ858" s="116"/>
      <c r="BK858" s="116"/>
      <c r="BL858" s="116"/>
      <c r="BM858" s="116"/>
      <c r="BN858" s="116"/>
      <c r="BO858" s="116"/>
      <c r="BP858" s="116"/>
      <c r="BQ858" s="116"/>
      <c r="BR858" s="116"/>
      <c r="BS858" s="116"/>
      <c r="BT858" s="116"/>
      <c r="BU858" s="116"/>
      <c r="BV858" s="116"/>
      <c r="BW858" s="116"/>
      <c r="BX858" s="116"/>
    </row>
    <row r="859" spans="7:76" s="122" customFormat="1">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c r="BR859" s="116"/>
      <c r="BS859" s="116"/>
      <c r="BT859" s="116"/>
      <c r="BU859" s="116"/>
      <c r="BV859" s="116"/>
      <c r="BW859" s="116"/>
      <c r="BX859" s="116"/>
    </row>
    <row r="860" spans="7:76" s="122" customFormat="1">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c r="BG860" s="116"/>
      <c r="BH860" s="116"/>
      <c r="BI860" s="116"/>
      <c r="BJ860" s="116"/>
      <c r="BK860" s="116"/>
      <c r="BL860" s="116"/>
      <c r="BM860" s="116"/>
      <c r="BN860" s="116"/>
      <c r="BO860" s="116"/>
      <c r="BP860" s="116"/>
      <c r="BQ860" s="116"/>
      <c r="BR860" s="116"/>
      <c r="BS860" s="116"/>
      <c r="BT860" s="116"/>
      <c r="BU860" s="116"/>
      <c r="BV860" s="116"/>
      <c r="BW860" s="116"/>
      <c r="BX860" s="116"/>
    </row>
    <row r="861" spans="7:76" s="122" customFormat="1">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c r="BG861" s="116"/>
      <c r="BH861" s="116"/>
      <c r="BI861" s="116"/>
      <c r="BJ861" s="116"/>
      <c r="BK861" s="116"/>
      <c r="BL861" s="116"/>
      <c r="BM861" s="116"/>
      <c r="BN861" s="116"/>
      <c r="BO861" s="116"/>
      <c r="BP861" s="116"/>
      <c r="BQ861" s="116"/>
      <c r="BR861" s="116"/>
      <c r="BS861" s="116"/>
      <c r="BT861" s="116"/>
      <c r="BU861" s="116"/>
      <c r="BV861" s="116"/>
      <c r="BW861" s="116"/>
      <c r="BX861" s="116"/>
    </row>
    <row r="862" spans="7:76" s="122" customFormat="1">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c r="BR862" s="116"/>
      <c r="BS862" s="116"/>
      <c r="BT862" s="116"/>
      <c r="BU862" s="116"/>
      <c r="BV862" s="116"/>
      <c r="BW862" s="116"/>
      <c r="BX862" s="116"/>
    </row>
    <row r="863" spans="7:76" s="122" customFormat="1">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c r="BR863" s="116"/>
      <c r="BS863" s="116"/>
      <c r="BT863" s="116"/>
      <c r="BU863" s="116"/>
      <c r="BV863" s="116"/>
      <c r="BW863" s="116"/>
      <c r="BX863" s="116"/>
    </row>
    <row r="864" spans="7:76" s="122" customFormat="1">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c r="BG864" s="116"/>
      <c r="BH864" s="116"/>
      <c r="BI864" s="116"/>
      <c r="BJ864" s="116"/>
      <c r="BK864" s="116"/>
      <c r="BL864" s="116"/>
      <c r="BM864" s="116"/>
      <c r="BN864" s="116"/>
      <c r="BO864" s="116"/>
      <c r="BP864" s="116"/>
      <c r="BQ864" s="116"/>
      <c r="BR864" s="116"/>
      <c r="BS864" s="116"/>
      <c r="BT864" s="116"/>
      <c r="BU864" s="116"/>
      <c r="BV864" s="116"/>
      <c r="BW864" s="116"/>
      <c r="BX864" s="116"/>
    </row>
    <row r="865" spans="7:76" s="122" customFormat="1">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c r="BG865" s="116"/>
      <c r="BH865" s="116"/>
      <c r="BI865" s="116"/>
      <c r="BJ865" s="116"/>
      <c r="BK865" s="116"/>
      <c r="BL865" s="116"/>
      <c r="BM865" s="116"/>
      <c r="BN865" s="116"/>
      <c r="BO865" s="116"/>
      <c r="BP865" s="116"/>
      <c r="BQ865" s="116"/>
      <c r="BR865" s="116"/>
      <c r="BS865" s="116"/>
      <c r="BT865" s="116"/>
      <c r="BU865" s="116"/>
      <c r="BV865" s="116"/>
      <c r="BW865" s="116"/>
      <c r="BX865" s="116"/>
    </row>
    <row r="866" spans="7:76" s="122" customFormat="1">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c r="BR866" s="116"/>
      <c r="BS866" s="116"/>
      <c r="BT866" s="116"/>
      <c r="BU866" s="116"/>
      <c r="BV866" s="116"/>
      <c r="BW866" s="116"/>
      <c r="BX866" s="116"/>
    </row>
    <row r="867" spans="7:76" s="122" customFormat="1">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c r="BR867" s="116"/>
      <c r="BS867" s="116"/>
      <c r="BT867" s="116"/>
      <c r="BU867" s="116"/>
      <c r="BV867" s="116"/>
      <c r="BW867" s="116"/>
      <c r="BX867" s="116"/>
    </row>
    <row r="868" spans="7:76" s="122" customFormat="1">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c r="BG868" s="116"/>
      <c r="BH868" s="116"/>
      <c r="BI868" s="116"/>
      <c r="BJ868" s="116"/>
      <c r="BK868" s="116"/>
      <c r="BL868" s="116"/>
      <c r="BM868" s="116"/>
      <c r="BN868" s="116"/>
      <c r="BO868" s="116"/>
      <c r="BP868" s="116"/>
      <c r="BQ868" s="116"/>
      <c r="BR868" s="116"/>
      <c r="BS868" s="116"/>
      <c r="BT868" s="116"/>
      <c r="BU868" s="116"/>
      <c r="BV868" s="116"/>
      <c r="BW868" s="116"/>
      <c r="BX868" s="116"/>
    </row>
    <row r="869" spans="7:76" s="122" customFormat="1">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c r="BG869" s="116"/>
      <c r="BH869" s="116"/>
      <c r="BI869" s="116"/>
      <c r="BJ869" s="116"/>
      <c r="BK869" s="116"/>
      <c r="BL869" s="116"/>
      <c r="BM869" s="116"/>
      <c r="BN869" s="116"/>
      <c r="BO869" s="116"/>
      <c r="BP869" s="116"/>
      <c r="BQ869" s="116"/>
      <c r="BR869" s="116"/>
      <c r="BS869" s="116"/>
      <c r="BT869" s="116"/>
      <c r="BU869" s="116"/>
      <c r="BV869" s="116"/>
      <c r="BW869" s="116"/>
      <c r="BX869" s="116"/>
    </row>
    <row r="870" spans="7:76" s="122" customFormat="1">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c r="BR870" s="116"/>
      <c r="BS870" s="116"/>
      <c r="BT870" s="116"/>
      <c r="BU870" s="116"/>
      <c r="BV870" s="116"/>
      <c r="BW870" s="116"/>
      <c r="BX870" s="116"/>
    </row>
    <row r="871" spans="7:76" s="122" customFormat="1">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c r="BG871" s="116"/>
      <c r="BH871" s="116"/>
      <c r="BI871" s="116"/>
      <c r="BJ871" s="116"/>
      <c r="BK871" s="116"/>
      <c r="BL871" s="116"/>
      <c r="BM871" s="116"/>
      <c r="BN871" s="116"/>
      <c r="BO871" s="116"/>
      <c r="BP871" s="116"/>
      <c r="BQ871" s="116"/>
      <c r="BR871" s="116"/>
      <c r="BS871" s="116"/>
      <c r="BT871" s="116"/>
      <c r="BU871" s="116"/>
      <c r="BV871" s="116"/>
      <c r="BW871" s="116"/>
      <c r="BX871" s="116"/>
    </row>
    <row r="872" spans="7:76" s="122" customFormat="1">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6"/>
      <c r="BP872" s="116"/>
      <c r="BQ872" s="116"/>
      <c r="BR872" s="116"/>
      <c r="BS872" s="116"/>
      <c r="BT872" s="116"/>
      <c r="BU872" s="116"/>
      <c r="BV872" s="116"/>
      <c r="BW872" s="116"/>
      <c r="BX872" s="116"/>
    </row>
    <row r="873" spans="7:76" s="122" customFormat="1">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6"/>
      <c r="BQ873" s="116"/>
      <c r="BR873" s="116"/>
      <c r="BS873" s="116"/>
      <c r="BT873" s="116"/>
      <c r="BU873" s="116"/>
      <c r="BV873" s="116"/>
      <c r="BW873" s="116"/>
      <c r="BX873" s="116"/>
    </row>
    <row r="874" spans="7:76" s="122" customFormat="1">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c r="BR874" s="116"/>
      <c r="BS874" s="116"/>
      <c r="BT874" s="116"/>
      <c r="BU874" s="116"/>
      <c r="BV874" s="116"/>
      <c r="BW874" s="116"/>
      <c r="BX874" s="116"/>
    </row>
    <row r="875" spans="7:76" s="122" customFormat="1">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6"/>
      <c r="BS875" s="116"/>
      <c r="BT875" s="116"/>
      <c r="BU875" s="116"/>
      <c r="BV875" s="116"/>
      <c r="BW875" s="116"/>
      <c r="BX875" s="116"/>
    </row>
    <row r="876" spans="7:76" s="122" customFormat="1">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c r="BR876" s="116"/>
      <c r="BS876" s="116"/>
      <c r="BT876" s="116"/>
      <c r="BU876" s="116"/>
      <c r="BV876" s="116"/>
      <c r="BW876" s="116"/>
      <c r="BX876" s="116"/>
    </row>
    <row r="877" spans="7:76" s="122" customFormat="1">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c r="BR877" s="116"/>
      <c r="BS877" s="116"/>
      <c r="BT877" s="116"/>
      <c r="BU877" s="116"/>
      <c r="BV877" s="116"/>
      <c r="BW877" s="116"/>
      <c r="BX877" s="116"/>
    </row>
    <row r="878" spans="7:76" s="122" customFormat="1">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6"/>
      <c r="BV878" s="116"/>
      <c r="BW878" s="116"/>
      <c r="BX878" s="116"/>
    </row>
    <row r="879" spans="7:76" s="122" customFormat="1">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6"/>
      <c r="BW879" s="116"/>
      <c r="BX879" s="116"/>
    </row>
    <row r="880" spans="7:76" s="122" customFormat="1">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c r="AG880" s="116"/>
      <c r="AH880" s="116"/>
      <c r="AI880" s="116"/>
      <c r="AJ880" s="116"/>
      <c r="AK880" s="116"/>
      <c r="AL880" s="116"/>
      <c r="AM880" s="116"/>
      <c r="AN880" s="116"/>
      <c r="AO880" s="116"/>
      <c r="AP880" s="116"/>
      <c r="AQ880" s="116"/>
      <c r="AR880" s="116"/>
      <c r="AS880" s="116"/>
      <c r="AT880" s="116"/>
      <c r="AU880" s="116"/>
      <c r="AV880" s="116"/>
      <c r="AW880" s="116"/>
      <c r="AX880" s="116"/>
      <c r="AY880" s="116"/>
      <c r="AZ880" s="116"/>
      <c r="BA880" s="116"/>
      <c r="BB880" s="116"/>
      <c r="BC880" s="116"/>
      <c r="BD880" s="116"/>
      <c r="BE880" s="116"/>
      <c r="BF880" s="116"/>
      <c r="BG880" s="116"/>
      <c r="BH880" s="116"/>
      <c r="BI880" s="116"/>
      <c r="BJ880" s="116"/>
      <c r="BK880" s="116"/>
      <c r="BL880" s="116"/>
      <c r="BM880" s="116"/>
      <c r="BN880" s="116"/>
      <c r="BO880" s="116"/>
      <c r="BP880" s="116"/>
      <c r="BQ880" s="116"/>
      <c r="BR880" s="116"/>
      <c r="BS880" s="116"/>
      <c r="BT880" s="116"/>
      <c r="BU880" s="116"/>
      <c r="BV880" s="116"/>
      <c r="BW880" s="116"/>
      <c r="BX880" s="116"/>
    </row>
    <row r="881" spans="7:76" s="122" customFormat="1">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c r="AG881" s="116"/>
      <c r="AH881" s="116"/>
      <c r="AI881" s="116"/>
      <c r="AJ881" s="116"/>
      <c r="AK881" s="116"/>
      <c r="AL881" s="116"/>
      <c r="AM881" s="116"/>
      <c r="AN881" s="116"/>
      <c r="AO881" s="116"/>
      <c r="AP881" s="116"/>
      <c r="AQ881" s="116"/>
      <c r="AR881" s="116"/>
      <c r="AS881" s="116"/>
      <c r="AT881" s="116"/>
      <c r="AU881" s="116"/>
      <c r="AV881" s="116"/>
      <c r="AW881" s="116"/>
      <c r="AX881" s="116"/>
      <c r="AY881" s="116"/>
      <c r="AZ881" s="116"/>
      <c r="BA881" s="116"/>
      <c r="BB881" s="116"/>
      <c r="BC881" s="116"/>
      <c r="BD881" s="116"/>
      <c r="BE881" s="116"/>
      <c r="BF881" s="116"/>
      <c r="BG881" s="116"/>
      <c r="BH881" s="116"/>
      <c r="BI881" s="116"/>
      <c r="BJ881" s="116"/>
      <c r="BK881" s="116"/>
      <c r="BL881" s="116"/>
      <c r="BM881" s="116"/>
      <c r="BN881" s="116"/>
      <c r="BO881" s="116"/>
      <c r="BP881" s="116"/>
      <c r="BQ881" s="116"/>
      <c r="BR881" s="116"/>
      <c r="BS881" s="116"/>
      <c r="BT881" s="116"/>
      <c r="BU881" s="116"/>
      <c r="BV881" s="116"/>
      <c r="BW881" s="116"/>
      <c r="BX881" s="116"/>
    </row>
    <row r="882" spans="7:76" s="122" customFormat="1">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row>
    <row r="883" spans="7:76" s="122" customFormat="1">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row>
    <row r="884" spans="7:76" s="122" customFormat="1">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c r="BR884" s="116"/>
      <c r="BS884" s="116"/>
      <c r="BT884" s="116"/>
      <c r="BU884" s="116"/>
      <c r="BV884" s="116"/>
      <c r="BW884" s="116"/>
      <c r="BX884" s="116"/>
    </row>
    <row r="885" spans="7:76" s="122" customFormat="1">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c r="BR885" s="116"/>
      <c r="BS885" s="116"/>
      <c r="BT885" s="116"/>
      <c r="BU885" s="116"/>
      <c r="BV885" s="116"/>
      <c r="BW885" s="116"/>
      <c r="BX885" s="116"/>
    </row>
    <row r="886" spans="7:76" s="122" customFormat="1">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c r="BR886" s="116"/>
      <c r="BS886" s="116"/>
      <c r="BT886" s="116"/>
      <c r="BU886" s="116"/>
      <c r="BV886" s="116"/>
      <c r="BW886" s="116"/>
      <c r="BX886" s="116"/>
    </row>
    <row r="887" spans="7:76" s="122" customFormat="1">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c r="BR887" s="116"/>
      <c r="BS887" s="116"/>
      <c r="BT887" s="116"/>
      <c r="BU887" s="116"/>
      <c r="BV887" s="116"/>
      <c r="BW887" s="116"/>
      <c r="BX887" s="116"/>
    </row>
    <row r="888" spans="7:76" s="122" customFormat="1">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c r="BR888" s="116"/>
      <c r="BS888" s="116"/>
      <c r="BT888" s="116"/>
      <c r="BU888" s="116"/>
      <c r="BV888" s="116"/>
      <c r="BW888" s="116"/>
      <c r="BX888" s="116"/>
    </row>
    <row r="889" spans="7:76" s="122" customFormat="1">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c r="BR889" s="116"/>
      <c r="BS889" s="116"/>
      <c r="BT889" s="116"/>
      <c r="BU889" s="116"/>
      <c r="BV889" s="116"/>
      <c r="BW889" s="116"/>
      <c r="BX889" s="116"/>
    </row>
    <row r="890" spans="7:76" s="122" customFormat="1">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c r="BR890" s="116"/>
      <c r="BS890" s="116"/>
      <c r="BT890" s="116"/>
      <c r="BU890" s="116"/>
      <c r="BV890" s="116"/>
      <c r="BW890" s="116"/>
      <c r="BX890" s="116"/>
    </row>
    <row r="891" spans="7:76" s="122" customFormat="1">
      <c r="G891" s="116"/>
      <c r="H891" s="116"/>
      <c r="I891" s="116"/>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c r="BG891" s="116"/>
      <c r="BH891" s="116"/>
      <c r="BI891" s="116"/>
      <c r="BJ891" s="116"/>
      <c r="BK891" s="116"/>
      <c r="BL891" s="116"/>
      <c r="BM891" s="116"/>
      <c r="BN891" s="116"/>
      <c r="BO891" s="116"/>
      <c r="BP891" s="116"/>
      <c r="BQ891" s="116"/>
      <c r="BR891" s="116"/>
      <c r="BS891" s="116"/>
      <c r="BT891" s="116"/>
      <c r="BU891" s="116"/>
      <c r="BV891" s="116"/>
      <c r="BW891" s="116"/>
      <c r="BX891" s="116"/>
    </row>
    <row r="892" spans="7:76" s="122" customFormat="1">
      <c r="G892" s="116"/>
      <c r="H892" s="116"/>
      <c r="I892" s="116"/>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c r="AF892" s="116"/>
      <c r="AG892" s="116"/>
      <c r="AH892" s="116"/>
      <c r="AI892" s="116"/>
      <c r="AJ892" s="116"/>
      <c r="AK892" s="116"/>
      <c r="AL892" s="116"/>
      <c r="AM892" s="116"/>
      <c r="AN892" s="116"/>
      <c r="AO892" s="116"/>
      <c r="AP892" s="116"/>
      <c r="AQ892" s="116"/>
      <c r="AR892" s="116"/>
      <c r="AS892" s="116"/>
      <c r="AT892" s="116"/>
      <c r="AU892" s="116"/>
      <c r="AV892" s="116"/>
      <c r="AW892" s="116"/>
      <c r="AX892" s="116"/>
      <c r="AY892" s="116"/>
      <c r="AZ892" s="116"/>
      <c r="BA892" s="116"/>
      <c r="BB892" s="116"/>
      <c r="BC892" s="116"/>
      <c r="BD892" s="116"/>
      <c r="BE892" s="116"/>
      <c r="BF892" s="116"/>
      <c r="BG892" s="116"/>
      <c r="BH892" s="116"/>
      <c r="BI892" s="116"/>
      <c r="BJ892" s="116"/>
      <c r="BK892" s="116"/>
      <c r="BL892" s="116"/>
      <c r="BM892" s="116"/>
      <c r="BN892" s="116"/>
      <c r="BO892" s="116"/>
      <c r="BP892" s="116"/>
      <c r="BQ892" s="116"/>
      <c r="BR892" s="116"/>
      <c r="BS892" s="116"/>
      <c r="BT892" s="116"/>
      <c r="BU892" s="116"/>
      <c r="BV892" s="116"/>
      <c r="BW892" s="116"/>
      <c r="BX892" s="116"/>
    </row>
    <row r="893" spans="7:76" s="122" customFormat="1">
      <c r="G893" s="116"/>
      <c r="H893" s="116"/>
      <c r="I893" s="116"/>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c r="BG893" s="116"/>
      <c r="BH893" s="116"/>
      <c r="BI893" s="116"/>
      <c r="BJ893" s="116"/>
      <c r="BK893" s="116"/>
      <c r="BL893" s="116"/>
      <c r="BM893" s="116"/>
      <c r="BN893" s="116"/>
      <c r="BO893" s="116"/>
      <c r="BP893" s="116"/>
      <c r="BQ893" s="116"/>
      <c r="BR893" s="116"/>
      <c r="BS893" s="116"/>
      <c r="BT893" s="116"/>
      <c r="BU893" s="116"/>
      <c r="BV893" s="116"/>
      <c r="BW893" s="116"/>
      <c r="BX893" s="116"/>
    </row>
    <row r="894" spans="7:76" s="122" customFormat="1">
      <c r="G894" s="116"/>
      <c r="H894" s="116"/>
      <c r="I894" s="116"/>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c r="BG894" s="116"/>
      <c r="BH894" s="116"/>
      <c r="BI894" s="116"/>
      <c r="BJ894" s="116"/>
      <c r="BK894" s="116"/>
      <c r="BL894" s="116"/>
      <c r="BM894" s="116"/>
      <c r="BN894" s="116"/>
      <c r="BO894" s="116"/>
      <c r="BP894" s="116"/>
      <c r="BQ894" s="116"/>
      <c r="BR894" s="116"/>
      <c r="BS894" s="116"/>
      <c r="BT894" s="116"/>
      <c r="BU894" s="116"/>
      <c r="BV894" s="116"/>
      <c r="BW894" s="116"/>
      <c r="BX894" s="116"/>
    </row>
    <row r="895" spans="7:76" s="122" customFormat="1">
      <c r="G895" s="116"/>
      <c r="H895" s="116"/>
      <c r="I895" s="116"/>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c r="BG895" s="116"/>
      <c r="BH895" s="116"/>
      <c r="BI895" s="116"/>
      <c r="BJ895" s="116"/>
      <c r="BK895" s="116"/>
      <c r="BL895" s="116"/>
      <c r="BM895" s="116"/>
      <c r="BN895" s="116"/>
      <c r="BO895" s="116"/>
      <c r="BP895" s="116"/>
      <c r="BQ895" s="116"/>
      <c r="BR895" s="116"/>
      <c r="BS895" s="116"/>
      <c r="BT895" s="116"/>
      <c r="BU895" s="116"/>
      <c r="BV895" s="116"/>
      <c r="BW895" s="116"/>
      <c r="BX895" s="116"/>
    </row>
    <row r="896" spans="7:76" s="122" customFormat="1">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c r="BG896" s="116"/>
      <c r="BH896" s="116"/>
      <c r="BI896" s="116"/>
      <c r="BJ896" s="116"/>
      <c r="BK896" s="116"/>
      <c r="BL896" s="116"/>
      <c r="BM896" s="116"/>
      <c r="BN896" s="116"/>
      <c r="BO896" s="116"/>
      <c r="BP896" s="116"/>
      <c r="BQ896" s="116"/>
      <c r="BR896" s="116"/>
      <c r="BS896" s="116"/>
      <c r="BT896" s="116"/>
      <c r="BU896" s="116"/>
      <c r="BV896" s="116"/>
      <c r="BW896" s="116"/>
      <c r="BX896" s="116"/>
    </row>
    <row r="897" spans="7:76" s="122" customFormat="1">
      <c r="G897" s="116"/>
      <c r="H897" s="116"/>
      <c r="I897" s="116"/>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c r="BG897" s="116"/>
      <c r="BH897" s="116"/>
      <c r="BI897" s="116"/>
      <c r="BJ897" s="116"/>
      <c r="BK897" s="116"/>
      <c r="BL897" s="116"/>
      <c r="BM897" s="116"/>
      <c r="BN897" s="116"/>
      <c r="BO897" s="116"/>
      <c r="BP897" s="116"/>
      <c r="BQ897" s="116"/>
      <c r="BR897" s="116"/>
      <c r="BS897" s="116"/>
      <c r="BT897" s="116"/>
      <c r="BU897" s="116"/>
      <c r="BV897" s="116"/>
      <c r="BW897" s="116"/>
      <c r="BX897" s="116"/>
    </row>
    <row r="898" spans="7:76" s="122" customFormat="1">
      <c r="G898" s="116"/>
      <c r="H898" s="116"/>
      <c r="I898" s="116"/>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c r="BG898" s="116"/>
      <c r="BH898" s="116"/>
      <c r="BI898" s="116"/>
      <c r="BJ898" s="116"/>
      <c r="BK898" s="116"/>
      <c r="BL898" s="116"/>
      <c r="BM898" s="116"/>
      <c r="BN898" s="116"/>
      <c r="BO898" s="116"/>
      <c r="BP898" s="116"/>
      <c r="BQ898" s="116"/>
      <c r="BR898" s="116"/>
      <c r="BS898" s="116"/>
      <c r="BT898" s="116"/>
      <c r="BU898" s="116"/>
      <c r="BV898" s="116"/>
      <c r="BW898" s="116"/>
      <c r="BX898" s="116"/>
    </row>
    <row r="899" spans="7:76" s="122" customFormat="1">
      <c r="G899" s="116"/>
      <c r="H899" s="116"/>
      <c r="I899" s="116"/>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c r="BG899" s="116"/>
      <c r="BH899" s="116"/>
      <c r="BI899" s="116"/>
      <c r="BJ899" s="116"/>
      <c r="BK899" s="116"/>
      <c r="BL899" s="116"/>
      <c r="BM899" s="116"/>
      <c r="BN899" s="116"/>
      <c r="BO899" s="116"/>
      <c r="BP899" s="116"/>
      <c r="BQ899" s="116"/>
      <c r="BR899" s="116"/>
      <c r="BS899" s="116"/>
      <c r="BT899" s="116"/>
      <c r="BU899" s="116"/>
      <c r="BV899" s="116"/>
      <c r="BW899" s="116"/>
      <c r="BX899" s="116"/>
    </row>
    <row r="900" spans="7:76" s="122" customFormat="1">
      <c r="G900" s="116"/>
      <c r="H900" s="116"/>
      <c r="I900" s="116"/>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c r="BG900" s="116"/>
      <c r="BH900" s="116"/>
      <c r="BI900" s="116"/>
      <c r="BJ900" s="116"/>
      <c r="BK900" s="116"/>
      <c r="BL900" s="116"/>
      <c r="BM900" s="116"/>
      <c r="BN900" s="116"/>
      <c r="BO900" s="116"/>
      <c r="BP900" s="116"/>
      <c r="BQ900" s="116"/>
      <c r="BR900" s="116"/>
      <c r="BS900" s="116"/>
      <c r="BT900" s="116"/>
      <c r="BU900" s="116"/>
      <c r="BV900" s="116"/>
      <c r="BW900" s="116"/>
      <c r="BX900" s="116"/>
    </row>
    <row r="901" spans="7:76" s="122" customFormat="1">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c r="BG901" s="116"/>
      <c r="BH901" s="116"/>
      <c r="BI901" s="116"/>
      <c r="BJ901" s="116"/>
      <c r="BK901" s="116"/>
      <c r="BL901" s="116"/>
      <c r="BM901" s="116"/>
      <c r="BN901" s="116"/>
      <c r="BO901" s="116"/>
      <c r="BP901" s="116"/>
      <c r="BQ901" s="116"/>
      <c r="BR901" s="116"/>
      <c r="BS901" s="116"/>
      <c r="BT901" s="116"/>
      <c r="BU901" s="116"/>
      <c r="BV901" s="116"/>
      <c r="BW901" s="116"/>
      <c r="BX901" s="116"/>
    </row>
    <row r="902" spans="7:76" s="122" customFormat="1">
      <c r="G902" s="116"/>
      <c r="H902" s="116"/>
      <c r="I902" s="116"/>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c r="AF902" s="116"/>
      <c r="AG902" s="116"/>
      <c r="AH902" s="116"/>
      <c r="AI902" s="116"/>
      <c r="AJ902" s="116"/>
      <c r="AK902" s="116"/>
      <c r="AL902" s="116"/>
      <c r="AM902" s="116"/>
      <c r="AN902" s="116"/>
      <c r="AO902" s="116"/>
      <c r="AP902" s="116"/>
      <c r="AQ902" s="116"/>
      <c r="AR902" s="116"/>
      <c r="AS902" s="116"/>
      <c r="AT902" s="116"/>
      <c r="AU902" s="116"/>
      <c r="AV902" s="116"/>
      <c r="AW902" s="116"/>
      <c r="AX902" s="116"/>
      <c r="AY902" s="116"/>
      <c r="AZ902" s="116"/>
      <c r="BA902" s="116"/>
      <c r="BB902" s="116"/>
      <c r="BC902" s="116"/>
      <c r="BD902" s="116"/>
      <c r="BE902" s="116"/>
      <c r="BF902" s="116"/>
      <c r="BG902" s="116"/>
      <c r="BH902" s="116"/>
      <c r="BI902" s="116"/>
      <c r="BJ902" s="116"/>
      <c r="BK902" s="116"/>
      <c r="BL902" s="116"/>
      <c r="BM902" s="116"/>
      <c r="BN902" s="116"/>
      <c r="BO902" s="116"/>
      <c r="BP902" s="116"/>
      <c r="BQ902" s="116"/>
      <c r="BR902" s="116"/>
      <c r="BS902" s="116"/>
      <c r="BT902" s="116"/>
      <c r="BU902" s="116"/>
      <c r="BV902" s="116"/>
      <c r="BW902" s="116"/>
      <c r="BX902" s="116"/>
    </row>
    <row r="903" spans="7:76" s="122" customFormat="1">
      <c r="G903" s="116"/>
      <c r="H903" s="116"/>
      <c r="I903" s="116"/>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c r="AF903" s="116"/>
      <c r="AG903" s="116"/>
      <c r="AH903" s="116"/>
      <c r="AI903" s="116"/>
      <c r="AJ903" s="116"/>
      <c r="AK903" s="116"/>
      <c r="AL903" s="116"/>
      <c r="AM903" s="116"/>
      <c r="AN903" s="116"/>
      <c r="AO903" s="116"/>
      <c r="AP903" s="116"/>
      <c r="AQ903" s="116"/>
      <c r="AR903" s="116"/>
      <c r="AS903" s="116"/>
      <c r="AT903" s="116"/>
      <c r="AU903" s="116"/>
      <c r="AV903" s="116"/>
      <c r="AW903" s="116"/>
      <c r="AX903" s="116"/>
      <c r="AY903" s="116"/>
      <c r="AZ903" s="116"/>
      <c r="BA903" s="116"/>
      <c r="BB903" s="116"/>
      <c r="BC903" s="116"/>
      <c r="BD903" s="116"/>
      <c r="BE903" s="116"/>
      <c r="BF903" s="116"/>
      <c r="BG903" s="116"/>
      <c r="BH903" s="116"/>
      <c r="BI903" s="116"/>
      <c r="BJ903" s="116"/>
      <c r="BK903" s="116"/>
      <c r="BL903" s="116"/>
      <c r="BM903" s="116"/>
      <c r="BN903" s="116"/>
      <c r="BO903" s="116"/>
      <c r="BP903" s="116"/>
      <c r="BQ903" s="116"/>
      <c r="BR903" s="116"/>
      <c r="BS903" s="116"/>
      <c r="BT903" s="116"/>
      <c r="BU903" s="116"/>
      <c r="BV903" s="116"/>
      <c r="BW903" s="116"/>
      <c r="BX903" s="116"/>
    </row>
    <row r="904" spans="7:76" s="122" customFormat="1">
      <c r="G904" s="116"/>
      <c r="H904" s="116"/>
      <c r="I904" s="116"/>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c r="BG904" s="116"/>
      <c r="BH904" s="116"/>
      <c r="BI904" s="116"/>
      <c r="BJ904" s="116"/>
      <c r="BK904" s="116"/>
      <c r="BL904" s="116"/>
      <c r="BM904" s="116"/>
      <c r="BN904" s="116"/>
      <c r="BO904" s="116"/>
      <c r="BP904" s="116"/>
      <c r="BQ904" s="116"/>
      <c r="BR904" s="116"/>
      <c r="BS904" s="116"/>
      <c r="BT904" s="116"/>
      <c r="BU904" s="116"/>
      <c r="BV904" s="116"/>
      <c r="BW904" s="116"/>
      <c r="BX904" s="116"/>
    </row>
    <row r="905" spans="7:76" s="122" customFormat="1">
      <c r="G905" s="116"/>
      <c r="H905" s="116"/>
      <c r="I905" s="116"/>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c r="BG905" s="116"/>
      <c r="BH905" s="116"/>
      <c r="BI905" s="116"/>
      <c r="BJ905" s="116"/>
      <c r="BK905" s="116"/>
      <c r="BL905" s="116"/>
      <c r="BM905" s="116"/>
      <c r="BN905" s="116"/>
      <c r="BO905" s="116"/>
      <c r="BP905" s="116"/>
      <c r="BQ905" s="116"/>
      <c r="BR905" s="116"/>
      <c r="BS905" s="116"/>
      <c r="BT905" s="116"/>
      <c r="BU905" s="116"/>
      <c r="BV905" s="116"/>
      <c r="BW905" s="116"/>
      <c r="BX905" s="116"/>
    </row>
    <row r="906" spans="7:76" s="122" customFormat="1">
      <c r="G906" s="116"/>
      <c r="H906" s="116"/>
      <c r="I906" s="116"/>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c r="BG906" s="116"/>
      <c r="BH906" s="116"/>
      <c r="BI906" s="116"/>
      <c r="BJ906" s="116"/>
      <c r="BK906" s="116"/>
      <c r="BL906" s="116"/>
      <c r="BM906" s="116"/>
      <c r="BN906" s="116"/>
      <c r="BO906" s="116"/>
      <c r="BP906" s="116"/>
      <c r="BQ906" s="116"/>
      <c r="BR906" s="116"/>
      <c r="BS906" s="116"/>
      <c r="BT906" s="116"/>
      <c r="BU906" s="116"/>
      <c r="BV906" s="116"/>
      <c r="BW906" s="116"/>
      <c r="BX906" s="116"/>
    </row>
    <row r="907" spans="7:76" s="122" customFormat="1">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c r="BG907" s="116"/>
      <c r="BH907" s="116"/>
      <c r="BI907" s="116"/>
      <c r="BJ907" s="116"/>
      <c r="BK907" s="116"/>
      <c r="BL907" s="116"/>
      <c r="BM907" s="116"/>
      <c r="BN907" s="116"/>
      <c r="BO907" s="116"/>
      <c r="BP907" s="116"/>
      <c r="BQ907" s="116"/>
      <c r="BR907" s="116"/>
      <c r="BS907" s="116"/>
      <c r="BT907" s="116"/>
      <c r="BU907" s="116"/>
      <c r="BV907" s="116"/>
      <c r="BW907" s="116"/>
      <c r="BX907" s="116"/>
    </row>
    <row r="908" spans="7:76" s="122" customFormat="1">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c r="BG908" s="116"/>
      <c r="BH908" s="116"/>
      <c r="BI908" s="116"/>
      <c r="BJ908" s="116"/>
      <c r="BK908" s="116"/>
      <c r="BL908" s="116"/>
      <c r="BM908" s="116"/>
      <c r="BN908" s="116"/>
      <c r="BO908" s="116"/>
      <c r="BP908" s="116"/>
      <c r="BQ908" s="116"/>
      <c r="BR908" s="116"/>
      <c r="BS908" s="116"/>
      <c r="BT908" s="116"/>
      <c r="BU908" s="116"/>
      <c r="BV908" s="116"/>
      <c r="BW908" s="116"/>
      <c r="BX908" s="116"/>
    </row>
    <row r="909" spans="7:76" s="122" customFormat="1">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c r="BG909" s="116"/>
      <c r="BH909" s="116"/>
      <c r="BI909" s="116"/>
      <c r="BJ909" s="116"/>
      <c r="BK909" s="116"/>
      <c r="BL909" s="116"/>
      <c r="BM909" s="116"/>
      <c r="BN909" s="116"/>
      <c r="BO909" s="116"/>
      <c r="BP909" s="116"/>
      <c r="BQ909" s="116"/>
      <c r="BR909" s="116"/>
      <c r="BS909" s="116"/>
      <c r="BT909" s="116"/>
      <c r="BU909" s="116"/>
      <c r="BV909" s="116"/>
      <c r="BW909" s="116"/>
      <c r="BX909" s="116"/>
    </row>
    <row r="910" spans="7:76" s="122" customFormat="1">
      <c r="G910" s="116"/>
      <c r="H910" s="116"/>
      <c r="I910" s="116"/>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c r="BG910" s="116"/>
      <c r="BH910" s="116"/>
      <c r="BI910" s="116"/>
      <c r="BJ910" s="116"/>
      <c r="BK910" s="116"/>
      <c r="BL910" s="116"/>
      <c r="BM910" s="116"/>
      <c r="BN910" s="116"/>
      <c r="BO910" s="116"/>
      <c r="BP910" s="116"/>
      <c r="BQ910" s="116"/>
      <c r="BR910" s="116"/>
      <c r="BS910" s="116"/>
      <c r="BT910" s="116"/>
      <c r="BU910" s="116"/>
      <c r="BV910" s="116"/>
      <c r="BW910" s="116"/>
      <c r="BX910" s="116"/>
    </row>
    <row r="911" spans="7:76" s="122" customFormat="1">
      <c r="G911" s="116"/>
      <c r="H911" s="116"/>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c r="BG911" s="116"/>
      <c r="BH911" s="116"/>
      <c r="BI911" s="116"/>
      <c r="BJ911" s="116"/>
      <c r="BK911" s="116"/>
      <c r="BL911" s="116"/>
      <c r="BM911" s="116"/>
      <c r="BN911" s="116"/>
      <c r="BO911" s="116"/>
      <c r="BP911" s="116"/>
      <c r="BQ911" s="116"/>
      <c r="BR911" s="116"/>
      <c r="BS911" s="116"/>
      <c r="BT911" s="116"/>
      <c r="BU911" s="116"/>
      <c r="BV911" s="116"/>
      <c r="BW911" s="116"/>
      <c r="BX911" s="116"/>
    </row>
    <row r="912" spans="7:76" s="122" customFormat="1">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c r="BG912" s="116"/>
      <c r="BH912" s="116"/>
      <c r="BI912" s="116"/>
      <c r="BJ912" s="116"/>
      <c r="BK912" s="116"/>
      <c r="BL912" s="116"/>
      <c r="BM912" s="116"/>
      <c r="BN912" s="116"/>
      <c r="BO912" s="116"/>
      <c r="BP912" s="116"/>
      <c r="BQ912" s="116"/>
      <c r="BR912" s="116"/>
      <c r="BS912" s="116"/>
      <c r="BT912" s="116"/>
      <c r="BU912" s="116"/>
      <c r="BV912" s="116"/>
      <c r="BW912" s="116"/>
      <c r="BX912" s="116"/>
    </row>
    <row r="913" spans="7:76" s="122" customFormat="1">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c r="BG913" s="116"/>
      <c r="BH913" s="116"/>
      <c r="BI913" s="116"/>
      <c r="BJ913" s="116"/>
      <c r="BK913" s="116"/>
      <c r="BL913" s="116"/>
      <c r="BM913" s="116"/>
      <c r="BN913" s="116"/>
      <c r="BO913" s="116"/>
      <c r="BP913" s="116"/>
      <c r="BQ913" s="116"/>
      <c r="BR913" s="116"/>
      <c r="BS913" s="116"/>
      <c r="BT913" s="116"/>
      <c r="BU913" s="116"/>
      <c r="BV913" s="116"/>
      <c r="BW913" s="116"/>
      <c r="BX913" s="116"/>
    </row>
    <row r="914" spans="7:76" s="122" customFormat="1">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c r="AG914" s="116"/>
      <c r="AH914" s="116"/>
      <c r="AI914" s="116"/>
      <c r="AJ914" s="116"/>
      <c r="AK914" s="116"/>
      <c r="AL914" s="116"/>
      <c r="AM914" s="116"/>
      <c r="AN914" s="116"/>
      <c r="AO914" s="116"/>
      <c r="AP914" s="116"/>
      <c r="AQ914" s="116"/>
      <c r="AR914" s="116"/>
      <c r="AS914" s="116"/>
      <c r="AT914" s="116"/>
      <c r="AU914" s="116"/>
      <c r="AV914" s="116"/>
      <c r="AW914" s="116"/>
      <c r="AX914" s="116"/>
      <c r="AY914" s="116"/>
      <c r="AZ914" s="116"/>
      <c r="BA914" s="116"/>
      <c r="BB914" s="116"/>
      <c r="BC914" s="116"/>
      <c r="BD914" s="116"/>
      <c r="BE914" s="116"/>
      <c r="BF914" s="116"/>
      <c r="BG914" s="116"/>
      <c r="BH914" s="116"/>
      <c r="BI914" s="116"/>
      <c r="BJ914" s="116"/>
      <c r="BK914" s="116"/>
      <c r="BL914" s="116"/>
      <c r="BM914" s="116"/>
      <c r="BN914" s="116"/>
      <c r="BO914" s="116"/>
      <c r="BP914" s="116"/>
      <c r="BQ914" s="116"/>
      <c r="BR914" s="116"/>
      <c r="BS914" s="116"/>
      <c r="BT914" s="116"/>
      <c r="BU914" s="116"/>
      <c r="BV914" s="116"/>
      <c r="BW914" s="116"/>
      <c r="BX914" s="116"/>
    </row>
    <row r="915" spans="7:76" s="122" customFormat="1">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c r="BG915" s="116"/>
      <c r="BH915" s="116"/>
      <c r="BI915" s="116"/>
      <c r="BJ915" s="116"/>
      <c r="BK915" s="116"/>
      <c r="BL915" s="116"/>
      <c r="BM915" s="116"/>
      <c r="BN915" s="116"/>
      <c r="BO915" s="116"/>
      <c r="BP915" s="116"/>
      <c r="BQ915" s="116"/>
      <c r="BR915" s="116"/>
      <c r="BS915" s="116"/>
      <c r="BT915" s="116"/>
      <c r="BU915" s="116"/>
      <c r="BV915" s="116"/>
      <c r="BW915" s="116"/>
      <c r="BX915" s="116"/>
    </row>
    <row r="916" spans="7:76" s="122" customFormat="1">
      <c r="G916" s="116"/>
      <c r="H916" s="116"/>
      <c r="I916" s="116"/>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c r="BG916" s="116"/>
      <c r="BH916" s="116"/>
      <c r="BI916" s="116"/>
      <c r="BJ916" s="116"/>
      <c r="BK916" s="116"/>
      <c r="BL916" s="116"/>
      <c r="BM916" s="116"/>
      <c r="BN916" s="116"/>
      <c r="BO916" s="116"/>
      <c r="BP916" s="116"/>
      <c r="BQ916" s="116"/>
      <c r="BR916" s="116"/>
      <c r="BS916" s="116"/>
      <c r="BT916" s="116"/>
      <c r="BU916" s="116"/>
      <c r="BV916" s="116"/>
      <c r="BW916" s="116"/>
      <c r="BX916" s="116"/>
    </row>
    <row r="917" spans="7:76" s="122" customFormat="1">
      <c r="G917" s="116"/>
      <c r="H917" s="116"/>
      <c r="I917" s="116"/>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c r="BG917" s="116"/>
      <c r="BH917" s="116"/>
      <c r="BI917" s="116"/>
      <c r="BJ917" s="116"/>
      <c r="BK917" s="116"/>
      <c r="BL917" s="116"/>
      <c r="BM917" s="116"/>
      <c r="BN917" s="116"/>
      <c r="BO917" s="116"/>
      <c r="BP917" s="116"/>
      <c r="BQ917" s="116"/>
      <c r="BR917" s="116"/>
      <c r="BS917" s="116"/>
      <c r="BT917" s="116"/>
      <c r="BU917" s="116"/>
      <c r="BV917" s="116"/>
      <c r="BW917" s="116"/>
      <c r="BX917" s="116"/>
    </row>
    <row r="918" spans="7:76" s="122" customFormat="1">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c r="BG918" s="116"/>
      <c r="BH918" s="116"/>
      <c r="BI918" s="116"/>
      <c r="BJ918" s="116"/>
      <c r="BK918" s="116"/>
      <c r="BL918" s="116"/>
      <c r="BM918" s="116"/>
      <c r="BN918" s="116"/>
      <c r="BO918" s="116"/>
      <c r="BP918" s="116"/>
      <c r="BQ918" s="116"/>
      <c r="BR918" s="116"/>
      <c r="BS918" s="116"/>
      <c r="BT918" s="116"/>
      <c r="BU918" s="116"/>
      <c r="BV918" s="116"/>
      <c r="BW918" s="116"/>
      <c r="BX918" s="116"/>
    </row>
    <row r="919" spans="7:76" s="122" customFormat="1">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c r="BG919" s="116"/>
      <c r="BH919" s="116"/>
      <c r="BI919" s="116"/>
      <c r="BJ919" s="116"/>
      <c r="BK919" s="116"/>
      <c r="BL919" s="116"/>
      <c r="BM919" s="116"/>
      <c r="BN919" s="116"/>
      <c r="BO919" s="116"/>
      <c r="BP919" s="116"/>
      <c r="BQ919" s="116"/>
      <c r="BR919" s="116"/>
      <c r="BS919" s="116"/>
      <c r="BT919" s="116"/>
      <c r="BU919" s="116"/>
      <c r="BV919" s="116"/>
      <c r="BW919" s="116"/>
      <c r="BX919" s="116"/>
    </row>
    <row r="920" spans="7:76" s="122" customFormat="1">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c r="BG920" s="116"/>
      <c r="BH920" s="116"/>
      <c r="BI920" s="116"/>
      <c r="BJ920" s="116"/>
      <c r="BK920" s="116"/>
      <c r="BL920" s="116"/>
      <c r="BM920" s="116"/>
      <c r="BN920" s="116"/>
      <c r="BO920" s="116"/>
      <c r="BP920" s="116"/>
      <c r="BQ920" s="116"/>
      <c r="BR920" s="116"/>
      <c r="BS920" s="116"/>
      <c r="BT920" s="116"/>
      <c r="BU920" s="116"/>
      <c r="BV920" s="116"/>
      <c r="BW920" s="116"/>
      <c r="BX920" s="116"/>
    </row>
    <row r="921" spans="7:76" s="122" customFormat="1">
      <c r="G921" s="116"/>
      <c r="H921" s="116"/>
      <c r="I921" s="116"/>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c r="BG921" s="116"/>
      <c r="BH921" s="116"/>
      <c r="BI921" s="116"/>
      <c r="BJ921" s="116"/>
      <c r="BK921" s="116"/>
      <c r="BL921" s="116"/>
      <c r="BM921" s="116"/>
      <c r="BN921" s="116"/>
      <c r="BO921" s="116"/>
      <c r="BP921" s="116"/>
      <c r="BQ921" s="116"/>
      <c r="BR921" s="116"/>
      <c r="BS921" s="116"/>
      <c r="BT921" s="116"/>
      <c r="BU921" s="116"/>
      <c r="BV921" s="116"/>
      <c r="BW921" s="116"/>
      <c r="BX921" s="116"/>
    </row>
    <row r="922" spans="7:76" s="122" customFormat="1">
      <c r="G922" s="116"/>
      <c r="H922" s="116"/>
      <c r="I922" s="116"/>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c r="BR922" s="116"/>
      <c r="BS922" s="116"/>
      <c r="BT922" s="116"/>
      <c r="BU922" s="116"/>
      <c r="BV922" s="116"/>
      <c r="BW922" s="116"/>
      <c r="BX922" s="116"/>
    </row>
    <row r="923" spans="7:76" s="122" customFormat="1">
      <c r="G923" s="116"/>
      <c r="H923" s="116"/>
      <c r="I923" s="116"/>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c r="BR923" s="116"/>
      <c r="BS923" s="116"/>
      <c r="BT923" s="116"/>
      <c r="BU923" s="116"/>
      <c r="BV923" s="116"/>
      <c r="BW923" s="116"/>
      <c r="BX923" s="116"/>
    </row>
    <row r="924" spans="7:76" s="122" customFormat="1">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6"/>
      <c r="AM924" s="116"/>
      <c r="AN924" s="116"/>
      <c r="AO924" s="116"/>
      <c r="AP924" s="116"/>
      <c r="AQ924" s="116"/>
      <c r="AR924" s="116"/>
      <c r="AS924" s="116"/>
      <c r="AT924" s="116"/>
      <c r="AU924" s="116"/>
      <c r="AV924" s="116"/>
      <c r="AW924" s="116"/>
      <c r="AX924" s="116"/>
      <c r="AY924" s="116"/>
      <c r="AZ924" s="116"/>
      <c r="BA924" s="116"/>
      <c r="BB924" s="116"/>
      <c r="BC924" s="116"/>
      <c r="BD924" s="116"/>
      <c r="BE924" s="116"/>
      <c r="BF924" s="116"/>
      <c r="BG924" s="116"/>
      <c r="BH924" s="116"/>
      <c r="BI924" s="116"/>
      <c r="BJ924" s="116"/>
      <c r="BK924" s="116"/>
      <c r="BL924" s="116"/>
      <c r="BM924" s="116"/>
      <c r="BN924" s="116"/>
      <c r="BO924" s="116"/>
      <c r="BP924" s="116"/>
      <c r="BQ924" s="116"/>
      <c r="BR924" s="116"/>
      <c r="BS924" s="116"/>
      <c r="BT924" s="116"/>
      <c r="BU924" s="116"/>
      <c r="BV924" s="116"/>
      <c r="BW924" s="116"/>
      <c r="BX924" s="116"/>
    </row>
    <row r="925" spans="7:76" s="122" customFormat="1">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c r="BG925" s="116"/>
      <c r="BH925" s="116"/>
      <c r="BI925" s="116"/>
      <c r="BJ925" s="116"/>
      <c r="BK925" s="116"/>
      <c r="BL925" s="116"/>
      <c r="BM925" s="116"/>
      <c r="BN925" s="116"/>
      <c r="BO925" s="116"/>
      <c r="BP925" s="116"/>
      <c r="BQ925" s="116"/>
      <c r="BR925" s="116"/>
      <c r="BS925" s="116"/>
      <c r="BT925" s="116"/>
      <c r="BU925" s="116"/>
      <c r="BV925" s="116"/>
      <c r="BW925" s="116"/>
      <c r="BX925" s="116"/>
    </row>
    <row r="926" spans="7:76" s="122" customFormat="1">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c r="BR926" s="116"/>
      <c r="BS926" s="116"/>
      <c r="BT926" s="116"/>
      <c r="BU926" s="116"/>
      <c r="BV926" s="116"/>
      <c r="BW926" s="116"/>
      <c r="BX926" s="116"/>
    </row>
    <row r="927" spans="7:76" s="122" customFormat="1">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c r="BG927" s="116"/>
      <c r="BH927" s="116"/>
      <c r="BI927" s="116"/>
      <c r="BJ927" s="116"/>
      <c r="BK927" s="116"/>
      <c r="BL927" s="116"/>
      <c r="BM927" s="116"/>
      <c r="BN927" s="116"/>
      <c r="BO927" s="116"/>
      <c r="BP927" s="116"/>
      <c r="BQ927" s="116"/>
      <c r="BR927" s="116"/>
      <c r="BS927" s="116"/>
      <c r="BT927" s="116"/>
      <c r="BU927" s="116"/>
      <c r="BV927" s="116"/>
      <c r="BW927" s="116"/>
      <c r="BX927" s="116"/>
    </row>
    <row r="928" spans="7:76" s="122" customFormat="1">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c r="BG928" s="116"/>
      <c r="BH928" s="116"/>
      <c r="BI928" s="116"/>
      <c r="BJ928" s="116"/>
      <c r="BK928" s="116"/>
      <c r="BL928" s="116"/>
      <c r="BM928" s="116"/>
      <c r="BN928" s="116"/>
      <c r="BO928" s="116"/>
      <c r="BP928" s="116"/>
      <c r="BQ928" s="116"/>
      <c r="BR928" s="116"/>
      <c r="BS928" s="116"/>
      <c r="BT928" s="116"/>
      <c r="BU928" s="116"/>
      <c r="BV928" s="116"/>
      <c r="BW928" s="116"/>
      <c r="BX928" s="116"/>
    </row>
    <row r="929" spans="7:76" s="122" customFormat="1">
      <c r="G929" s="116"/>
      <c r="H929" s="116"/>
      <c r="I929" s="116"/>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c r="BG929" s="116"/>
      <c r="BH929" s="116"/>
      <c r="BI929" s="116"/>
      <c r="BJ929" s="116"/>
      <c r="BK929" s="116"/>
      <c r="BL929" s="116"/>
      <c r="BM929" s="116"/>
      <c r="BN929" s="116"/>
      <c r="BO929" s="116"/>
      <c r="BP929" s="116"/>
      <c r="BQ929" s="116"/>
      <c r="BR929" s="116"/>
      <c r="BS929" s="116"/>
      <c r="BT929" s="116"/>
      <c r="BU929" s="116"/>
      <c r="BV929" s="116"/>
      <c r="BW929" s="116"/>
      <c r="BX929" s="116"/>
    </row>
    <row r="930" spans="7:76" s="122" customFormat="1">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row>
    <row r="931" spans="7:76" s="122" customFormat="1">
      <c r="G931" s="116"/>
      <c r="H931" s="116"/>
      <c r="I931" s="116"/>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c r="BG931" s="116"/>
      <c r="BH931" s="116"/>
      <c r="BI931" s="116"/>
      <c r="BJ931" s="116"/>
      <c r="BK931" s="116"/>
      <c r="BL931" s="116"/>
      <c r="BM931" s="116"/>
      <c r="BN931" s="116"/>
      <c r="BO931" s="116"/>
      <c r="BP931" s="116"/>
      <c r="BQ931" s="116"/>
      <c r="BR931" s="116"/>
      <c r="BS931" s="116"/>
      <c r="BT931" s="116"/>
      <c r="BU931" s="116"/>
      <c r="BV931" s="116"/>
      <c r="BW931" s="116"/>
      <c r="BX931" s="116"/>
    </row>
    <row r="932" spans="7:76" s="122" customFormat="1">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c r="BG932" s="116"/>
      <c r="BH932" s="116"/>
      <c r="BI932" s="116"/>
      <c r="BJ932" s="116"/>
      <c r="BK932" s="116"/>
      <c r="BL932" s="116"/>
      <c r="BM932" s="116"/>
      <c r="BN932" s="116"/>
      <c r="BO932" s="116"/>
      <c r="BP932" s="116"/>
      <c r="BQ932" s="116"/>
      <c r="BR932" s="116"/>
      <c r="BS932" s="116"/>
      <c r="BT932" s="116"/>
      <c r="BU932" s="116"/>
      <c r="BV932" s="116"/>
      <c r="BW932" s="116"/>
      <c r="BX932" s="116"/>
    </row>
    <row r="933" spans="7:76" s="122" customFormat="1">
      <c r="G933" s="116"/>
      <c r="H933" s="116"/>
      <c r="I933" s="116"/>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c r="BG933" s="116"/>
      <c r="BH933" s="116"/>
      <c r="BI933" s="116"/>
      <c r="BJ933" s="116"/>
      <c r="BK933" s="116"/>
      <c r="BL933" s="116"/>
      <c r="BM933" s="116"/>
      <c r="BN933" s="116"/>
      <c r="BO933" s="116"/>
      <c r="BP933" s="116"/>
      <c r="BQ933" s="116"/>
      <c r="BR933" s="116"/>
      <c r="BS933" s="116"/>
      <c r="BT933" s="116"/>
      <c r="BU933" s="116"/>
      <c r="BV933" s="116"/>
      <c r="BW933" s="116"/>
      <c r="BX933" s="116"/>
    </row>
    <row r="934" spans="7:76" s="122" customFormat="1">
      <c r="G934" s="116"/>
      <c r="H934" s="116"/>
      <c r="I934" s="116"/>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c r="BG934" s="116"/>
      <c r="BH934" s="116"/>
      <c r="BI934" s="116"/>
      <c r="BJ934" s="116"/>
      <c r="BK934" s="116"/>
      <c r="BL934" s="116"/>
      <c r="BM934" s="116"/>
      <c r="BN934" s="116"/>
      <c r="BO934" s="116"/>
      <c r="BP934" s="116"/>
      <c r="BQ934" s="116"/>
      <c r="BR934" s="116"/>
      <c r="BS934" s="116"/>
      <c r="BT934" s="116"/>
      <c r="BU934" s="116"/>
      <c r="BV934" s="116"/>
      <c r="BW934" s="116"/>
      <c r="BX934" s="116"/>
    </row>
    <row r="935" spans="7:76" s="122" customFormat="1">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c r="BR935" s="116"/>
      <c r="BS935" s="116"/>
      <c r="BT935" s="116"/>
      <c r="BU935" s="116"/>
      <c r="BV935" s="116"/>
      <c r="BW935" s="116"/>
      <c r="BX935" s="116"/>
    </row>
    <row r="936" spans="7:76" s="122" customFormat="1">
      <c r="G936" s="116"/>
      <c r="H936" s="116"/>
      <c r="I936" s="116"/>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c r="BG936" s="116"/>
      <c r="BH936" s="116"/>
      <c r="BI936" s="116"/>
      <c r="BJ936" s="116"/>
      <c r="BK936" s="116"/>
      <c r="BL936" s="116"/>
      <c r="BM936" s="116"/>
      <c r="BN936" s="116"/>
      <c r="BO936" s="116"/>
      <c r="BP936" s="116"/>
      <c r="BQ936" s="116"/>
      <c r="BR936" s="116"/>
      <c r="BS936" s="116"/>
      <c r="BT936" s="116"/>
      <c r="BU936" s="116"/>
      <c r="BV936" s="116"/>
      <c r="BW936" s="116"/>
      <c r="BX936" s="116"/>
    </row>
    <row r="937" spans="7:76" s="122" customFormat="1">
      <c r="G937" s="116"/>
      <c r="H937" s="116"/>
      <c r="I937" s="116"/>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c r="BG937" s="116"/>
      <c r="BH937" s="116"/>
      <c r="BI937" s="116"/>
      <c r="BJ937" s="116"/>
      <c r="BK937" s="116"/>
      <c r="BL937" s="116"/>
      <c r="BM937" s="116"/>
      <c r="BN937" s="116"/>
      <c r="BO937" s="116"/>
      <c r="BP937" s="116"/>
      <c r="BQ937" s="116"/>
      <c r="BR937" s="116"/>
      <c r="BS937" s="116"/>
      <c r="BT937" s="116"/>
      <c r="BU937" s="116"/>
      <c r="BV937" s="116"/>
      <c r="BW937" s="116"/>
      <c r="BX937" s="116"/>
    </row>
    <row r="938" spans="7:76" s="122" customFormat="1">
      <c r="G938" s="116"/>
      <c r="H938" s="116"/>
      <c r="I938" s="116"/>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c r="BG938" s="116"/>
      <c r="BH938" s="116"/>
      <c r="BI938" s="116"/>
      <c r="BJ938" s="116"/>
      <c r="BK938" s="116"/>
      <c r="BL938" s="116"/>
      <c r="BM938" s="116"/>
      <c r="BN938" s="116"/>
      <c r="BO938" s="116"/>
      <c r="BP938" s="116"/>
      <c r="BQ938" s="116"/>
      <c r="BR938" s="116"/>
      <c r="BS938" s="116"/>
      <c r="BT938" s="116"/>
      <c r="BU938" s="116"/>
      <c r="BV938" s="116"/>
      <c r="BW938" s="116"/>
      <c r="BX938" s="116"/>
    </row>
    <row r="939" spans="7:76" s="122" customFormat="1">
      <c r="G939" s="116"/>
      <c r="H939" s="116"/>
      <c r="I939" s="116"/>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c r="BG939" s="116"/>
      <c r="BH939" s="116"/>
      <c r="BI939" s="116"/>
      <c r="BJ939" s="116"/>
      <c r="BK939" s="116"/>
      <c r="BL939" s="116"/>
      <c r="BM939" s="116"/>
      <c r="BN939" s="116"/>
      <c r="BO939" s="116"/>
      <c r="BP939" s="116"/>
      <c r="BQ939" s="116"/>
      <c r="BR939" s="116"/>
      <c r="BS939" s="116"/>
      <c r="BT939" s="116"/>
      <c r="BU939" s="116"/>
      <c r="BV939" s="116"/>
      <c r="BW939" s="116"/>
      <c r="BX939" s="116"/>
    </row>
    <row r="940" spans="7:76" s="122" customFormat="1">
      <c r="G940" s="116"/>
      <c r="H940" s="116"/>
      <c r="I940" s="116"/>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c r="BG940" s="116"/>
      <c r="BH940" s="116"/>
      <c r="BI940" s="116"/>
      <c r="BJ940" s="116"/>
      <c r="BK940" s="116"/>
      <c r="BL940" s="116"/>
      <c r="BM940" s="116"/>
      <c r="BN940" s="116"/>
      <c r="BO940" s="116"/>
      <c r="BP940" s="116"/>
      <c r="BQ940" s="116"/>
      <c r="BR940" s="116"/>
      <c r="BS940" s="116"/>
      <c r="BT940" s="116"/>
      <c r="BU940" s="116"/>
      <c r="BV940" s="116"/>
      <c r="BW940" s="116"/>
      <c r="BX940" s="116"/>
    </row>
    <row r="941" spans="7:76" s="122" customFormat="1">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c r="BG941" s="116"/>
      <c r="BH941" s="116"/>
      <c r="BI941" s="116"/>
      <c r="BJ941" s="116"/>
      <c r="BK941" s="116"/>
      <c r="BL941" s="116"/>
      <c r="BM941" s="116"/>
      <c r="BN941" s="116"/>
      <c r="BO941" s="116"/>
      <c r="BP941" s="116"/>
      <c r="BQ941" s="116"/>
      <c r="BR941" s="116"/>
      <c r="BS941" s="116"/>
      <c r="BT941" s="116"/>
      <c r="BU941" s="116"/>
      <c r="BV941" s="116"/>
      <c r="BW941" s="116"/>
      <c r="BX941" s="116"/>
    </row>
    <row r="942" spans="7:76" s="122" customFormat="1">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c r="BG942" s="116"/>
      <c r="BH942" s="116"/>
      <c r="BI942" s="116"/>
      <c r="BJ942" s="116"/>
      <c r="BK942" s="116"/>
      <c r="BL942" s="116"/>
      <c r="BM942" s="116"/>
      <c r="BN942" s="116"/>
      <c r="BO942" s="116"/>
      <c r="BP942" s="116"/>
      <c r="BQ942" s="116"/>
      <c r="BR942" s="116"/>
      <c r="BS942" s="116"/>
      <c r="BT942" s="116"/>
      <c r="BU942" s="116"/>
      <c r="BV942" s="116"/>
      <c r="BW942" s="116"/>
      <c r="BX942" s="116"/>
    </row>
    <row r="943" spans="7:76" s="122" customFormat="1">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c r="BR943" s="116"/>
      <c r="BS943" s="116"/>
      <c r="BT943" s="116"/>
      <c r="BU943" s="116"/>
      <c r="BV943" s="116"/>
      <c r="BW943" s="116"/>
      <c r="BX943" s="116"/>
    </row>
    <row r="944" spans="7:76" s="122" customFormat="1">
      <c r="G944" s="116"/>
      <c r="H944" s="116"/>
      <c r="I944" s="116"/>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c r="BG944" s="116"/>
      <c r="BH944" s="116"/>
      <c r="BI944" s="116"/>
      <c r="BJ944" s="116"/>
      <c r="BK944" s="116"/>
      <c r="BL944" s="116"/>
      <c r="BM944" s="116"/>
      <c r="BN944" s="116"/>
      <c r="BO944" s="116"/>
      <c r="BP944" s="116"/>
      <c r="BQ944" s="116"/>
      <c r="BR944" s="116"/>
      <c r="BS944" s="116"/>
      <c r="BT944" s="116"/>
      <c r="BU944" s="116"/>
      <c r="BV944" s="116"/>
      <c r="BW944" s="116"/>
      <c r="BX944" s="116"/>
    </row>
    <row r="945" spans="7:76" s="122" customFormat="1">
      <c r="G945" s="116"/>
      <c r="H945" s="116"/>
      <c r="I945" s="116"/>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c r="BG945" s="116"/>
      <c r="BH945" s="116"/>
      <c r="BI945" s="116"/>
      <c r="BJ945" s="116"/>
      <c r="BK945" s="116"/>
      <c r="BL945" s="116"/>
      <c r="BM945" s="116"/>
      <c r="BN945" s="116"/>
      <c r="BO945" s="116"/>
      <c r="BP945" s="116"/>
      <c r="BQ945" s="116"/>
      <c r="BR945" s="116"/>
      <c r="BS945" s="116"/>
      <c r="BT945" s="116"/>
      <c r="BU945" s="116"/>
      <c r="BV945" s="116"/>
      <c r="BW945" s="116"/>
      <c r="BX945" s="116"/>
    </row>
    <row r="946" spans="7:76" s="122" customFormat="1">
      <c r="G946" s="116"/>
      <c r="H946" s="116"/>
      <c r="I946" s="116"/>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c r="AF946" s="116"/>
      <c r="AG946" s="116"/>
      <c r="AH946" s="116"/>
      <c r="AI946" s="116"/>
      <c r="AJ946" s="116"/>
      <c r="AK946" s="116"/>
      <c r="AL946" s="116"/>
      <c r="AM946" s="116"/>
      <c r="AN946" s="116"/>
      <c r="AO946" s="116"/>
      <c r="AP946" s="116"/>
      <c r="AQ946" s="116"/>
      <c r="AR946" s="116"/>
      <c r="AS946" s="116"/>
      <c r="AT946" s="116"/>
      <c r="AU946" s="116"/>
      <c r="AV946" s="116"/>
      <c r="AW946" s="116"/>
      <c r="AX946" s="116"/>
      <c r="AY946" s="116"/>
      <c r="AZ946" s="116"/>
      <c r="BA946" s="116"/>
      <c r="BB946" s="116"/>
      <c r="BC946" s="116"/>
      <c r="BD946" s="116"/>
      <c r="BE946" s="116"/>
      <c r="BF946" s="116"/>
      <c r="BG946" s="116"/>
      <c r="BH946" s="116"/>
      <c r="BI946" s="116"/>
      <c r="BJ946" s="116"/>
      <c r="BK946" s="116"/>
      <c r="BL946" s="116"/>
      <c r="BM946" s="116"/>
      <c r="BN946" s="116"/>
      <c r="BO946" s="116"/>
      <c r="BP946" s="116"/>
      <c r="BQ946" s="116"/>
      <c r="BR946" s="116"/>
      <c r="BS946" s="116"/>
      <c r="BT946" s="116"/>
      <c r="BU946" s="116"/>
      <c r="BV946" s="116"/>
      <c r="BW946" s="116"/>
      <c r="BX946" s="116"/>
    </row>
    <row r="947" spans="7:76" s="122" customFormat="1">
      <c r="G947" s="116"/>
      <c r="H947" s="116"/>
      <c r="I947" s="116"/>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c r="AF947" s="116"/>
      <c r="AG947" s="116"/>
      <c r="AH947" s="116"/>
      <c r="AI947" s="116"/>
      <c r="AJ947" s="116"/>
      <c r="AK947" s="116"/>
      <c r="AL947" s="116"/>
      <c r="AM947" s="116"/>
      <c r="AN947" s="116"/>
      <c r="AO947" s="116"/>
      <c r="AP947" s="116"/>
      <c r="AQ947" s="116"/>
      <c r="AR947" s="116"/>
      <c r="AS947" s="116"/>
      <c r="AT947" s="116"/>
      <c r="AU947" s="116"/>
      <c r="AV947" s="116"/>
      <c r="AW947" s="116"/>
      <c r="AX947" s="116"/>
      <c r="AY947" s="116"/>
      <c r="AZ947" s="116"/>
      <c r="BA947" s="116"/>
      <c r="BB947" s="116"/>
      <c r="BC947" s="116"/>
      <c r="BD947" s="116"/>
      <c r="BE947" s="116"/>
      <c r="BF947" s="116"/>
      <c r="BG947" s="116"/>
      <c r="BH947" s="116"/>
      <c r="BI947" s="116"/>
      <c r="BJ947" s="116"/>
      <c r="BK947" s="116"/>
      <c r="BL947" s="116"/>
      <c r="BM947" s="116"/>
      <c r="BN947" s="116"/>
      <c r="BO947" s="116"/>
      <c r="BP947" s="116"/>
      <c r="BQ947" s="116"/>
      <c r="BR947" s="116"/>
      <c r="BS947" s="116"/>
      <c r="BT947" s="116"/>
      <c r="BU947" s="116"/>
      <c r="BV947" s="116"/>
      <c r="BW947" s="116"/>
      <c r="BX947" s="116"/>
    </row>
    <row r="948" spans="7:76" s="122" customFormat="1">
      <c r="G948" s="116"/>
      <c r="H948" s="116"/>
      <c r="I948" s="116"/>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c r="AF948" s="116"/>
      <c r="AG948" s="116"/>
      <c r="AH948" s="116"/>
      <c r="AI948" s="116"/>
      <c r="AJ948" s="116"/>
      <c r="AK948" s="116"/>
      <c r="AL948" s="116"/>
      <c r="AM948" s="116"/>
      <c r="AN948" s="116"/>
      <c r="AO948" s="116"/>
      <c r="AP948" s="116"/>
      <c r="AQ948" s="116"/>
      <c r="AR948" s="116"/>
      <c r="AS948" s="116"/>
      <c r="AT948" s="116"/>
      <c r="AU948" s="116"/>
      <c r="AV948" s="116"/>
      <c r="AW948" s="116"/>
      <c r="AX948" s="116"/>
      <c r="AY948" s="116"/>
      <c r="AZ948" s="116"/>
      <c r="BA948" s="116"/>
      <c r="BB948" s="116"/>
      <c r="BC948" s="116"/>
      <c r="BD948" s="116"/>
      <c r="BE948" s="116"/>
      <c r="BF948" s="116"/>
      <c r="BG948" s="116"/>
      <c r="BH948" s="116"/>
      <c r="BI948" s="116"/>
      <c r="BJ948" s="116"/>
      <c r="BK948" s="116"/>
      <c r="BL948" s="116"/>
      <c r="BM948" s="116"/>
      <c r="BN948" s="116"/>
      <c r="BO948" s="116"/>
      <c r="BP948" s="116"/>
      <c r="BQ948" s="116"/>
      <c r="BR948" s="116"/>
      <c r="BS948" s="116"/>
      <c r="BT948" s="116"/>
      <c r="BU948" s="116"/>
      <c r="BV948" s="116"/>
      <c r="BW948" s="116"/>
      <c r="BX948" s="116"/>
    </row>
    <row r="949" spans="7:76" s="122" customFormat="1">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c r="AF949" s="116"/>
      <c r="AG949" s="116"/>
      <c r="AH949" s="116"/>
      <c r="AI949" s="116"/>
      <c r="AJ949" s="116"/>
      <c r="AK949" s="116"/>
      <c r="AL949" s="116"/>
      <c r="AM949" s="116"/>
      <c r="AN949" s="116"/>
      <c r="AO949" s="116"/>
      <c r="AP949" s="116"/>
      <c r="AQ949" s="116"/>
      <c r="AR949" s="116"/>
      <c r="AS949" s="116"/>
      <c r="AT949" s="116"/>
      <c r="AU949" s="116"/>
      <c r="AV949" s="116"/>
      <c r="AW949" s="116"/>
      <c r="AX949" s="116"/>
      <c r="AY949" s="116"/>
      <c r="AZ949" s="116"/>
      <c r="BA949" s="116"/>
      <c r="BB949" s="116"/>
      <c r="BC949" s="116"/>
      <c r="BD949" s="116"/>
      <c r="BE949" s="116"/>
      <c r="BF949" s="116"/>
      <c r="BG949" s="116"/>
      <c r="BH949" s="116"/>
      <c r="BI949" s="116"/>
      <c r="BJ949" s="116"/>
      <c r="BK949" s="116"/>
      <c r="BL949" s="116"/>
      <c r="BM949" s="116"/>
      <c r="BN949" s="116"/>
      <c r="BO949" s="116"/>
      <c r="BP949" s="116"/>
      <c r="BQ949" s="116"/>
      <c r="BR949" s="116"/>
      <c r="BS949" s="116"/>
      <c r="BT949" s="116"/>
      <c r="BU949" s="116"/>
      <c r="BV949" s="116"/>
      <c r="BW949" s="116"/>
      <c r="BX949" s="116"/>
    </row>
    <row r="950" spans="7:76" s="122" customFormat="1">
      <c r="G950" s="116"/>
      <c r="H950" s="116"/>
      <c r="I950" s="116"/>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c r="AF950" s="116"/>
      <c r="AG950" s="116"/>
      <c r="AH950" s="116"/>
      <c r="AI950" s="116"/>
      <c r="AJ950" s="116"/>
      <c r="AK950" s="116"/>
      <c r="AL950" s="116"/>
      <c r="AM950" s="116"/>
      <c r="AN950" s="116"/>
      <c r="AO950" s="116"/>
      <c r="AP950" s="116"/>
      <c r="AQ950" s="116"/>
      <c r="AR950" s="116"/>
      <c r="AS950" s="116"/>
      <c r="AT950" s="116"/>
      <c r="AU950" s="116"/>
      <c r="AV950" s="116"/>
      <c r="AW950" s="116"/>
      <c r="AX950" s="116"/>
      <c r="AY950" s="116"/>
      <c r="AZ950" s="116"/>
      <c r="BA950" s="116"/>
      <c r="BB950" s="116"/>
      <c r="BC950" s="116"/>
      <c r="BD950" s="116"/>
      <c r="BE950" s="116"/>
      <c r="BF950" s="116"/>
      <c r="BG950" s="116"/>
      <c r="BH950" s="116"/>
      <c r="BI950" s="116"/>
      <c r="BJ950" s="116"/>
      <c r="BK950" s="116"/>
      <c r="BL950" s="116"/>
      <c r="BM950" s="116"/>
      <c r="BN950" s="116"/>
      <c r="BO950" s="116"/>
      <c r="BP950" s="116"/>
      <c r="BQ950" s="116"/>
      <c r="BR950" s="116"/>
      <c r="BS950" s="116"/>
      <c r="BT950" s="116"/>
      <c r="BU950" s="116"/>
      <c r="BV950" s="116"/>
      <c r="BW950" s="116"/>
      <c r="BX950" s="116"/>
    </row>
    <row r="951" spans="7:76" s="122" customFormat="1">
      <c r="G951" s="116"/>
      <c r="H951" s="116"/>
      <c r="I951" s="116"/>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c r="BR951" s="116"/>
      <c r="BS951" s="116"/>
      <c r="BT951" s="116"/>
      <c r="BU951" s="116"/>
      <c r="BV951" s="116"/>
      <c r="BW951" s="116"/>
      <c r="BX951" s="116"/>
    </row>
    <row r="952" spans="7:76" s="122" customFormat="1">
      <c r="G952" s="116"/>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c r="AM952" s="116"/>
      <c r="AN952" s="116"/>
      <c r="AO952" s="116"/>
      <c r="AP952" s="116"/>
      <c r="AQ952" s="116"/>
      <c r="AR952" s="116"/>
      <c r="AS952" s="116"/>
      <c r="AT952" s="116"/>
      <c r="AU952" s="116"/>
      <c r="AV952" s="116"/>
      <c r="AW952" s="116"/>
      <c r="AX952" s="116"/>
      <c r="AY952" s="116"/>
      <c r="AZ952" s="116"/>
      <c r="BA952" s="116"/>
      <c r="BB952" s="116"/>
      <c r="BC952" s="116"/>
      <c r="BD952" s="116"/>
      <c r="BE952" s="116"/>
      <c r="BF952" s="116"/>
      <c r="BG952" s="116"/>
      <c r="BH952" s="116"/>
      <c r="BI952" s="116"/>
      <c r="BJ952" s="116"/>
      <c r="BK952" s="116"/>
      <c r="BL952" s="116"/>
      <c r="BM952" s="116"/>
      <c r="BN952" s="116"/>
      <c r="BO952" s="116"/>
      <c r="BP952" s="116"/>
      <c r="BQ952" s="116"/>
      <c r="BR952" s="116"/>
      <c r="BS952" s="116"/>
      <c r="BT952" s="116"/>
      <c r="BU952" s="116"/>
      <c r="BV952" s="116"/>
      <c r="BW952" s="116"/>
      <c r="BX952" s="116"/>
    </row>
    <row r="953" spans="7:76" s="122" customFormat="1">
      <c r="G953" s="116"/>
      <c r="H953" s="116"/>
      <c r="I953" s="116"/>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c r="AF953" s="116"/>
      <c r="AG953" s="116"/>
      <c r="AH953" s="116"/>
      <c r="AI953" s="116"/>
      <c r="AJ953" s="116"/>
      <c r="AK953" s="116"/>
      <c r="AL953" s="116"/>
      <c r="AM953" s="116"/>
      <c r="AN953" s="116"/>
      <c r="AO953" s="116"/>
      <c r="AP953" s="116"/>
      <c r="AQ953" s="116"/>
      <c r="AR953" s="116"/>
      <c r="AS953" s="116"/>
      <c r="AT953" s="116"/>
      <c r="AU953" s="116"/>
      <c r="AV953" s="116"/>
      <c r="AW953" s="116"/>
      <c r="AX953" s="116"/>
      <c r="AY953" s="116"/>
      <c r="AZ953" s="116"/>
      <c r="BA953" s="116"/>
      <c r="BB953" s="116"/>
      <c r="BC953" s="116"/>
      <c r="BD953" s="116"/>
      <c r="BE953" s="116"/>
      <c r="BF953" s="116"/>
      <c r="BG953" s="116"/>
      <c r="BH953" s="116"/>
      <c r="BI953" s="116"/>
      <c r="BJ953" s="116"/>
      <c r="BK953" s="116"/>
      <c r="BL953" s="116"/>
      <c r="BM953" s="116"/>
      <c r="BN953" s="116"/>
      <c r="BO953" s="116"/>
      <c r="BP953" s="116"/>
      <c r="BQ953" s="116"/>
      <c r="BR953" s="116"/>
      <c r="BS953" s="116"/>
      <c r="BT953" s="116"/>
      <c r="BU953" s="116"/>
      <c r="BV953" s="116"/>
      <c r="BW953" s="116"/>
      <c r="BX953" s="116"/>
    </row>
    <row r="954" spans="7:76" s="122" customFormat="1">
      <c r="G954" s="116"/>
      <c r="H954" s="116"/>
      <c r="I954" s="116"/>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c r="AF954" s="116"/>
      <c r="AG954" s="116"/>
      <c r="AH954" s="116"/>
      <c r="AI954" s="116"/>
      <c r="AJ954" s="116"/>
      <c r="AK954" s="116"/>
      <c r="AL954" s="116"/>
      <c r="AM954" s="116"/>
      <c r="AN954" s="116"/>
      <c r="AO954" s="116"/>
      <c r="AP954" s="116"/>
      <c r="AQ954" s="116"/>
      <c r="AR954" s="116"/>
      <c r="AS954" s="116"/>
      <c r="AT954" s="116"/>
      <c r="AU954" s="116"/>
      <c r="AV954" s="116"/>
      <c r="AW954" s="116"/>
      <c r="AX954" s="116"/>
      <c r="AY954" s="116"/>
      <c r="AZ954" s="116"/>
      <c r="BA954" s="116"/>
      <c r="BB954" s="116"/>
      <c r="BC954" s="116"/>
      <c r="BD954" s="116"/>
      <c r="BE954" s="116"/>
      <c r="BF954" s="116"/>
      <c r="BG954" s="116"/>
      <c r="BH954" s="116"/>
      <c r="BI954" s="116"/>
      <c r="BJ954" s="116"/>
      <c r="BK954" s="116"/>
      <c r="BL954" s="116"/>
      <c r="BM954" s="116"/>
      <c r="BN954" s="116"/>
      <c r="BO954" s="116"/>
      <c r="BP954" s="116"/>
      <c r="BQ954" s="116"/>
      <c r="BR954" s="116"/>
      <c r="BS954" s="116"/>
      <c r="BT954" s="116"/>
      <c r="BU954" s="116"/>
      <c r="BV954" s="116"/>
      <c r="BW954" s="116"/>
      <c r="BX954" s="116"/>
    </row>
    <row r="955" spans="7:76" s="122" customFormat="1">
      <c r="G955" s="116"/>
      <c r="H955" s="116"/>
      <c r="I955" s="116"/>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c r="AF955" s="116"/>
      <c r="AG955" s="116"/>
      <c r="AH955" s="116"/>
      <c r="AI955" s="116"/>
      <c r="AJ955" s="116"/>
      <c r="AK955" s="116"/>
      <c r="AL955" s="116"/>
      <c r="AM955" s="116"/>
      <c r="AN955" s="116"/>
      <c r="AO955" s="116"/>
      <c r="AP955" s="116"/>
      <c r="AQ955" s="116"/>
      <c r="AR955" s="116"/>
      <c r="AS955" s="116"/>
      <c r="AT955" s="116"/>
      <c r="AU955" s="116"/>
      <c r="AV955" s="116"/>
      <c r="AW955" s="116"/>
      <c r="AX955" s="116"/>
      <c r="AY955" s="116"/>
      <c r="AZ955" s="116"/>
      <c r="BA955" s="116"/>
      <c r="BB955" s="116"/>
      <c r="BC955" s="116"/>
      <c r="BD955" s="116"/>
      <c r="BE955" s="116"/>
      <c r="BF955" s="116"/>
      <c r="BG955" s="116"/>
      <c r="BH955" s="116"/>
      <c r="BI955" s="116"/>
      <c r="BJ955" s="116"/>
      <c r="BK955" s="116"/>
      <c r="BL955" s="116"/>
      <c r="BM955" s="116"/>
      <c r="BN955" s="116"/>
      <c r="BO955" s="116"/>
      <c r="BP955" s="116"/>
      <c r="BQ955" s="116"/>
      <c r="BR955" s="116"/>
      <c r="BS955" s="116"/>
      <c r="BT955" s="116"/>
      <c r="BU955" s="116"/>
      <c r="BV955" s="116"/>
      <c r="BW955" s="116"/>
      <c r="BX955" s="116"/>
    </row>
    <row r="956" spans="7:76" s="122" customFormat="1">
      <c r="G956" s="116"/>
      <c r="H956" s="116"/>
      <c r="I956" s="116"/>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c r="AF956" s="116"/>
      <c r="AG956" s="116"/>
      <c r="AH956" s="116"/>
      <c r="AI956" s="116"/>
      <c r="AJ956" s="116"/>
      <c r="AK956" s="116"/>
      <c r="AL956" s="116"/>
      <c r="AM956" s="116"/>
      <c r="AN956" s="116"/>
      <c r="AO956" s="116"/>
      <c r="AP956" s="116"/>
      <c r="AQ956" s="116"/>
      <c r="AR956" s="116"/>
      <c r="AS956" s="116"/>
      <c r="AT956" s="116"/>
      <c r="AU956" s="116"/>
      <c r="AV956" s="116"/>
      <c r="AW956" s="116"/>
      <c r="AX956" s="116"/>
      <c r="AY956" s="116"/>
      <c r="AZ956" s="116"/>
      <c r="BA956" s="116"/>
      <c r="BB956" s="116"/>
      <c r="BC956" s="116"/>
      <c r="BD956" s="116"/>
      <c r="BE956" s="116"/>
      <c r="BF956" s="116"/>
      <c r="BG956" s="116"/>
      <c r="BH956" s="116"/>
      <c r="BI956" s="116"/>
      <c r="BJ956" s="116"/>
      <c r="BK956" s="116"/>
      <c r="BL956" s="116"/>
      <c r="BM956" s="116"/>
      <c r="BN956" s="116"/>
      <c r="BO956" s="116"/>
      <c r="BP956" s="116"/>
      <c r="BQ956" s="116"/>
      <c r="BR956" s="116"/>
      <c r="BS956" s="116"/>
      <c r="BT956" s="116"/>
      <c r="BU956" s="116"/>
      <c r="BV956" s="116"/>
      <c r="BW956" s="116"/>
      <c r="BX956" s="116"/>
    </row>
    <row r="957" spans="7:76" s="122" customFormat="1">
      <c r="G957" s="116"/>
      <c r="H957" s="116"/>
      <c r="I957" s="116"/>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c r="BG957" s="116"/>
      <c r="BH957" s="116"/>
      <c r="BI957" s="116"/>
      <c r="BJ957" s="116"/>
      <c r="BK957" s="116"/>
      <c r="BL957" s="116"/>
      <c r="BM957" s="116"/>
      <c r="BN957" s="116"/>
      <c r="BO957" s="116"/>
      <c r="BP957" s="116"/>
      <c r="BQ957" s="116"/>
      <c r="BR957" s="116"/>
      <c r="BS957" s="116"/>
      <c r="BT957" s="116"/>
      <c r="BU957" s="116"/>
      <c r="BV957" s="116"/>
      <c r="BW957" s="116"/>
      <c r="BX957" s="116"/>
    </row>
    <row r="958" spans="7:76" s="122" customFormat="1">
      <c r="G958" s="116"/>
      <c r="H958" s="116"/>
      <c r="I958" s="116"/>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c r="AF958" s="116"/>
      <c r="AG958" s="116"/>
      <c r="AH958" s="116"/>
      <c r="AI958" s="116"/>
      <c r="AJ958" s="116"/>
      <c r="AK958" s="116"/>
      <c r="AL958" s="116"/>
      <c r="AM958" s="116"/>
      <c r="AN958" s="116"/>
      <c r="AO958" s="116"/>
      <c r="AP958" s="116"/>
      <c r="AQ958" s="116"/>
      <c r="AR958" s="116"/>
      <c r="AS958" s="116"/>
      <c r="AT958" s="116"/>
      <c r="AU958" s="116"/>
      <c r="AV958" s="116"/>
      <c r="AW958" s="116"/>
      <c r="AX958" s="116"/>
      <c r="AY958" s="116"/>
      <c r="AZ958" s="116"/>
      <c r="BA958" s="116"/>
      <c r="BB958" s="116"/>
      <c r="BC958" s="116"/>
      <c r="BD958" s="116"/>
      <c r="BE958" s="116"/>
      <c r="BF958" s="116"/>
      <c r="BG958" s="116"/>
      <c r="BH958" s="116"/>
      <c r="BI958" s="116"/>
      <c r="BJ958" s="116"/>
      <c r="BK958" s="116"/>
      <c r="BL958" s="116"/>
      <c r="BM958" s="116"/>
      <c r="BN958" s="116"/>
      <c r="BO958" s="116"/>
      <c r="BP958" s="116"/>
      <c r="BQ958" s="116"/>
      <c r="BR958" s="116"/>
      <c r="BS958" s="116"/>
      <c r="BT958" s="116"/>
      <c r="BU958" s="116"/>
      <c r="BV958" s="116"/>
      <c r="BW958" s="116"/>
      <c r="BX958" s="116"/>
    </row>
    <row r="959" spans="7:76" s="122" customFormat="1">
      <c r="G959" s="116"/>
      <c r="H959" s="116"/>
      <c r="I959" s="116"/>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c r="AF959" s="116"/>
      <c r="AG959" s="116"/>
      <c r="AH959" s="116"/>
      <c r="AI959" s="116"/>
      <c r="AJ959" s="116"/>
      <c r="AK959" s="116"/>
      <c r="AL959" s="116"/>
      <c r="AM959" s="116"/>
      <c r="AN959" s="116"/>
      <c r="AO959" s="116"/>
      <c r="AP959" s="116"/>
      <c r="AQ959" s="116"/>
      <c r="AR959" s="116"/>
      <c r="AS959" s="116"/>
      <c r="AT959" s="116"/>
      <c r="AU959" s="116"/>
      <c r="AV959" s="116"/>
      <c r="AW959" s="116"/>
      <c r="AX959" s="116"/>
      <c r="AY959" s="116"/>
      <c r="AZ959" s="116"/>
      <c r="BA959" s="116"/>
      <c r="BB959" s="116"/>
      <c r="BC959" s="116"/>
      <c r="BD959" s="116"/>
      <c r="BE959" s="116"/>
      <c r="BF959" s="116"/>
      <c r="BG959" s="116"/>
      <c r="BH959" s="116"/>
      <c r="BI959" s="116"/>
      <c r="BJ959" s="116"/>
      <c r="BK959" s="116"/>
      <c r="BL959" s="116"/>
      <c r="BM959" s="116"/>
      <c r="BN959" s="116"/>
      <c r="BO959" s="116"/>
      <c r="BP959" s="116"/>
      <c r="BQ959" s="116"/>
      <c r="BR959" s="116"/>
      <c r="BS959" s="116"/>
      <c r="BT959" s="116"/>
      <c r="BU959" s="116"/>
      <c r="BV959" s="116"/>
      <c r="BW959" s="116"/>
      <c r="BX959" s="116"/>
    </row>
    <row r="960" spans="7:76" s="122" customFormat="1">
      <c r="G960" s="116"/>
      <c r="H960" s="116"/>
      <c r="I960" s="116"/>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c r="BG960" s="116"/>
      <c r="BH960" s="116"/>
      <c r="BI960" s="116"/>
      <c r="BJ960" s="116"/>
      <c r="BK960" s="116"/>
      <c r="BL960" s="116"/>
      <c r="BM960" s="116"/>
      <c r="BN960" s="116"/>
      <c r="BO960" s="116"/>
      <c r="BP960" s="116"/>
      <c r="BQ960" s="116"/>
      <c r="BR960" s="116"/>
      <c r="BS960" s="116"/>
      <c r="BT960" s="116"/>
      <c r="BU960" s="116"/>
      <c r="BV960" s="116"/>
      <c r="BW960" s="116"/>
      <c r="BX960" s="116"/>
    </row>
    <row r="961" spans="7:76" s="122" customFormat="1">
      <c r="G961" s="116"/>
      <c r="H961" s="116"/>
      <c r="I961" s="116"/>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c r="BG961" s="116"/>
      <c r="BH961" s="116"/>
      <c r="BI961" s="116"/>
      <c r="BJ961" s="116"/>
      <c r="BK961" s="116"/>
      <c r="BL961" s="116"/>
      <c r="BM961" s="116"/>
      <c r="BN961" s="116"/>
      <c r="BO961" s="116"/>
      <c r="BP961" s="116"/>
      <c r="BQ961" s="116"/>
      <c r="BR961" s="116"/>
      <c r="BS961" s="116"/>
      <c r="BT961" s="116"/>
      <c r="BU961" s="116"/>
      <c r="BV961" s="116"/>
      <c r="BW961" s="116"/>
      <c r="BX961" s="116"/>
    </row>
    <row r="962" spans="7:76" s="122" customFormat="1">
      <c r="G962" s="116"/>
      <c r="H962" s="116"/>
      <c r="I962" s="116"/>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c r="BG962" s="116"/>
      <c r="BH962" s="116"/>
      <c r="BI962" s="116"/>
      <c r="BJ962" s="116"/>
      <c r="BK962" s="116"/>
      <c r="BL962" s="116"/>
      <c r="BM962" s="116"/>
      <c r="BN962" s="116"/>
      <c r="BO962" s="116"/>
      <c r="BP962" s="116"/>
      <c r="BQ962" s="116"/>
      <c r="BR962" s="116"/>
      <c r="BS962" s="116"/>
      <c r="BT962" s="116"/>
      <c r="BU962" s="116"/>
      <c r="BV962" s="116"/>
      <c r="BW962" s="116"/>
      <c r="BX962" s="116"/>
    </row>
    <row r="963" spans="7:76" s="122" customFormat="1">
      <c r="G963" s="116"/>
      <c r="H963" s="116"/>
      <c r="I963" s="116"/>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c r="BG963" s="116"/>
      <c r="BH963" s="116"/>
      <c r="BI963" s="116"/>
      <c r="BJ963" s="116"/>
      <c r="BK963" s="116"/>
      <c r="BL963" s="116"/>
      <c r="BM963" s="116"/>
      <c r="BN963" s="116"/>
      <c r="BO963" s="116"/>
      <c r="BP963" s="116"/>
      <c r="BQ963" s="116"/>
      <c r="BR963" s="116"/>
      <c r="BS963" s="116"/>
      <c r="BT963" s="116"/>
      <c r="BU963" s="116"/>
      <c r="BV963" s="116"/>
      <c r="BW963" s="116"/>
      <c r="BX963" s="116"/>
    </row>
    <row r="964" spans="7:76" s="122" customFormat="1">
      <c r="G964" s="116"/>
      <c r="H964" s="116"/>
      <c r="I964" s="116"/>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c r="BG964" s="116"/>
      <c r="BH964" s="116"/>
      <c r="BI964" s="116"/>
      <c r="BJ964" s="116"/>
      <c r="BK964" s="116"/>
      <c r="BL964" s="116"/>
      <c r="BM964" s="116"/>
      <c r="BN964" s="116"/>
      <c r="BO964" s="116"/>
      <c r="BP964" s="116"/>
      <c r="BQ964" s="116"/>
      <c r="BR964" s="116"/>
      <c r="BS964" s="116"/>
      <c r="BT964" s="116"/>
      <c r="BU964" s="116"/>
      <c r="BV964" s="116"/>
      <c r="BW964" s="116"/>
      <c r="BX964" s="116"/>
    </row>
    <row r="965" spans="7:76" s="122" customFormat="1">
      <c r="G965" s="116"/>
      <c r="H965" s="116"/>
      <c r="I965" s="116"/>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c r="BG965" s="116"/>
      <c r="BH965" s="116"/>
      <c r="BI965" s="116"/>
      <c r="BJ965" s="116"/>
      <c r="BK965" s="116"/>
      <c r="BL965" s="116"/>
      <c r="BM965" s="116"/>
      <c r="BN965" s="116"/>
      <c r="BO965" s="116"/>
      <c r="BP965" s="116"/>
      <c r="BQ965" s="116"/>
      <c r="BR965" s="116"/>
      <c r="BS965" s="116"/>
      <c r="BT965" s="116"/>
      <c r="BU965" s="116"/>
      <c r="BV965" s="116"/>
      <c r="BW965" s="116"/>
      <c r="BX965" s="116"/>
    </row>
    <row r="966" spans="7:76" s="122" customFormat="1">
      <c r="G966" s="116"/>
      <c r="H966" s="116"/>
      <c r="I966" s="116"/>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c r="BG966" s="116"/>
      <c r="BH966" s="116"/>
      <c r="BI966" s="116"/>
      <c r="BJ966" s="116"/>
      <c r="BK966" s="116"/>
      <c r="BL966" s="116"/>
      <c r="BM966" s="116"/>
      <c r="BN966" s="116"/>
      <c r="BO966" s="116"/>
      <c r="BP966" s="116"/>
      <c r="BQ966" s="116"/>
      <c r="BR966" s="116"/>
      <c r="BS966" s="116"/>
      <c r="BT966" s="116"/>
      <c r="BU966" s="116"/>
      <c r="BV966" s="116"/>
      <c r="BW966" s="116"/>
      <c r="BX966" s="116"/>
    </row>
    <row r="967" spans="7:76" s="122" customFormat="1">
      <c r="G967" s="116"/>
      <c r="H967" s="116"/>
      <c r="I967" s="116"/>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c r="BG967" s="116"/>
      <c r="BH967" s="116"/>
      <c r="BI967" s="116"/>
      <c r="BJ967" s="116"/>
      <c r="BK967" s="116"/>
      <c r="BL967" s="116"/>
      <c r="BM967" s="116"/>
      <c r="BN967" s="116"/>
      <c r="BO967" s="116"/>
      <c r="BP967" s="116"/>
      <c r="BQ967" s="116"/>
      <c r="BR967" s="116"/>
      <c r="BS967" s="116"/>
      <c r="BT967" s="116"/>
      <c r="BU967" s="116"/>
      <c r="BV967" s="116"/>
      <c r="BW967" s="116"/>
      <c r="BX967" s="116"/>
    </row>
    <row r="968" spans="7:76" s="122" customFormat="1">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c r="AY968" s="116"/>
      <c r="AZ968" s="116"/>
      <c r="BA968" s="116"/>
      <c r="BB968" s="116"/>
      <c r="BC968" s="116"/>
      <c r="BD968" s="116"/>
      <c r="BE968" s="116"/>
      <c r="BF968" s="116"/>
      <c r="BG968" s="116"/>
      <c r="BH968" s="116"/>
      <c r="BI968" s="116"/>
      <c r="BJ968" s="116"/>
      <c r="BK968" s="116"/>
      <c r="BL968" s="116"/>
      <c r="BM968" s="116"/>
      <c r="BN968" s="116"/>
      <c r="BO968" s="116"/>
      <c r="BP968" s="116"/>
      <c r="BQ968" s="116"/>
      <c r="BR968" s="116"/>
      <c r="BS968" s="116"/>
      <c r="BT968" s="116"/>
      <c r="BU968" s="116"/>
      <c r="BV968" s="116"/>
      <c r="BW968" s="116"/>
      <c r="BX968" s="116"/>
    </row>
    <row r="969" spans="7:76" s="122" customFormat="1">
      <c r="G969" s="116"/>
      <c r="H969" s="116"/>
      <c r="I969" s="116"/>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c r="AF969" s="116"/>
      <c r="AG969" s="116"/>
      <c r="AH969" s="116"/>
      <c r="AI969" s="116"/>
      <c r="AJ969" s="116"/>
      <c r="AK969" s="116"/>
      <c r="AL969" s="116"/>
      <c r="AM969" s="116"/>
      <c r="AN969" s="116"/>
      <c r="AO969" s="116"/>
      <c r="AP969" s="116"/>
      <c r="AQ969" s="116"/>
      <c r="AR969" s="116"/>
      <c r="AS969" s="116"/>
      <c r="AT969" s="116"/>
      <c r="AU969" s="116"/>
      <c r="AV969" s="116"/>
      <c r="AW969" s="116"/>
      <c r="AX969" s="116"/>
      <c r="AY969" s="116"/>
      <c r="AZ969" s="116"/>
      <c r="BA969" s="116"/>
      <c r="BB969" s="116"/>
      <c r="BC969" s="116"/>
      <c r="BD969" s="116"/>
      <c r="BE969" s="116"/>
      <c r="BF969" s="116"/>
      <c r="BG969" s="116"/>
      <c r="BH969" s="116"/>
      <c r="BI969" s="116"/>
      <c r="BJ969" s="116"/>
      <c r="BK969" s="116"/>
      <c r="BL969" s="116"/>
      <c r="BM969" s="116"/>
      <c r="BN969" s="116"/>
      <c r="BO969" s="116"/>
      <c r="BP969" s="116"/>
      <c r="BQ969" s="116"/>
      <c r="BR969" s="116"/>
      <c r="BS969" s="116"/>
      <c r="BT969" s="116"/>
      <c r="BU969" s="116"/>
      <c r="BV969" s="116"/>
      <c r="BW969" s="116"/>
      <c r="BX969" s="116"/>
    </row>
    <row r="970" spans="7:76" s="122" customFormat="1">
      <c r="G970" s="116"/>
      <c r="H970" s="116"/>
      <c r="I970" s="116"/>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c r="AF970" s="116"/>
      <c r="AG970" s="116"/>
      <c r="AH970" s="116"/>
      <c r="AI970" s="116"/>
      <c r="AJ970" s="116"/>
      <c r="AK970" s="116"/>
      <c r="AL970" s="116"/>
      <c r="AM970" s="116"/>
      <c r="AN970" s="116"/>
      <c r="AO970" s="116"/>
      <c r="AP970" s="116"/>
      <c r="AQ970" s="116"/>
      <c r="AR970" s="116"/>
      <c r="AS970" s="116"/>
      <c r="AT970" s="116"/>
      <c r="AU970" s="116"/>
      <c r="AV970" s="116"/>
      <c r="AW970" s="116"/>
      <c r="AX970" s="116"/>
      <c r="AY970" s="116"/>
      <c r="AZ970" s="116"/>
      <c r="BA970" s="116"/>
      <c r="BB970" s="116"/>
      <c r="BC970" s="116"/>
      <c r="BD970" s="116"/>
      <c r="BE970" s="116"/>
      <c r="BF970" s="116"/>
      <c r="BG970" s="116"/>
      <c r="BH970" s="116"/>
      <c r="BI970" s="116"/>
      <c r="BJ970" s="116"/>
      <c r="BK970" s="116"/>
      <c r="BL970" s="116"/>
      <c r="BM970" s="116"/>
      <c r="BN970" s="116"/>
      <c r="BO970" s="116"/>
      <c r="BP970" s="116"/>
      <c r="BQ970" s="116"/>
      <c r="BR970" s="116"/>
      <c r="BS970" s="116"/>
      <c r="BT970" s="116"/>
      <c r="BU970" s="116"/>
      <c r="BV970" s="116"/>
      <c r="BW970" s="116"/>
      <c r="BX970" s="116"/>
    </row>
    <row r="971" spans="7:76" s="122" customFormat="1">
      <c r="G971" s="116"/>
      <c r="H971" s="116"/>
      <c r="I971" s="116"/>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Q971" s="116"/>
      <c r="BR971" s="116"/>
      <c r="BS971" s="116"/>
      <c r="BT971" s="116"/>
      <c r="BU971" s="116"/>
      <c r="BV971" s="116"/>
      <c r="BW971" s="116"/>
      <c r="BX971" s="116"/>
    </row>
    <row r="972" spans="7:76" s="122" customFormat="1">
      <c r="G972" s="116"/>
      <c r="H972" s="116"/>
      <c r="I972" s="116"/>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Q972" s="116"/>
      <c r="BR972" s="116"/>
      <c r="BS972" s="116"/>
      <c r="BT972" s="116"/>
      <c r="BU972" s="116"/>
      <c r="BV972" s="116"/>
      <c r="BW972" s="116"/>
      <c r="BX972" s="116"/>
    </row>
    <row r="973" spans="7:76" s="122" customFormat="1">
      <c r="G973" s="116"/>
      <c r="H973" s="116"/>
      <c r="I973" s="116"/>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c r="AF973" s="116"/>
      <c r="AG973" s="116"/>
      <c r="AH973" s="116"/>
      <c r="AI973" s="116"/>
      <c r="AJ973" s="116"/>
      <c r="AK973" s="116"/>
      <c r="AL973" s="116"/>
      <c r="AM973" s="116"/>
      <c r="AN973" s="116"/>
      <c r="AO973" s="116"/>
      <c r="AP973" s="116"/>
      <c r="AQ973" s="116"/>
      <c r="AR973" s="116"/>
      <c r="AS973" s="116"/>
      <c r="AT973" s="116"/>
      <c r="AU973" s="116"/>
      <c r="AV973" s="116"/>
      <c r="AW973" s="116"/>
      <c r="AX973" s="116"/>
      <c r="AY973" s="116"/>
      <c r="AZ973" s="116"/>
      <c r="BA973" s="116"/>
      <c r="BB973" s="116"/>
      <c r="BC973" s="116"/>
      <c r="BD973" s="116"/>
      <c r="BE973" s="116"/>
      <c r="BF973" s="116"/>
      <c r="BG973" s="116"/>
      <c r="BH973" s="116"/>
      <c r="BI973" s="116"/>
      <c r="BJ973" s="116"/>
      <c r="BK973" s="116"/>
      <c r="BL973" s="116"/>
      <c r="BM973" s="116"/>
      <c r="BN973" s="116"/>
      <c r="BO973" s="116"/>
      <c r="BP973" s="116"/>
      <c r="BQ973" s="116"/>
      <c r="BR973" s="116"/>
      <c r="BS973" s="116"/>
      <c r="BT973" s="116"/>
      <c r="BU973" s="116"/>
      <c r="BV973" s="116"/>
      <c r="BW973" s="116"/>
      <c r="BX973" s="116"/>
    </row>
    <row r="974" spans="7:76" s="122" customFormat="1">
      <c r="G974" s="116"/>
      <c r="H974" s="116"/>
      <c r="I974" s="116"/>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c r="AF974" s="116"/>
      <c r="AG974" s="116"/>
      <c r="AH974" s="116"/>
      <c r="AI974" s="116"/>
      <c r="AJ974" s="116"/>
      <c r="AK974" s="116"/>
      <c r="AL974" s="116"/>
      <c r="AM974" s="116"/>
      <c r="AN974" s="116"/>
      <c r="AO974" s="116"/>
      <c r="AP974" s="116"/>
      <c r="AQ974" s="116"/>
      <c r="AR974" s="116"/>
      <c r="AS974" s="116"/>
      <c r="AT974" s="116"/>
      <c r="AU974" s="116"/>
      <c r="AV974" s="116"/>
      <c r="AW974" s="116"/>
      <c r="AX974" s="116"/>
      <c r="AY974" s="116"/>
      <c r="AZ974" s="116"/>
      <c r="BA974" s="116"/>
      <c r="BB974" s="116"/>
      <c r="BC974" s="116"/>
      <c r="BD974" s="116"/>
      <c r="BE974" s="116"/>
      <c r="BF974" s="116"/>
      <c r="BG974" s="116"/>
      <c r="BH974" s="116"/>
      <c r="BI974" s="116"/>
      <c r="BJ974" s="116"/>
      <c r="BK974" s="116"/>
      <c r="BL974" s="116"/>
      <c r="BM974" s="116"/>
      <c r="BN974" s="116"/>
      <c r="BO974" s="116"/>
      <c r="BP974" s="116"/>
      <c r="BQ974" s="116"/>
      <c r="BR974" s="116"/>
      <c r="BS974" s="116"/>
      <c r="BT974" s="116"/>
      <c r="BU974" s="116"/>
      <c r="BV974" s="116"/>
      <c r="BW974" s="116"/>
      <c r="BX974" s="116"/>
    </row>
    <row r="975" spans="7:76" s="122" customFormat="1">
      <c r="G975" s="116"/>
      <c r="H975" s="116"/>
      <c r="I975" s="116"/>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Q975" s="116"/>
      <c r="BR975" s="116"/>
      <c r="BS975" s="116"/>
      <c r="BT975" s="116"/>
      <c r="BU975" s="116"/>
      <c r="BV975" s="116"/>
      <c r="BW975" s="116"/>
      <c r="BX975" s="116"/>
    </row>
    <row r="976" spans="7:76" s="122" customFormat="1">
      <c r="G976" s="116"/>
      <c r="H976" s="116"/>
      <c r="I976" s="116"/>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c r="BG976" s="116"/>
      <c r="BH976" s="116"/>
      <c r="BI976" s="116"/>
      <c r="BJ976" s="116"/>
      <c r="BK976" s="116"/>
      <c r="BL976" s="116"/>
      <c r="BM976" s="116"/>
      <c r="BN976" s="116"/>
      <c r="BO976" s="116"/>
      <c r="BP976" s="116"/>
      <c r="BQ976" s="116"/>
      <c r="BR976" s="116"/>
      <c r="BS976" s="116"/>
      <c r="BT976" s="116"/>
      <c r="BU976" s="116"/>
      <c r="BV976" s="116"/>
      <c r="BW976" s="116"/>
      <c r="BX976" s="116"/>
    </row>
    <row r="977" spans="7:76" s="122" customFormat="1">
      <c r="G977" s="116"/>
      <c r="H977" s="116"/>
      <c r="I977" s="116"/>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c r="BG977" s="116"/>
      <c r="BH977" s="116"/>
      <c r="BI977" s="116"/>
      <c r="BJ977" s="116"/>
      <c r="BK977" s="116"/>
      <c r="BL977" s="116"/>
      <c r="BM977" s="116"/>
      <c r="BN977" s="116"/>
      <c r="BO977" s="116"/>
      <c r="BP977" s="116"/>
      <c r="BQ977" s="116"/>
      <c r="BR977" s="116"/>
      <c r="BS977" s="116"/>
      <c r="BT977" s="116"/>
      <c r="BU977" s="116"/>
      <c r="BV977" s="116"/>
      <c r="BW977" s="116"/>
      <c r="BX977" s="116"/>
    </row>
    <row r="978" spans="7:76" s="122" customFormat="1">
      <c r="G978" s="116"/>
      <c r="H978" s="116"/>
      <c r="I978" s="116"/>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c r="BG978" s="116"/>
      <c r="BH978" s="116"/>
      <c r="BI978" s="116"/>
      <c r="BJ978" s="116"/>
      <c r="BK978" s="116"/>
      <c r="BL978" s="116"/>
      <c r="BM978" s="116"/>
      <c r="BN978" s="116"/>
      <c r="BO978" s="116"/>
      <c r="BP978" s="116"/>
      <c r="BQ978" s="116"/>
      <c r="BR978" s="116"/>
      <c r="BS978" s="116"/>
      <c r="BT978" s="116"/>
      <c r="BU978" s="116"/>
      <c r="BV978" s="116"/>
      <c r="BW978" s="116"/>
      <c r="BX978" s="116"/>
    </row>
    <row r="979" spans="7:76" s="122" customFormat="1">
      <c r="G979" s="116"/>
      <c r="H979" s="116"/>
      <c r="I979" s="116"/>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Q979" s="116"/>
      <c r="BR979" s="116"/>
      <c r="BS979" s="116"/>
      <c r="BT979" s="116"/>
      <c r="BU979" s="116"/>
      <c r="BV979" s="116"/>
      <c r="BW979" s="116"/>
      <c r="BX979" s="116"/>
    </row>
    <row r="980" spans="7:76" s="122" customFormat="1">
      <c r="G980" s="116"/>
      <c r="H980" s="116"/>
      <c r="I980" s="116"/>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c r="AF980" s="116"/>
      <c r="AG980" s="116"/>
      <c r="AH980" s="116"/>
      <c r="AI980" s="116"/>
      <c r="AJ980" s="116"/>
      <c r="AK980" s="116"/>
      <c r="AL980" s="116"/>
      <c r="AM980" s="116"/>
      <c r="AN980" s="116"/>
      <c r="AO980" s="116"/>
      <c r="AP980" s="116"/>
      <c r="AQ980" s="116"/>
      <c r="AR980" s="116"/>
      <c r="AS980" s="116"/>
      <c r="AT980" s="116"/>
      <c r="AU980" s="116"/>
      <c r="AV980" s="116"/>
      <c r="AW980" s="116"/>
      <c r="AX980" s="116"/>
      <c r="AY980" s="116"/>
      <c r="AZ980" s="116"/>
      <c r="BA980" s="116"/>
      <c r="BB980" s="116"/>
      <c r="BC980" s="116"/>
      <c r="BD980" s="116"/>
      <c r="BE980" s="116"/>
      <c r="BF980" s="116"/>
      <c r="BG980" s="116"/>
      <c r="BH980" s="116"/>
      <c r="BI980" s="116"/>
      <c r="BJ980" s="116"/>
      <c r="BK980" s="116"/>
      <c r="BL980" s="116"/>
      <c r="BM980" s="116"/>
      <c r="BN980" s="116"/>
      <c r="BO980" s="116"/>
      <c r="BP980" s="116"/>
      <c r="BQ980" s="116"/>
      <c r="BR980" s="116"/>
      <c r="BS980" s="116"/>
      <c r="BT980" s="116"/>
      <c r="BU980" s="116"/>
      <c r="BV980" s="116"/>
      <c r="BW980" s="116"/>
      <c r="BX980" s="116"/>
    </row>
    <row r="981" spans="7:76" s="122" customFormat="1">
      <c r="G981" s="116"/>
      <c r="H981" s="116"/>
      <c r="I981" s="116"/>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Q981" s="116"/>
      <c r="BR981" s="116"/>
      <c r="BS981" s="116"/>
      <c r="BT981" s="116"/>
      <c r="BU981" s="116"/>
      <c r="BV981" s="116"/>
      <c r="BW981" s="116"/>
      <c r="BX981" s="116"/>
    </row>
    <row r="982" spans="7:76" s="122" customFormat="1">
      <c r="G982" s="116"/>
      <c r="H982" s="116"/>
      <c r="I982" s="116"/>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c r="BG982" s="116"/>
      <c r="BH982" s="116"/>
      <c r="BI982" s="116"/>
      <c r="BJ982" s="116"/>
      <c r="BK982" s="116"/>
      <c r="BL982" s="116"/>
      <c r="BM982" s="116"/>
      <c r="BN982" s="116"/>
      <c r="BO982" s="116"/>
      <c r="BP982" s="116"/>
      <c r="BQ982" s="116"/>
      <c r="BR982" s="116"/>
      <c r="BS982" s="116"/>
      <c r="BT982" s="116"/>
      <c r="BU982" s="116"/>
      <c r="BV982" s="116"/>
      <c r="BW982" s="116"/>
      <c r="BX982" s="116"/>
    </row>
    <row r="983" spans="7:76" s="122" customFormat="1">
      <c r="G983" s="116"/>
      <c r="H983" s="116"/>
      <c r="I983" s="116"/>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Q983" s="116"/>
      <c r="BR983" s="116"/>
      <c r="BS983" s="116"/>
      <c r="BT983" s="116"/>
      <c r="BU983" s="116"/>
      <c r="BV983" s="116"/>
      <c r="BW983" s="116"/>
      <c r="BX983" s="116"/>
    </row>
    <row r="984" spans="7:76" s="122" customFormat="1">
      <c r="G984" s="116"/>
      <c r="H984" s="116"/>
      <c r="I984" s="116"/>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c r="AF984" s="116"/>
      <c r="AG984" s="116"/>
      <c r="AH984" s="116"/>
      <c r="AI984" s="116"/>
      <c r="AJ984" s="116"/>
      <c r="AK984" s="116"/>
      <c r="AL984" s="116"/>
      <c r="AM984" s="116"/>
      <c r="AN984" s="116"/>
      <c r="AO984" s="116"/>
      <c r="AP984" s="116"/>
      <c r="AQ984" s="116"/>
      <c r="AR984" s="116"/>
      <c r="AS984" s="116"/>
      <c r="AT984" s="116"/>
      <c r="AU984" s="116"/>
      <c r="AV984" s="116"/>
      <c r="AW984" s="116"/>
      <c r="AX984" s="116"/>
      <c r="AY984" s="116"/>
      <c r="AZ984" s="116"/>
      <c r="BA984" s="116"/>
      <c r="BB984" s="116"/>
      <c r="BC984" s="116"/>
      <c r="BD984" s="116"/>
      <c r="BE984" s="116"/>
      <c r="BF984" s="116"/>
      <c r="BG984" s="116"/>
      <c r="BH984" s="116"/>
      <c r="BI984" s="116"/>
      <c r="BJ984" s="116"/>
      <c r="BK984" s="116"/>
      <c r="BL984" s="116"/>
      <c r="BM984" s="116"/>
      <c r="BN984" s="116"/>
      <c r="BO984" s="116"/>
      <c r="BP984" s="116"/>
      <c r="BQ984" s="116"/>
      <c r="BR984" s="116"/>
      <c r="BS984" s="116"/>
      <c r="BT984" s="116"/>
      <c r="BU984" s="116"/>
      <c r="BV984" s="116"/>
      <c r="BW984" s="116"/>
      <c r="BX984" s="116"/>
    </row>
    <row r="985" spans="7:76" s="122" customFormat="1">
      <c r="G985" s="116"/>
      <c r="H985" s="116"/>
      <c r="I985" s="116"/>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c r="AF985" s="116"/>
      <c r="AG985" s="116"/>
      <c r="AH985" s="116"/>
      <c r="AI985" s="116"/>
      <c r="AJ985" s="116"/>
      <c r="AK985" s="116"/>
      <c r="AL985" s="116"/>
      <c r="AM985" s="116"/>
      <c r="AN985" s="116"/>
      <c r="AO985" s="116"/>
      <c r="AP985" s="116"/>
      <c r="AQ985" s="116"/>
      <c r="AR985" s="116"/>
      <c r="AS985" s="116"/>
      <c r="AT985" s="116"/>
      <c r="AU985" s="116"/>
      <c r="AV985" s="116"/>
      <c r="AW985" s="116"/>
      <c r="AX985" s="116"/>
      <c r="AY985" s="116"/>
      <c r="AZ985" s="116"/>
      <c r="BA985" s="116"/>
      <c r="BB985" s="116"/>
      <c r="BC985" s="116"/>
      <c r="BD985" s="116"/>
      <c r="BE985" s="116"/>
      <c r="BF985" s="116"/>
      <c r="BG985" s="116"/>
      <c r="BH985" s="116"/>
      <c r="BI985" s="116"/>
      <c r="BJ985" s="116"/>
      <c r="BK985" s="116"/>
      <c r="BL985" s="116"/>
      <c r="BM985" s="116"/>
      <c r="BN985" s="116"/>
      <c r="BO985" s="116"/>
      <c r="BP985" s="116"/>
      <c r="BQ985" s="116"/>
      <c r="BR985" s="116"/>
      <c r="BS985" s="116"/>
      <c r="BT985" s="116"/>
      <c r="BU985" s="116"/>
      <c r="BV985" s="116"/>
      <c r="BW985" s="116"/>
      <c r="BX985" s="116"/>
    </row>
    <row r="986" spans="7:76" s="122" customFormat="1">
      <c r="G986" s="116"/>
      <c r="H986" s="116"/>
      <c r="I986" s="116"/>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c r="BG986" s="116"/>
      <c r="BH986" s="116"/>
      <c r="BI986" s="116"/>
      <c r="BJ986" s="116"/>
      <c r="BK986" s="116"/>
      <c r="BL986" s="116"/>
      <c r="BM986" s="116"/>
      <c r="BN986" s="116"/>
      <c r="BO986" s="116"/>
      <c r="BP986" s="116"/>
      <c r="BQ986" s="116"/>
      <c r="BR986" s="116"/>
      <c r="BS986" s="116"/>
      <c r="BT986" s="116"/>
      <c r="BU986" s="116"/>
      <c r="BV986" s="116"/>
      <c r="BW986" s="116"/>
      <c r="BX986" s="116"/>
    </row>
    <row r="987" spans="7:76" s="122" customFormat="1">
      <c r="G987" s="116"/>
      <c r="H987" s="116"/>
      <c r="I987" s="116"/>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c r="AF987" s="116"/>
      <c r="AG987" s="116"/>
      <c r="AH987" s="116"/>
      <c r="AI987" s="116"/>
      <c r="AJ987" s="116"/>
      <c r="AK987" s="116"/>
      <c r="AL987" s="116"/>
      <c r="AM987" s="116"/>
      <c r="AN987" s="116"/>
      <c r="AO987" s="116"/>
      <c r="AP987" s="116"/>
      <c r="AQ987" s="116"/>
      <c r="AR987" s="116"/>
      <c r="AS987" s="116"/>
      <c r="AT987" s="116"/>
      <c r="AU987" s="116"/>
      <c r="AV987" s="116"/>
      <c r="AW987" s="116"/>
      <c r="AX987" s="116"/>
      <c r="AY987" s="116"/>
      <c r="AZ987" s="116"/>
      <c r="BA987" s="116"/>
      <c r="BB987" s="116"/>
      <c r="BC987" s="116"/>
      <c r="BD987" s="116"/>
      <c r="BE987" s="116"/>
      <c r="BF987" s="116"/>
      <c r="BG987" s="116"/>
      <c r="BH987" s="116"/>
      <c r="BI987" s="116"/>
      <c r="BJ987" s="116"/>
      <c r="BK987" s="116"/>
      <c r="BL987" s="116"/>
      <c r="BM987" s="116"/>
      <c r="BN987" s="116"/>
      <c r="BO987" s="116"/>
      <c r="BP987" s="116"/>
      <c r="BQ987" s="116"/>
      <c r="BR987" s="116"/>
      <c r="BS987" s="116"/>
      <c r="BT987" s="116"/>
      <c r="BU987" s="116"/>
      <c r="BV987" s="116"/>
      <c r="BW987" s="116"/>
      <c r="BX987" s="116"/>
    </row>
    <row r="988" spans="7:76" s="122" customFormat="1">
      <c r="G988" s="116"/>
      <c r="H988" s="116"/>
      <c r="I988" s="116"/>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c r="BG988" s="116"/>
      <c r="BH988" s="116"/>
      <c r="BI988" s="116"/>
      <c r="BJ988" s="116"/>
      <c r="BK988" s="116"/>
      <c r="BL988" s="116"/>
      <c r="BM988" s="116"/>
      <c r="BN988" s="116"/>
      <c r="BO988" s="116"/>
      <c r="BP988" s="116"/>
      <c r="BQ988" s="116"/>
      <c r="BR988" s="116"/>
      <c r="BS988" s="116"/>
      <c r="BT988" s="116"/>
      <c r="BU988" s="116"/>
      <c r="BV988" s="116"/>
      <c r="BW988" s="116"/>
      <c r="BX988" s="116"/>
    </row>
    <row r="989" spans="7:76" s="122" customFormat="1">
      <c r="G989" s="116"/>
      <c r="H989" s="116"/>
      <c r="I989" s="116"/>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c r="BR989" s="116"/>
      <c r="BS989" s="116"/>
      <c r="BT989" s="116"/>
      <c r="BU989" s="116"/>
      <c r="BV989" s="116"/>
      <c r="BW989" s="116"/>
      <c r="BX989" s="116"/>
    </row>
    <row r="990" spans="7:76" s="122" customFormat="1">
      <c r="G990" s="116"/>
      <c r="H990" s="116"/>
      <c r="I990" s="116"/>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c r="AF990" s="116"/>
      <c r="AG990" s="116"/>
      <c r="AH990" s="116"/>
      <c r="AI990" s="116"/>
      <c r="AJ990" s="116"/>
      <c r="AK990" s="116"/>
      <c r="AL990" s="116"/>
      <c r="AM990" s="116"/>
      <c r="AN990" s="116"/>
      <c r="AO990" s="116"/>
      <c r="AP990" s="116"/>
      <c r="AQ990" s="116"/>
      <c r="AR990" s="116"/>
      <c r="AS990" s="116"/>
      <c r="AT990" s="116"/>
      <c r="AU990" s="116"/>
      <c r="AV990" s="116"/>
      <c r="AW990" s="116"/>
      <c r="AX990" s="116"/>
      <c r="AY990" s="116"/>
      <c r="AZ990" s="116"/>
      <c r="BA990" s="116"/>
      <c r="BB990" s="116"/>
      <c r="BC990" s="116"/>
      <c r="BD990" s="116"/>
      <c r="BE990" s="116"/>
      <c r="BF990" s="116"/>
      <c r="BG990" s="116"/>
      <c r="BH990" s="116"/>
      <c r="BI990" s="116"/>
      <c r="BJ990" s="116"/>
      <c r="BK990" s="116"/>
      <c r="BL990" s="116"/>
      <c r="BM990" s="116"/>
      <c r="BN990" s="116"/>
      <c r="BO990" s="116"/>
      <c r="BP990" s="116"/>
      <c r="BQ990" s="116"/>
      <c r="BR990" s="116"/>
      <c r="BS990" s="116"/>
      <c r="BT990" s="116"/>
      <c r="BU990" s="116"/>
      <c r="BV990" s="116"/>
      <c r="BW990" s="116"/>
      <c r="BX990" s="116"/>
    </row>
    <row r="991" spans="7:76" s="122" customFormat="1">
      <c r="G991" s="116"/>
      <c r="H991" s="116"/>
      <c r="I991" s="116"/>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c r="AF991" s="116"/>
      <c r="AG991" s="116"/>
      <c r="AH991" s="116"/>
      <c r="AI991" s="116"/>
      <c r="AJ991" s="116"/>
      <c r="AK991" s="116"/>
      <c r="AL991" s="116"/>
      <c r="AM991" s="116"/>
      <c r="AN991" s="116"/>
      <c r="AO991" s="116"/>
      <c r="AP991" s="116"/>
      <c r="AQ991" s="116"/>
      <c r="AR991" s="116"/>
      <c r="AS991" s="116"/>
      <c r="AT991" s="116"/>
      <c r="AU991" s="116"/>
      <c r="AV991" s="116"/>
      <c r="AW991" s="116"/>
      <c r="AX991" s="116"/>
      <c r="AY991" s="116"/>
      <c r="AZ991" s="116"/>
      <c r="BA991" s="116"/>
      <c r="BB991" s="116"/>
      <c r="BC991" s="116"/>
      <c r="BD991" s="116"/>
      <c r="BE991" s="116"/>
      <c r="BF991" s="116"/>
      <c r="BG991" s="116"/>
      <c r="BH991" s="116"/>
      <c r="BI991" s="116"/>
      <c r="BJ991" s="116"/>
      <c r="BK991" s="116"/>
      <c r="BL991" s="116"/>
      <c r="BM991" s="116"/>
      <c r="BN991" s="116"/>
      <c r="BO991" s="116"/>
      <c r="BP991" s="116"/>
      <c r="BQ991" s="116"/>
      <c r="BR991" s="116"/>
      <c r="BS991" s="116"/>
      <c r="BT991" s="116"/>
      <c r="BU991" s="116"/>
      <c r="BV991" s="116"/>
      <c r="BW991" s="116"/>
      <c r="BX991" s="116"/>
    </row>
    <row r="992" spans="7:76" s="122" customFormat="1">
      <c r="G992" s="116"/>
      <c r="H992" s="116"/>
      <c r="I992" s="116"/>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c r="AF992" s="116"/>
      <c r="AG992" s="116"/>
      <c r="AH992" s="116"/>
      <c r="AI992" s="116"/>
      <c r="AJ992" s="116"/>
      <c r="AK992" s="116"/>
      <c r="AL992" s="116"/>
      <c r="AM992" s="116"/>
      <c r="AN992" s="116"/>
      <c r="AO992" s="116"/>
      <c r="AP992" s="116"/>
      <c r="AQ992" s="116"/>
      <c r="AR992" s="116"/>
      <c r="AS992" s="116"/>
      <c r="AT992" s="116"/>
      <c r="AU992" s="116"/>
      <c r="AV992" s="116"/>
      <c r="AW992" s="116"/>
      <c r="AX992" s="116"/>
      <c r="AY992" s="116"/>
      <c r="AZ992" s="116"/>
      <c r="BA992" s="116"/>
      <c r="BB992" s="116"/>
      <c r="BC992" s="116"/>
      <c r="BD992" s="116"/>
      <c r="BE992" s="116"/>
      <c r="BF992" s="116"/>
      <c r="BG992" s="116"/>
      <c r="BH992" s="116"/>
      <c r="BI992" s="116"/>
      <c r="BJ992" s="116"/>
      <c r="BK992" s="116"/>
      <c r="BL992" s="116"/>
      <c r="BM992" s="116"/>
      <c r="BN992" s="116"/>
      <c r="BO992" s="116"/>
      <c r="BP992" s="116"/>
      <c r="BQ992" s="116"/>
      <c r="BR992" s="116"/>
      <c r="BS992" s="116"/>
      <c r="BT992" s="116"/>
      <c r="BU992" s="116"/>
      <c r="BV992" s="116"/>
      <c r="BW992" s="116"/>
      <c r="BX992" s="116"/>
    </row>
    <row r="993" spans="7:76" s="122" customFormat="1">
      <c r="G993" s="116"/>
      <c r="H993" s="116"/>
      <c r="I993" s="116"/>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c r="AF993" s="116"/>
      <c r="AG993" s="116"/>
      <c r="AH993" s="116"/>
      <c r="AI993" s="116"/>
      <c r="AJ993" s="116"/>
      <c r="AK993" s="116"/>
      <c r="AL993" s="116"/>
      <c r="AM993" s="116"/>
      <c r="AN993" s="116"/>
      <c r="AO993" s="116"/>
      <c r="AP993" s="116"/>
      <c r="AQ993" s="116"/>
      <c r="AR993" s="116"/>
      <c r="AS993" s="116"/>
      <c r="AT993" s="116"/>
      <c r="AU993" s="116"/>
      <c r="AV993" s="116"/>
      <c r="AW993" s="116"/>
      <c r="AX993" s="116"/>
      <c r="AY993" s="116"/>
      <c r="AZ993" s="116"/>
      <c r="BA993" s="116"/>
      <c r="BB993" s="116"/>
      <c r="BC993" s="116"/>
      <c r="BD993" s="116"/>
      <c r="BE993" s="116"/>
      <c r="BF993" s="116"/>
      <c r="BG993" s="116"/>
      <c r="BH993" s="116"/>
      <c r="BI993" s="116"/>
      <c r="BJ993" s="116"/>
      <c r="BK993" s="116"/>
      <c r="BL993" s="116"/>
      <c r="BM993" s="116"/>
      <c r="BN993" s="116"/>
      <c r="BO993" s="116"/>
      <c r="BP993" s="116"/>
      <c r="BQ993" s="116"/>
      <c r="BR993" s="116"/>
      <c r="BS993" s="116"/>
      <c r="BT993" s="116"/>
      <c r="BU993" s="116"/>
      <c r="BV993" s="116"/>
      <c r="BW993" s="116"/>
      <c r="BX993" s="116"/>
    </row>
    <row r="994" spans="7:76" s="122" customFormat="1">
      <c r="G994" s="116"/>
      <c r="H994" s="116"/>
      <c r="I994" s="116"/>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c r="AF994" s="116"/>
      <c r="AG994" s="116"/>
      <c r="AH994" s="116"/>
      <c r="AI994" s="116"/>
      <c r="AJ994" s="116"/>
      <c r="AK994" s="116"/>
      <c r="AL994" s="116"/>
      <c r="AM994" s="116"/>
      <c r="AN994" s="116"/>
      <c r="AO994" s="116"/>
      <c r="AP994" s="116"/>
      <c r="AQ994" s="116"/>
      <c r="AR994" s="116"/>
      <c r="AS994" s="116"/>
      <c r="AT994" s="116"/>
      <c r="AU994" s="116"/>
      <c r="AV994" s="116"/>
      <c r="AW994" s="116"/>
      <c r="AX994" s="116"/>
      <c r="AY994" s="116"/>
      <c r="AZ994" s="116"/>
      <c r="BA994" s="116"/>
      <c r="BB994" s="116"/>
      <c r="BC994" s="116"/>
      <c r="BD994" s="116"/>
      <c r="BE994" s="116"/>
      <c r="BF994" s="116"/>
      <c r="BG994" s="116"/>
      <c r="BH994" s="116"/>
      <c r="BI994" s="116"/>
      <c r="BJ994" s="116"/>
      <c r="BK994" s="116"/>
      <c r="BL994" s="116"/>
      <c r="BM994" s="116"/>
      <c r="BN994" s="116"/>
      <c r="BO994" s="116"/>
      <c r="BP994" s="116"/>
      <c r="BQ994" s="116"/>
      <c r="BR994" s="116"/>
      <c r="BS994" s="116"/>
      <c r="BT994" s="116"/>
      <c r="BU994" s="116"/>
      <c r="BV994" s="116"/>
      <c r="BW994" s="116"/>
      <c r="BX994" s="116"/>
    </row>
    <row r="995" spans="7:76" s="122" customFormat="1">
      <c r="G995" s="116"/>
      <c r="H995" s="116"/>
      <c r="I995" s="116"/>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c r="AF995" s="116"/>
      <c r="AG995" s="116"/>
      <c r="AH995" s="116"/>
      <c r="AI995" s="116"/>
      <c r="AJ995" s="116"/>
      <c r="AK995" s="116"/>
      <c r="AL995" s="116"/>
      <c r="AM995" s="116"/>
      <c r="AN995" s="116"/>
      <c r="AO995" s="116"/>
      <c r="AP995" s="116"/>
      <c r="AQ995" s="116"/>
      <c r="AR995" s="116"/>
      <c r="AS995" s="116"/>
      <c r="AT995" s="116"/>
      <c r="AU995" s="116"/>
      <c r="AV995" s="116"/>
      <c r="AW995" s="116"/>
      <c r="AX995" s="116"/>
      <c r="AY995" s="116"/>
      <c r="AZ995" s="116"/>
      <c r="BA995" s="116"/>
      <c r="BB995" s="116"/>
      <c r="BC995" s="116"/>
      <c r="BD995" s="116"/>
      <c r="BE995" s="116"/>
      <c r="BF995" s="116"/>
      <c r="BG995" s="116"/>
      <c r="BH995" s="116"/>
      <c r="BI995" s="116"/>
      <c r="BJ995" s="116"/>
      <c r="BK995" s="116"/>
      <c r="BL995" s="116"/>
      <c r="BM995" s="116"/>
      <c r="BN995" s="116"/>
      <c r="BO995" s="116"/>
      <c r="BP995" s="116"/>
      <c r="BQ995" s="116"/>
      <c r="BR995" s="116"/>
      <c r="BS995" s="116"/>
      <c r="BT995" s="116"/>
      <c r="BU995" s="116"/>
      <c r="BV995" s="116"/>
      <c r="BW995" s="116"/>
      <c r="BX995" s="116"/>
    </row>
    <row r="996" spans="7:76" s="122" customFormat="1">
      <c r="G996" s="116"/>
      <c r="H996" s="116"/>
      <c r="I996" s="116"/>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c r="BG996" s="116"/>
      <c r="BH996" s="116"/>
      <c r="BI996" s="116"/>
      <c r="BJ996" s="116"/>
      <c r="BK996" s="116"/>
      <c r="BL996" s="116"/>
      <c r="BM996" s="116"/>
      <c r="BN996" s="116"/>
      <c r="BO996" s="116"/>
      <c r="BP996" s="116"/>
      <c r="BQ996" s="116"/>
      <c r="BR996" s="116"/>
      <c r="BS996" s="116"/>
      <c r="BT996" s="116"/>
      <c r="BU996" s="116"/>
      <c r="BV996" s="116"/>
      <c r="BW996" s="116"/>
      <c r="BX996" s="116"/>
    </row>
    <row r="997" spans="7:76" s="122" customFormat="1">
      <c r="G997" s="116"/>
      <c r="H997" s="116"/>
      <c r="I997" s="116"/>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c r="BG997" s="116"/>
      <c r="BH997" s="116"/>
      <c r="BI997" s="116"/>
      <c r="BJ997" s="116"/>
      <c r="BK997" s="116"/>
      <c r="BL997" s="116"/>
      <c r="BM997" s="116"/>
      <c r="BN997" s="116"/>
      <c r="BO997" s="116"/>
      <c r="BP997" s="116"/>
      <c r="BQ997" s="116"/>
      <c r="BR997" s="116"/>
      <c r="BS997" s="116"/>
      <c r="BT997" s="116"/>
      <c r="BU997" s="116"/>
      <c r="BV997" s="116"/>
      <c r="BW997" s="116"/>
      <c r="BX997" s="116"/>
    </row>
    <row r="998" spans="7:76" s="122" customFormat="1">
      <c r="G998" s="116"/>
      <c r="H998" s="116"/>
      <c r="I998" s="116"/>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c r="BR998" s="116"/>
      <c r="BS998" s="116"/>
      <c r="BT998" s="116"/>
      <c r="BU998" s="116"/>
      <c r="BV998" s="116"/>
      <c r="BW998" s="116"/>
      <c r="BX998" s="116"/>
    </row>
    <row r="999" spans="7:76" s="122" customFormat="1">
      <c r="G999" s="116"/>
      <c r="H999" s="116"/>
      <c r="I999" s="116"/>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c r="BR999" s="116"/>
      <c r="BS999" s="116"/>
      <c r="BT999" s="116"/>
      <c r="BU999" s="116"/>
      <c r="BV999" s="116"/>
      <c r="BW999" s="116"/>
      <c r="BX999" s="116"/>
    </row>
    <row r="1000" spans="7:76" s="122" customFormat="1">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c r="BG1000" s="116"/>
      <c r="BH1000" s="116"/>
      <c r="BI1000" s="116"/>
      <c r="BJ1000" s="116"/>
      <c r="BK1000" s="116"/>
      <c r="BL1000" s="116"/>
      <c r="BM1000" s="116"/>
      <c r="BN1000" s="116"/>
      <c r="BO1000" s="116"/>
      <c r="BP1000" s="116"/>
      <c r="BQ1000" s="116"/>
      <c r="BR1000" s="116"/>
      <c r="BS1000" s="116"/>
      <c r="BT1000" s="116"/>
      <c r="BU1000" s="116"/>
      <c r="BV1000" s="116"/>
      <c r="BW1000" s="116"/>
      <c r="BX1000" s="116"/>
    </row>
    <row r="1001" spans="7:76" s="122" customFormat="1">
      <c r="G1001" s="116"/>
      <c r="H1001" s="116"/>
      <c r="I1001" s="116"/>
      <c r="J1001" s="116"/>
      <c r="K1001" s="116"/>
      <c r="L1001" s="116"/>
      <c r="M1001" s="116"/>
      <c r="N1001" s="116"/>
      <c r="O1001" s="116"/>
      <c r="P1001" s="116"/>
      <c r="Q1001" s="116"/>
      <c r="R1001" s="116"/>
      <c r="S1001" s="116"/>
      <c r="T1001" s="116"/>
      <c r="U1001" s="116"/>
      <c r="V1001" s="116"/>
      <c r="W1001" s="116"/>
      <c r="X1001" s="116"/>
      <c r="Y1001" s="116"/>
      <c r="Z1001" s="116"/>
      <c r="AA1001" s="116"/>
      <c r="AB1001" s="116"/>
      <c r="AC1001" s="116"/>
      <c r="AD1001" s="116"/>
      <c r="AE1001" s="116"/>
      <c r="AF1001" s="116"/>
      <c r="AG1001" s="116"/>
      <c r="AH1001" s="116"/>
      <c r="AI1001" s="116"/>
      <c r="AJ1001" s="116"/>
      <c r="AK1001" s="116"/>
      <c r="AL1001" s="116"/>
      <c r="AM1001" s="116"/>
      <c r="AN1001" s="116"/>
      <c r="AO1001" s="116"/>
      <c r="AP1001" s="116"/>
      <c r="AQ1001" s="116"/>
      <c r="AR1001" s="116"/>
      <c r="AS1001" s="116"/>
      <c r="AT1001" s="116"/>
      <c r="AU1001" s="116"/>
      <c r="AV1001" s="116"/>
      <c r="AW1001" s="116"/>
      <c r="AX1001" s="116"/>
      <c r="AY1001" s="116"/>
      <c r="AZ1001" s="116"/>
      <c r="BA1001" s="116"/>
      <c r="BB1001" s="116"/>
      <c r="BC1001" s="116"/>
      <c r="BD1001" s="116"/>
      <c r="BE1001" s="116"/>
      <c r="BF1001" s="116"/>
      <c r="BG1001" s="116"/>
      <c r="BH1001" s="116"/>
      <c r="BI1001" s="116"/>
      <c r="BJ1001" s="116"/>
      <c r="BK1001" s="116"/>
      <c r="BL1001" s="116"/>
      <c r="BM1001" s="116"/>
      <c r="BN1001" s="116"/>
      <c r="BO1001" s="116"/>
      <c r="BP1001" s="116"/>
      <c r="BQ1001" s="116"/>
      <c r="BR1001" s="116"/>
      <c r="BS1001" s="116"/>
      <c r="BT1001" s="116"/>
      <c r="BU1001" s="116"/>
      <c r="BV1001" s="116"/>
      <c r="BW1001" s="116"/>
      <c r="BX1001" s="116"/>
    </row>
    <row r="1002" spans="7:76" s="122" customFormat="1">
      <c r="G1002" s="116"/>
      <c r="H1002" s="116"/>
      <c r="I1002" s="116"/>
      <c r="J1002" s="116"/>
      <c r="K1002" s="116"/>
      <c r="L1002" s="116"/>
      <c r="M1002" s="116"/>
      <c r="N1002" s="116"/>
      <c r="O1002" s="116"/>
      <c r="P1002" s="116"/>
      <c r="Q1002" s="116"/>
      <c r="R1002" s="116"/>
      <c r="S1002" s="116"/>
      <c r="T1002" s="116"/>
      <c r="U1002" s="116"/>
      <c r="V1002" s="116"/>
      <c r="W1002" s="116"/>
      <c r="X1002" s="116"/>
      <c r="Y1002" s="116"/>
      <c r="Z1002" s="116"/>
      <c r="AA1002" s="116"/>
      <c r="AB1002" s="116"/>
      <c r="AC1002" s="116"/>
      <c r="AD1002" s="116"/>
      <c r="AE1002" s="116"/>
      <c r="AF1002" s="116"/>
      <c r="AG1002" s="116"/>
      <c r="AH1002" s="116"/>
      <c r="AI1002" s="116"/>
      <c r="AJ1002" s="116"/>
      <c r="AK1002" s="116"/>
      <c r="AL1002" s="116"/>
      <c r="AM1002" s="116"/>
      <c r="AN1002" s="116"/>
      <c r="AO1002" s="116"/>
      <c r="AP1002" s="116"/>
      <c r="AQ1002" s="116"/>
      <c r="AR1002" s="116"/>
      <c r="AS1002" s="116"/>
      <c r="AT1002" s="116"/>
      <c r="AU1002" s="116"/>
      <c r="AV1002" s="116"/>
      <c r="AW1002" s="116"/>
      <c r="AX1002" s="116"/>
      <c r="AY1002" s="116"/>
      <c r="AZ1002" s="116"/>
      <c r="BA1002" s="116"/>
      <c r="BB1002" s="116"/>
      <c r="BC1002" s="116"/>
      <c r="BD1002" s="116"/>
      <c r="BE1002" s="116"/>
      <c r="BF1002" s="116"/>
      <c r="BG1002" s="116"/>
      <c r="BH1002" s="116"/>
      <c r="BI1002" s="116"/>
      <c r="BJ1002" s="116"/>
      <c r="BK1002" s="116"/>
      <c r="BL1002" s="116"/>
      <c r="BM1002" s="116"/>
      <c r="BN1002" s="116"/>
      <c r="BO1002" s="116"/>
      <c r="BP1002" s="116"/>
      <c r="BQ1002" s="116"/>
      <c r="BR1002" s="116"/>
      <c r="BS1002" s="116"/>
      <c r="BT1002" s="116"/>
      <c r="BU1002" s="116"/>
      <c r="BV1002" s="116"/>
      <c r="BW1002" s="116"/>
      <c r="BX1002" s="116"/>
    </row>
    <row r="1003" spans="7:76" s="122" customFormat="1">
      <c r="G1003" s="116"/>
      <c r="H1003" s="116"/>
      <c r="I1003" s="116"/>
      <c r="J1003" s="116"/>
      <c r="K1003" s="116"/>
      <c r="L1003" s="116"/>
      <c r="M1003" s="116"/>
      <c r="N1003" s="116"/>
      <c r="O1003" s="116"/>
      <c r="P1003" s="116"/>
      <c r="Q1003" s="116"/>
      <c r="R1003" s="116"/>
      <c r="S1003" s="116"/>
      <c r="T1003" s="116"/>
      <c r="U1003" s="116"/>
      <c r="V1003" s="116"/>
      <c r="W1003" s="116"/>
      <c r="X1003" s="116"/>
      <c r="Y1003" s="116"/>
      <c r="Z1003" s="116"/>
      <c r="AA1003" s="116"/>
      <c r="AB1003" s="116"/>
      <c r="AC1003" s="116"/>
      <c r="AD1003" s="116"/>
      <c r="AE1003" s="116"/>
      <c r="AF1003" s="116"/>
      <c r="AG1003" s="116"/>
      <c r="AH1003" s="116"/>
      <c r="AI1003" s="116"/>
      <c r="AJ1003" s="116"/>
      <c r="AK1003" s="116"/>
      <c r="AL1003" s="116"/>
      <c r="AM1003" s="116"/>
      <c r="AN1003" s="116"/>
      <c r="AO1003" s="116"/>
      <c r="AP1003" s="116"/>
      <c r="AQ1003" s="116"/>
      <c r="AR1003" s="116"/>
      <c r="AS1003" s="116"/>
      <c r="AT1003" s="116"/>
      <c r="AU1003" s="116"/>
      <c r="AV1003" s="116"/>
      <c r="AW1003" s="116"/>
      <c r="AX1003" s="116"/>
      <c r="AY1003" s="116"/>
      <c r="AZ1003" s="116"/>
      <c r="BA1003" s="116"/>
      <c r="BB1003" s="116"/>
      <c r="BC1003" s="116"/>
      <c r="BD1003" s="116"/>
      <c r="BE1003" s="116"/>
      <c r="BF1003" s="116"/>
      <c r="BG1003" s="116"/>
      <c r="BH1003" s="116"/>
      <c r="BI1003" s="116"/>
      <c r="BJ1003" s="116"/>
      <c r="BK1003" s="116"/>
      <c r="BL1003" s="116"/>
      <c r="BM1003" s="116"/>
      <c r="BN1003" s="116"/>
      <c r="BO1003" s="116"/>
      <c r="BP1003" s="116"/>
      <c r="BQ1003" s="116"/>
      <c r="BR1003" s="116"/>
      <c r="BS1003" s="116"/>
      <c r="BT1003" s="116"/>
      <c r="BU1003" s="116"/>
      <c r="BV1003" s="116"/>
      <c r="BW1003" s="116"/>
      <c r="BX1003" s="116"/>
    </row>
    <row r="1004" spans="7:76" s="122" customFormat="1">
      <c r="G1004" s="116"/>
      <c r="H1004" s="116"/>
      <c r="I1004" s="116"/>
      <c r="J1004" s="116"/>
      <c r="K1004" s="116"/>
      <c r="L1004" s="116"/>
      <c r="M1004" s="116"/>
      <c r="N1004" s="116"/>
      <c r="O1004" s="116"/>
      <c r="P1004" s="116"/>
      <c r="Q1004" s="116"/>
      <c r="R1004" s="116"/>
      <c r="S1004" s="116"/>
      <c r="T1004" s="116"/>
      <c r="U1004" s="116"/>
      <c r="V1004" s="116"/>
      <c r="W1004" s="116"/>
      <c r="X1004" s="116"/>
      <c r="Y1004" s="116"/>
      <c r="Z1004" s="116"/>
      <c r="AA1004" s="116"/>
      <c r="AB1004" s="116"/>
      <c r="AC1004" s="116"/>
      <c r="AD1004" s="116"/>
      <c r="AE1004" s="116"/>
      <c r="AF1004" s="116"/>
      <c r="AG1004" s="116"/>
      <c r="AH1004" s="116"/>
      <c r="AI1004" s="116"/>
      <c r="AJ1004" s="116"/>
      <c r="AK1004" s="116"/>
      <c r="AL1004" s="116"/>
      <c r="AM1004" s="116"/>
      <c r="AN1004" s="116"/>
      <c r="AO1004" s="116"/>
      <c r="AP1004" s="116"/>
      <c r="AQ1004" s="116"/>
      <c r="AR1004" s="116"/>
      <c r="AS1004" s="116"/>
      <c r="AT1004" s="116"/>
      <c r="AU1004" s="116"/>
      <c r="AV1004" s="116"/>
      <c r="AW1004" s="116"/>
      <c r="AX1004" s="116"/>
      <c r="AY1004" s="116"/>
      <c r="AZ1004" s="116"/>
      <c r="BA1004" s="116"/>
      <c r="BB1004" s="116"/>
      <c r="BC1004" s="116"/>
      <c r="BD1004" s="116"/>
      <c r="BE1004" s="116"/>
      <c r="BF1004" s="116"/>
      <c r="BG1004" s="116"/>
      <c r="BH1004" s="116"/>
      <c r="BI1004" s="116"/>
      <c r="BJ1004" s="116"/>
      <c r="BK1004" s="116"/>
      <c r="BL1004" s="116"/>
      <c r="BM1004" s="116"/>
      <c r="BN1004" s="116"/>
      <c r="BO1004" s="116"/>
      <c r="BP1004" s="116"/>
      <c r="BQ1004" s="116"/>
      <c r="BR1004" s="116"/>
      <c r="BS1004" s="116"/>
      <c r="BT1004" s="116"/>
      <c r="BU1004" s="116"/>
      <c r="BV1004" s="116"/>
      <c r="BW1004" s="116"/>
      <c r="BX1004" s="116"/>
    </row>
    <row r="1005" spans="7:76" s="122" customFormat="1">
      <c r="G1005" s="116"/>
      <c r="H1005" s="116"/>
      <c r="I1005" s="116"/>
      <c r="J1005" s="116"/>
      <c r="K1005" s="116"/>
      <c r="L1005" s="116"/>
      <c r="M1005" s="116"/>
      <c r="N1005" s="116"/>
      <c r="O1005" s="116"/>
      <c r="P1005" s="116"/>
      <c r="Q1005" s="116"/>
      <c r="R1005" s="116"/>
      <c r="S1005" s="116"/>
      <c r="T1005" s="116"/>
      <c r="U1005" s="116"/>
      <c r="V1005" s="116"/>
      <c r="W1005" s="116"/>
      <c r="X1005" s="116"/>
      <c r="Y1005" s="116"/>
      <c r="Z1005" s="116"/>
      <c r="AA1005" s="116"/>
      <c r="AB1005" s="116"/>
      <c r="AC1005" s="116"/>
      <c r="AD1005" s="116"/>
      <c r="AE1005" s="116"/>
      <c r="AF1005" s="116"/>
      <c r="AG1005" s="116"/>
      <c r="AH1005" s="116"/>
      <c r="AI1005" s="116"/>
      <c r="AJ1005" s="116"/>
      <c r="AK1005" s="116"/>
      <c r="AL1005" s="116"/>
      <c r="AM1005" s="116"/>
      <c r="AN1005" s="116"/>
      <c r="AO1005" s="116"/>
      <c r="AP1005" s="116"/>
      <c r="AQ1005" s="116"/>
      <c r="AR1005" s="116"/>
      <c r="AS1005" s="116"/>
      <c r="AT1005" s="116"/>
      <c r="AU1005" s="116"/>
      <c r="AV1005" s="116"/>
      <c r="AW1005" s="116"/>
      <c r="AX1005" s="116"/>
      <c r="AY1005" s="116"/>
      <c r="AZ1005" s="116"/>
      <c r="BA1005" s="116"/>
      <c r="BB1005" s="116"/>
      <c r="BC1005" s="116"/>
      <c r="BD1005" s="116"/>
      <c r="BE1005" s="116"/>
      <c r="BF1005" s="116"/>
      <c r="BG1005" s="116"/>
      <c r="BH1005" s="116"/>
      <c r="BI1005" s="116"/>
      <c r="BJ1005" s="116"/>
      <c r="BK1005" s="116"/>
      <c r="BL1005" s="116"/>
      <c r="BM1005" s="116"/>
      <c r="BN1005" s="116"/>
      <c r="BO1005" s="116"/>
      <c r="BP1005" s="116"/>
      <c r="BQ1005" s="116"/>
      <c r="BR1005" s="116"/>
      <c r="BS1005" s="116"/>
      <c r="BT1005" s="116"/>
      <c r="BU1005" s="116"/>
      <c r="BV1005" s="116"/>
      <c r="BW1005" s="116"/>
      <c r="BX1005" s="116"/>
    </row>
    <row r="1006" spans="7:76" s="122" customFormat="1">
      <c r="G1006" s="116"/>
      <c r="H1006" s="116"/>
      <c r="I1006" s="116"/>
      <c r="J1006" s="116"/>
      <c r="K1006" s="116"/>
      <c r="L1006" s="116"/>
      <c r="M1006" s="116"/>
      <c r="N1006" s="116"/>
      <c r="O1006" s="116"/>
      <c r="P1006" s="116"/>
      <c r="Q1006" s="116"/>
      <c r="R1006" s="116"/>
      <c r="S1006" s="116"/>
      <c r="T1006" s="116"/>
      <c r="U1006" s="116"/>
      <c r="V1006" s="116"/>
      <c r="W1006" s="116"/>
      <c r="X1006" s="116"/>
      <c r="Y1006" s="116"/>
      <c r="Z1006" s="116"/>
      <c r="AA1006" s="116"/>
      <c r="AB1006" s="116"/>
      <c r="AC1006" s="116"/>
      <c r="AD1006" s="116"/>
      <c r="AE1006" s="116"/>
      <c r="AF1006" s="116"/>
      <c r="AG1006" s="116"/>
      <c r="AH1006" s="116"/>
      <c r="AI1006" s="116"/>
      <c r="AJ1006" s="116"/>
      <c r="AK1006" s="116"/>
      <c r="AL1006" s="116"/>
      <c r="AM1006" s="116"/>
      <c r="AN1006" s="116"/>
      <c r="AO1006" s="116"/>
      <c r="AP1006" s="116"/>
      <c r="AQ1006" s="116"/>
      <c r="AR1006" s="116"/>
      <c r="AS1006" s="116"/>
      <c r="AT1006" s="116"/>
      <c r="AU1006" s="116"/>
      <c r="AV1006" s="116"/>
      <c r="AW1006" s="116"/>
      <c r="AX1006" s="116"/>
      <c r="AY1006" s="116"/>
      <c r="AZ1006" s="116"/>
      <c r="BA1006" s="116"/>
      <c r="BB1006" s="116"/>
      <c r="BC1006" s="116"/>
      <c r="BD1006" s="116"/>
      <c r="BE1006" s="116"/>
      <c r="BF1006" s="116"/>
      <c r="BG1006" s="116"/>
      <c r="BH1006" s="116"/>
      <c r="BI1006" s="116"/>
      <c r="BJ1006" s="116"/>
      <c r="BK1006" s="116"/>
      <c r="BL1006" s="116"/>
      <c r="BM1006" s="116"/>
      <c r="BN1006" s="116"/>
      <c r="BO1006" s="116"/>
      <c r="BP1006" s="116"/>
      <c r="BQ1006" s="116"/>
      <c r="BR1006" s="116"/>
      <c r="BS1006" s="116"/>
      <c r="BT1006" s="116"/>
      <c r="BU1006" s="116"/>
      <c r="BV1006" s="116"/>
      <c r="BW1006" s="116"/>
      <c r="BX1006" s="116"/>
    </row>
    <row r="1007" spans="7:76" s="122" customFormat="1">
      <c r="G1007" s="116"/>
      <c r="H1007" s="116"/>
      <c r="I1007" s="116"/>
      <c r="J1007" s="116"/>
      <c r="K1007" s="116"/>
      <c r="L1007" s="116"/>
      <c r="M1007" s="116"/>
      <c r="N1007" s="116"/>
      <c r="O1007" s="116"/>
      <c r="P1007" s="116"/>
      <c r="Q1007" s="116"/>
      <c r="R1007" s="116"/>
      <c r="S1007" s="116"/>
      <c r="T1007" s="116"/>
      <c r="U1007" s="116"/>
      <c r="V1007" s="116"/>
      <c r="W1007" s="116"/>
      <c r="X1007" s="116"/>
      <c r="Y1007" s="116"/>
      <c r="Z1007" s="116"/>
      <c r="AA1007" s="116"/>
      <c r="AB1007" s="116"/>
      <c r="AC1007" s="116"/>
      <c r="AD1007" s="116"/>
      <c r="AE1007" s="116"/>
      <c r="AF1007" s="116"/>
      <c r="AG1007" s="116"/>
      <c r="AH1007" s="116"/>
      <c r="AI1007" s="116"/>
      <c r="AJ1007" s="116"/>
      <c r="AK1007" s="116"/>
      <c r="AL1007" s="116"/>
      <c r="AM1007" s="116"/>
      <c r="AN1007" s="116"/>
      <c r="AO1007" s="116"/>
      <c r="AP1007" s="116"/>
      <c r="AQ1007" s="116"/>
      <c r="AR1007" s="116"/>
      <c r="AS1007" s="116"/>
      <c r="AT1007" s="116"/>
      <c r="AU1007" s="116"/>
      <c r="AV1007" s="116"/>
      <c r="AW1007" s="116"/>
      <c r="AX1007" s="116"/>
      <c r="AY1007" s="116"/>
      <c r="AZ1007" s="116"/>
      <c r="BA1007" s="116"/>
      <c r="BB1007" s="116"/>
      <c r="BC1007" s="116"/>
      <c r="BD1007" s="116"/>
      <c r="BE1007" s="116"/>
      <c r="BF1007" s="116"/>
      <c r="BG1007" s="116"/>
      <c r="BH1007" s="116"/>
      <c r="BI1007" s="116"/>
      <c r="BJ1007" s="116"/>
      <c r="BK1007" s="116"/>
      <c r="BL1007" s="116"/>
      <c r="BM1007" s="116"/>
      <c r="BN1007" s="116"/>
      <c r="BO1007" s="116"/>
      <c r="BP1007" s="116"/>
      <c r="BQ1007" s="116"/>
      <c r="BR1007" s="116"/>
      <c r="BS1007" s="116"/>
      <c r="BT1007" s="116"/>
      <c r="BU1007" s="116"/>
      <c r="BV1007" s="116"/>
      <c r="BW1007" s="116"/>
      <c r="BX1007" s="116"/>
    </row>
    <row r="1008" spans="7:76" s="122" customFormat="1">
      <c r="G1008" s="116"/>
      <c r="H1008" s="116"/>
      <c r="I1008" s="116"/>
      <c r="J1008" s="116"/>
      <c r="K1008" s="116"/>
      <c r="L1008" s="116"/>
      <c r="M1008" s="116"/>
      <c r="N1008" s="116"/>
      <c r="O1008" s="116"/>
      <c r="P1008" s="116"/>
      <c r="Q1008" s="116"/>
      <c r="R1008" s="116"/>
      <c r="S1008" s="116"/>
      <c r="T1008" s="116"/>
      <c r="U1008" s="116"/>
      <c r="V1008" s="116"/>
      <c r="W1008" s="116"/>
      <c r="X1008" s="116"/>
      <c r="Y1008" s="116"/>
      <c r="Z1008" s="116"/>
      <c r="AA1008" s="116"/>
      <c r="AB1008" s="116"/>
      <c r="AC1008" s="116"/>
      <c r="AD1008" s="116"/>
      <c r="AE1008" s="116"/>
      <c r="AF1008" s="116"/>
      <c r="AG1008" s="116"/>
      <c r="AH1008" s="116"/>
      <c r="AI1008" s="116"/>
      <c r="AJ1008" s="116"/>
      <c r="AK1008" s="116"/>
      <c r="AL1008" s="116"/>
      <c r="AM1008" s="116"/>
      <c r="AN1008" s="116"/>
      <c r="AO1008" s="116"/>
      <c r="AP1008" s="116"/>
      <c r="AQ1008" s="116"/>
      <c r="AR1008" s="116"/>
      <c r="AS1008" s="116"/>
      <c r="AT1008" s="116"/>
      <c r="AU1008" s="116"/>
      <c r="AV1008" s="116"/>
      <c r="AW1008" s="116"/>
      <c r="AX1008" s="116"/>
      <c r="AY1008" s="116"/>
      <c r="AZ1008" s="116"/>
      <c r="BA1008" s="116"/>
      <c r="BB1008" s="116"/>
      <c r="BC1008" s="116"/>
      <c r="BD1008" s="116"/>
      <c r="BE1008" s="116"/>
      <c r="BF1008" s="116"/>
      <c r="BG1008" s="116"/>
      <c r="BH1008" s="116"/>
      <c r="BI1008" s="116"/>
      <c r="BJ1008" s="116"/>
      <c r="BK1008" s="116"/>
      <c r="BL1008" s="116"/>
      <c r="BM1008" s="116"/>
      <c r="BN1008" s="116"/>
      <c r="BO1008" s="116"/>
      <c r="BP1008" s="116"/>
      <c r="BQ1008" s="116"/>
      <c r="BR1008" s="116"/>
      <c r="BS1008" s="116"/>
      <c r="BT1008" s="116"/>
      <c r="BU1008" s="116"/>
      <c r="BV1008" s="116"/>
      <c r="BW1008" s="116"/>
      <c r="BX1008" s="116"/>
    </row>
    <row r="1009" spans="7:76" s="122" customFormat="1">
      <c r="G1009" s="116"/>
      <c r="H1009" s="116"/>
      <c r="I1009" s="116"/>
      <c r="J1009" s="116"/>
      <c r="K1009" s="116"/>
      <c r="L1009" s="116"/>
      <c r="M1009" s="116"/>
      <c r="N1009" s="116"/>
      <c r="O1009" s="116"/>
      <c r="P1009" s="116"/>
      <c r="Q1009" s="116"/>
      <c r="R1009" s="116"/>
      <c r="S1009" s="116"/>
      <c r="T1009" s="116"/>
      <c r="U1009" s="116"/>
      <c r="V1009" s="116"/>
      <c r="W1009" s="116"/>
      <c r="X1009" s="116"/>
      <c r="Y1009" s="116"/>
      <c r="Z1009" s="116"/>
      <c r="AA1009" s="116"/>
      <c r="AB1009" s="116"/>
      <c r="AC1009" s="116"/>
      <c r="AD1009" s="116"/>
      <c r="AE1009" s="116"/>
      <c r="AF1009" s="116"/>
      <c r="AG1009" s="116"/>
      <c r="AH1009" s="116"/>
      <c r="AI1009" s="116"/>
      <c r="AJ1009" s="116"/>
      <c r="AK1009" s="116"/>
      <c r="AL1009" s="116"/>
      <c r="AM1009" s="116"/>
      <c r="AN1009" s="116"/>
      <c r="AO1009" s="116"/>
      <c r="AP1009" s="116"/>
      <c r="AQ1009" s="116"/>
      <c r="AR1009" s="116"/>
      <c r="AS1009" s="116"/>
      <c r="AT1009" s="116"/>
      <c r="AU1009" s="116"/>
      <c r="AV1009" s="116"/>
      <c r="AW1009" s="116"/>
      <c r="AX1009" s="116"/>
      <c r="AY1009" s="116"/>
      <c r="AZ1009" s="116"/>
      <c r="BA1009" s="116"/>
      <c r="BB1009" s="116"/>
      <c r="BC1009" s="116"/>
      <c r="BD1009" s="116"/>
      <c r="BE1009" s="116"/>
      <c r="BF1009" s="116"/>
      <c r="BG1009" s="116"/>
      <c r="BH1009" s="116"/>
      <c r="BI1009" s="116"/>
      <c r="BJ1009" s="116"/>
      <c r="BK1009" s="116"/>
      <c r="BL1009" s="116"/>
      <c r="BM1009" s="116"/>
      <c r="BN1009" s="116"/>
      <c r="BO1009" s="116"/>
      <c r="BP1009" s="116"/>
      <c r="BQ1009" s="116"/>
      <c r="BR1009" s="116"/>
      <c r="BS1009" s="116"/>
      <c r="BT1009" s="116"/>
      <c r="BU1009" s="116"/>
      <c r="BV1009" s="116"/>
      <c r="BW1009" s="116"/>
      <c r="BX1009" s="116"/>
    </row>
    <row r="1010" spans="7:76" s="122" customFormat="1">
      <c r="G1010" s="116"/>
      <c r="H1010" s="116"/>
      <c r="I1010" s="116"/>
      <c r="J1010" s="116"/>
      <c r="K1010" s="116"/>
      <c r="L1010" s="116"/>
      <c r="M1010" s="116"/>
      <c r="N1010" s="116"/>
      <c r="O1010" s="116"/>
      <c r="P1010" s="116"/>
      <c r="Q1010" s="116"/>
      <c r="R1010" s="116"/>
      <c r="S1010" s="116"/>
      <c r="T1010" s="116"/>
      <c r="U1010" s="116"/>
      <c r="V1010" s="116"/>
      <c r="W1010" s="116"/>
      <c r="X1010" s="116"/>
      <c r="Y1010" s="116"/>
      <c r="Z1010" s="116"/>
      <c r="AA1010" s="116"/>
      <c r="AB1010" s="116"/>
      <c r="AC1010" s="116"/>
      <c r="AD1010" s="116"/>
      <c r="AE1010" s="116"/>
      <c r="AF1010" s="116"/>
      <c r="AG1010" s="116"/>
      <c r="AH1010" s="116"/>
      <c r="AI1010" s="116"/>
      <c r="AJ1010" s="116"/>
      <c r="AK1010" s="116"/>
      <c r="AL1010" s="116"/>
      <c r="AM1010" s="116"/>
      <c r="AN1010" s="116"/>
      <c r="AO1010" s="116"/>
      <c r="AP1010" s="116"/>
      <c r="AQ1010" s="116"/>
      <c r="AR1010" s="116"/>
      <c r="AS1010" s="116"/>
      <c r="AT1010" s="116"/>
      <c r="AU1010" s="116"/>
      <c r="AV1010" s="116"/>
      <c r="AW1010" s="116"/>
      <c r="AX1010" s="116"/>
      <c r="AY1010" s="116"/>
      <c r="AZ1010" s="116"/>
      <c r="BA1010" s="116"/>
      <c r="BB1010" s="116"/>
      <c r="BC1010" s="116"/>
      <c r="BD1010" s="116"/>
      <c r="BE1010" s="116"/>
      <c r="BF1010" s="116"/>
      <c r="BG1010" s="116"/>
      <c r="BH1010" s="116"/>
      <c r="BI1010" s="116"/>
      <c r="BJ1010" s="116"/>
      <c r="BK1010" s="116"/>
      <c r="BL1010" s="116"/>
      <c r="BM1010" s="116"/>
      <c r="BN1010" s="116"/>
      <c r="BO1010" s="116"/>
      <c r="BP1010" s="116"/>
      <c r="BQ1010" s="116"/>
      <c r="BR1010" s="116"/>
      <c r="BS1010" s="116"/>
      <c r="BT1010" s="116"/>
      <c r="BU1010" s="116"/>
      <c r="BV1010" s="116"/>
      <c r="BW1010" s="116"/>
      <c r="BX1010" s="116"/>
    </row>
    <row r="1011" spans="7:76" s="122" customFormat="1">
      <c r="G1011" s="116"/>
      <c r="H1011" s="116"/>
      <c r="I1011" s="116"/>
      <c r="J1011" s="116"/>
      <c r="K1011" s="116"/>
      <c r="L1011" s="116"/>
      <c r="M1011" s="116"/>
      <c r="N1011" s="116"/>
      <c r="O1011" s="116"/>
      <c r="P1011" s="116"/>
      <c r="Q1011" s="116"/>
      <c r="R1011" s="116"/>
      <c r="S1011" s="116"/>
      <c r="T1011" s="116"/>
      <c r="U1011" s="116"/>
      <c r="V1011" s="116"/>
      <c r="W1011" s="116"/>
      <c r="X1011" s="116"/>
      <c r="Y1011" s="116"/>
      <c r="Z1011" s="116"/>
      <c r="AA1011" s="116"/>
      <c r="AB1011" s="116"/>
      <c r="AC1011" s="116"/>
      <c r="AD1011" s="116"/>
      <c r="AE1011" s="116"/>
      <c r="AF1011" s="116"/>
      <c r="AG1011" s="116"/>
      <c r="AH1011" s="116"/>
      <c r="AI1011" s="116"/>
      <c r="AJ1011" s="116"/>
      <c r="AK1011" s="116"/>
      <c r="AL1011" s="116"/>
      <c r="AM1011" s="116"/>
      <c r="AN1011" s="116"/>
      <c r="AO1011" s="116"/>
      <c r="AP1011" s="116"/>
      <c r="AQ1011" s="116"/>
      <c r="AR1011" s="116"/>
      <c r="AS1011" s="116"/>
      <c r="AT1011" s="116"/>
      <c r="AU1011" s="116"/>
      <c r="AV1011" s="116"/>
      <c r="AW1011" s="116"/>
      <c r="AX1011" s="116"/>
      <c r="AY1011" s="116"/>
      <c r="AZ1011" s="116"/>
      <c r="BA1011" s="116"/>
      <c r="BB1011" s="116"/>
      <c r="BC1011" s="116"/>
      <c r="BD1011" s="116"/>
      <c r="BE1011" s="116"/>
      <c r="BF1011" s="116"/>
      <c r="BG1011" s="116"/>
      <c r="BH1011" s="116"/>
      <c r="BI1011" s="116"/>
      <c r="BJ1011" s="116"/>
      <c r="BK1011" s="116"/>
      <c r="BL1011" s="116"/>
      <c r="BM1011" s="116"/>
      <c r="BN1011" s="116"/>
      <c r="BO1011" s="116"/>
      <c r="BP1011" s="116"/>
      <c r="BQ1011" s="116"/>
      <c r="BR1011" s="116"/>
      <c r="BS1011" s="116"/>
      <c r="BT1011" s="116"/>
      <c r="BU1011" s="116"/>
      <c r="BV1011" s="116"/>
      <c r="BW1011" s="116"/>
      <c r="BX1011" s="116"/>
    </row>
    <row r="1012" spans="7:76" s="122" customFormat="1">
      <c r="G1012" s="116"/>
      <c r="H1012" s="116"/>
      <c r="I1012" s="116"/>
      <c r="J1012" s="116"/>
      <c r="K1012" s="116"/>
      <c r="L1012" s="116"/>
      <c r="M1012" s="116"/>
      <c r="N1012" s="116"/>
      <c r="O1012" s="116"/>
      <c r="P1012" s="116"/>
      <c r="Q1012" s="116"/>
      <c r="R1012" s="116"/>
      <c r="S1012" s="116"/>
      <c r="T1012" s="116"/>
      <c r="U1012" s="116"/>
      <c r="V1012" s="116"/>
      <c r="W1012" s="116"/>
      <c r="X1012" s="116"/>
      <c r="Y1012" s="116"/>
      <c r="Z1012" s="116"/>
      <c r="AA1012" s="116"/>
      <c r="AB1012" s="116"/>
      <c r="AC1012" s="116"/>
      <c r="AD1012" s="116"/>
      <c r="AE1012" s="116"/>
      <c r="AF1012" s="116"/>
      <c r="AG1012" s="116"/>
      <c r="AH1012" s="116"/>
      <c r="AI1012" s="116"/>
      <c r="AJ1012" s="116"/>
      <c r="AK1012" s="116"/>
      <c r="AL1012" s="116"/>
      <c r="AM1012" s="116"/>
      <c r="AN1012" s="116"/>
      <c r="AO1012" s="116"/>
      <c r="AP1012" s="116"/>
      <c r="AQ1012" s="116"/>
      <c r="AR1012" s="116"/>
      <c r="AS1012" s="116"/>
      <c r="AT1012" s="116"/>
      <c r="AU1012" s="116"/>
      <c r="AV1012" s="116"/>
      <c r="AW1012" s="116"/>
      <c r="AX1012" s="116"/>
      <c r="AY1012" s="116"/>
      <c r="AZ1012" s="116"/>
      <c r="BA1012" s="116"/>
      <c r="BB1012" s="116"/>
      <c r="BC1012" s="116"/>
      <c r="BD1012" s="116"/>
      <c r="BE1012" s="116"/>
      <c r="BF1012" s="116"/>
      <c r="BG1012" s="116"/>
      <c r="BH1012" s="116"/>
      <c r="BI1012" s="116"/>
      <c r="BJ1012" s="116"/>
      <c r="BK1012" s="116"/>
      <c r="BL1012" s="116"/>
      <c r="BM1012" s="116"/>
      <c r="BN1012" s="116"/>
      <c r="BO1012" s="116"/>
      <c r="BP1012" s="116"/>
      <c r="BQ1012" s="116"/>
      <c r="BR1012" s="116"/>
      <c r="BS1012" s="116"/>
      <c r="BT1012" s="116"/>
      <c r="BU1012" s="116"/>
      <c r="BV1012" s="116"/>
      <c r="BW1012" s="116"/>
      <c r="BX1012" s="116"/>
    </row>
    <row r="1013" spans="7:76" s="122" customFormat="1">
      <c r="G1013" s="116"/>
      <c r="H1013" s="116"/>
      <c r="I1013" s="116"/>
      <c r="J1013" s="116"/>
      <c r="K1013" s="116"/>
      <c r="L1013" s="116"/>
      <c r="M1013" s="116"/>
      <c r="N1013" s="116"/>
      <c r="O1013" s="116"/>
      <c r="P1013" s="116"/>
      <c r="Q1013" s="116"/>
      <c r="R1013" s="116"/>
      <c r="S1013" s="116"/>
      <c r="T1013" s="116"/>
      <c r="U1013" s="116"/>
      <c r="V1013" s="116"/>
      <c r="W1013" s="116"/>
      <c r="X1013" s="116"/>
      <c r="Y1013" s="116"/>
      <c r="Z1013" s="116"/>
      <c r="AA1013" s="116"/>
      <c r="AB1013" s="116"/>
      <c r="AC1013" s="116"/>
      <c r="AD1013" s="116"/>
      <c r="AE1013" s="116"/>
      <c r="AF1013" s="116"/>
      <c r="AG1013" s="116"/>
      <c r="AH1013" s="116"/>
      <c r="AI1013" s="116"/>
      <c r="AJ1013" s="116"/>
      <c r="AK1013" s="116"/>
      <c r="AL1013" s="116"/>
      <c r="AM1013" s="116"/>
      <c r="AN1013" s="116"/>
      <c r="AO1013" s="116"/>
      <c r="AP1013" s="116"/>
      <c r="AQ1013" s="116"/>
      <c r="AR1013" s="116"/>
      <c r="AS1013" s="116"/>
      <c r="AT1013" s="116"/>
      <c r="AU1013" s="116"/>
      <c r="AV1013" s="116"/>
      <c r="AW1013" s="116"/>
      <c r="AX1013" s="116"/>
      <c r="AY1013" s="116"/>
      <c r="AZ1013" s="116"/>
      <c r="BA1013" s="116"/>
      <c r="BB1013" s="116"/>
      <c r="BC1013" s="116"/>
      <c r="BD1013" s="116"/>
      <c r="BE1013" s="116"/>
      <c r="BF1013" s="116"/>
      <c r="BG1013" s="116"/>
      <c r="BH1013" s="116"/>
      <c r="BI1013" s="116"/>
      <c r="BJ1013" s="116"/>
      <c r="BK1013" s="116"/>
      <c r="BL1013" s="116"/>
      <c r="BM1013" s="116"/>
      <c r="BN1013" s="116"/>
      <c r="BO1013" s="116"/>
      <c r="BP1013" s="116"/>
      <c r="BQ1013" s="116"/>
      <c r="BR1013" s="116"/>
      <c r="BS1013" s="116"/>
      <c r="BT1013" s="116"/>
      <c r="BU1013" s="116"/>
      <c r="BV1013" s="116"/>
      <c r="BW1013" s="116"/>
      <c r="BX1013" s="116"/>
    </row>
    <row r="1014" spans="7:76" s="122" customFormat="1">
      <c r="G1014" s="116"/>
      <c r="H1014" s="116"/>
      <c r="I1014" s="116"/>
      <c r="J1014" s="116"/>
      <c r="K1014" s="116"/>
      <c r="L1014" s="116"/>
      <c r="M1014" s="116"/>
      <c r="N1014" s="116"/>
      <c r="O1014" s="116"/>
      <c r="P1014" s="116"/>
      <c r="Q1014" s="116"/>
      <c r="R1014" s="116"/>
      <c r="S1014" s="116"/>
      <c r="T1014" s="116"/>
      <c r="U1014" s="116"/>
      <c r="V1014" s="116"/>
      <c r="W1014" s="116"/>
      <c r="X1014" s="116"/>
      <c r="Y1014" s="116"/>
      <c r="Z1014" s="116"/>
      <c r="AA1014" s="116"/>
      <c r="AB1014" s="116"/>
      <c r="AC1014" s="116"/>
      <c r="AD1014" s="116"/>
      <c r="AE1014" s="116"/>
      <c r="AF1014" s="116"/>
      <c r="AG1014" s="116"/>
      <c r="AH1014" s="116"/>
      <c r="AI1014" s="116"/>
      <c r="AJ1014" s="116"/>
      <c r="AK1014" s="116"/>
      <c r="AL1014" s="116"/>
      <c r="AM1014" s="116"/>
      <c r="AN1014" s="116"/>
      <c r="AO1014" s="116"/>
      <c r="AP1014" s="116"/>
      <c r="AQ1014" s="116"/>
      <c r="AR1014" s="116"/>
      <c r="AS1014" s="116"/>
      <c r="AT1014" s="116"/>
      <c r="AU1014" s="116"/>
      <c r="AV1014" s="116"/>
      <c r="AW1014" s="116"/>
      <c r="AX1014" s="116"/>
      <c r="AY1014" s="116"/>
      <c r="AZ1014" s="116"/>
      <c r="BA1014" s="116"/>
      <c r="BB1014" s="116"/>
      <c r="BC1014" s="116"/>
      <c r="BD1014" s="116"/>
      <c r="BE1014" s="116"/>
      <c r="BF1014" s="116"/>
      <c r="BG1014" s="116"/>
      <c r="BH1014" s="116"/>
      <c r="BI1014" s="116"/>
      <c r="BJ1014" s="116"/>
      <c r="BK1014" s="116"/>
      <c r="BL1014" s="116"/>
      <c r="BM1014" s="116"/>
      <c r="BN1014" s="116"/>
      <c r="BO1014" s="116"/>
      <c r="BP1014" s="116"/>
      <c r="BQ1014" s="116"/>
      <c r="BR1014" s="116"/>
      <c r="BS1014" s="116"/>
      <c r="BT1014" s="116"/>
      <c r="BU1014" s="116"/>
      <c r="BV1014" s="116"/>
      <c r="BW1014" s="116"/>
      <c r="BX1014" s="116"/>
    </row>
    <row r="1015" spans="7:76" s="122" customFormat="1">
      <c r="G1015" s="116"/>
      <c r="H1015" s="116"/>
      <c r="I1015" s="116"/>
      <c r="J1015" s="116"/>
      <c r="K1015" s="116"/>
      <c r="L1015" s="116"/>
      <c r="M1015" s="116"/>
      <c r="N1015" s="116"/>
      <c r="O1015" s="116"/>
      <c r="P1015" s="116"/>
      <c r="Q1015" s="116"/>
      <c r="R1015" s="116"/>
      <c r="S1015" s="116"/>
      <c r="T1015" s="116"/>
      <c r="U1015" s="116"/>
      <c r="V1015" s="116"/>
      <c r="W1015" s="116"/>
      <c r="X1015" s="116"/>
      <c r="Y1015" s="116"/>
      <c r="Z1015" s="116"/>
      <c r="AA1015" s="116"/>
      <c r="AB1015" s="116"/>
      <c r="AC1015" s="116"/>
      <c r="AD1015" s="116"/>
      <c r="AE1015" s="116"/>
      <c r="AF1015" s="116"/>
      <c r="AG1015" s="116"/>
      <c r="AH1015" s="116"/>
      <c r="AI1015" s="116"/>
      <c r="AJ1015" s="116"/>
      <c r="AK1015" s="116"/>
      <c r="AL1015" s="116"/>
      <c r="AM1015" s="116"/>
      <c r="AN1015" s="116"/>
      <c r="AO1015" s="116"/>
      <c r="AP1015" s="116"/>
      <c r="AQ1015" s="116"/>
      <c r="AR1015" s="116"/>
      <c r="AS1015" s="116"/>
      <c r="AT1015" s="116"/>
      <c r="AU1015" s="116"/>
      <c r="AV1015" s="116"/>
      <c r="AW1015" s="116"/>
      <c r="AX1015" s="116"/>
      <c r="AY1015" s="116"/>
      <c r="AZ1015" s="116"/>
      <c r="BA1015" s="116"/>
      <c r="BB1015" s="116"/>
      <c r="BC1015" s="116"/>
      <c r="BD1015" s="116"/>
      <c r="BE1015" s="116"/>
      <c r="BF1015" s="116"/>
      <c r="BG1015" s="116"/>
      <c r="BH1015" s="116"/>
      <c r="BI1015" s="116"/>
      <c r="BJ1015" s="116"/>
      <c r="BK1015" s="116"/>
      <c r="BL1015" s="116"/>
      <c r="BM1015" s="116"/>
      <c r="BN1015" s="116"/>
      <c r="BO1015" s="116"/>
      <c r="BP1015" s="116"/>
      <c r="BQ1015" s="116"/>
      <c r="BR1015" s="116"/>
      <c r="BS1015" s="116"/>
      <c r="BT1015" s="116"/>
      <c r="BU1015" s="116"/>
      <c r="BV1015" s="116"/>
      <c r="BW1015" s="116"/>
      <c r="BX1015" s="116"/>
    </row>
    <row r="1016" spans="7:76" s="122" customFormat="1">
      <c r="G1016" s="116"/>
      <c r="H1016" s="116"/>
      <c r="I1016" s="116"/>
      <c r="J1016" s="116"/>
      <c r="K1016" s="116"/>
      <c r="L1016" s="116"/>
      <c r="M1016" s="116"/>
      <c r="N1016" s="116"/>
      <c r="O1016" s="116"/>
      <c r="P1016" s="116"/>
      <c r="Q1016" s="116"/>
      <c r="R1016" s="116"/>
      <c r="S1016" s="116"/>
      <c r="T1016" s="116"/>
      <c r="U1016" s="116"/>
      <c r="V1016" s="116"/>
      <c r="W1016" s="116"/>
      <c r="X1016" s="116"/>
      <c r="Y1016" s="116"/>
      <c r="Z1016" s="116"/>
      <c r="AA1016" s="116"/>
      <c r="AB1016" s="116"/>
      <c r="AC1016" s="116"/>
      <c r="AD1016" s="116"/>
      <c r="AE1016" s="116"/>
      <c r="AF1016" s="116"/>
      <c r="AG1016" s="116"/>
      <c r="AH1016" s="116"/>
      <c r="AI1016" s="116"/>
      <c r="AJ1016" s="116"/>
      <c r="AK1016" s="116"/>
      <c r="AL1016" s="116"/>
      <c r="AM1016" s="116"/>
      <c r="AN1016" s="116"/>
      <c r="AO1016" s="116"/>
      <c r="AP1016" s="116"/>
      <c r="AQ1016" s="116"/>
      <c r="AR1016" s="116"/>
      <c r="AS1016" s="116"/>
      <c r="AT1016" s="116"/>
      <c r="AU1016" s="116"/>
      <c r="AV1016" s="116"/>
      <c r="AW1016" s="116"/>
      <c r="AX1016" s="116"/>
      <c r="AY1016" s="116"/>
      <c r="AZ1016" s="116"/>
      <c r="BA1016" s="116"/>
      <c r="BB1016" s="116"/>
      <c r="BC1016" s="116"/>
      <c r="BD1016" s="116"/>
      <c r="BE1016" s="116"/>
      <c r="BF1016" s="116"/>
      <c r="BG1016" s="116"/>
      <c r="BH1016" s="116"/>
      <c r="BI1016" s="116"/>
      <c r="BJ1016" s="116"/>
      <c r="BK1016" s="116"/>
      <c r="BL1016" s="116"/>
      <c r="BM1016" s="116"/>
      <c r="BN1016" s="116"/>
      <c r="BO1016" s="116"/>
      <c r="BP1016" s="116"/>
      <c r="BQ1016" s="116"/>
      <c r="BR1016" s="116"/>
      <c r="BS1016" s="116"/>
      <c r="BT1016" s="116"/>
      <c r="BU1016" s="116"/>
      <c r="BV1016" s="116"/>
      <c r="BW1016" s="116"/>
      <c r="BX1016" s="116"/>
    </row>
    <row r="1017" spans="7:76" s="122" customFormat="1">
      <c r="G1017" s="116"/>
      <c r="H1017" s="116"/>
      <c r="I1017" s="116"/>
      <c r="J1017" s="116"/>
      <c r="K1017" s="116"/>
      <c r="L1017" s="116"/>
      <c r="M1017" s="116"/>
      <c r="N1017" s="116"/>
      <c r="O1017" s="116"/>
      <c r="P1017" s="116"/>
      <c r="Q1017" s="116"/>
      <c r="R1017" s="116"/>
      <c r="S1017" s="116"/>
      <c r="T1017" s="116"/>
      <c r="U1017" s="116"/>
      <c r="V1017" s="116"/>
      <c r="W1017" s="116"/>
      <c r="X1017" s="116"/>
      <c r="Y1017" s="116"/>
      <c r="Z1017" s="116"/>
      <c r="AA1017" s="116"/>
      <c r="AB1017" s="116"/>
      <c r="AC1017" s="116"/>
      <c r="AD1017" s="116"/>
      <c r="AE1017" s="116"/>
      <c r="AF1017" s="116"/>
      <c r="AG1017" s="116"/>
      <c r="AH1017" s="116"/>
      <c r="AI1017" s="116"/>
      <c r="AJ1017" s="116"/>
      <c r="AK1017" s="116"/>
      <c r="AL1017" s="116"/>
      <c r="AM1017" s="116"/>
      <c r="AN1017" s="116"/>
      <c r="AO1017" s="116"/>
      <c r="AP1017" s="116"/>
      <c r="AQ1017" s="116"/>
      <c r="AR1017" s="116"/>
      <c r="AS1017" s="116"/>
      <c r="AT1017" s="116"/>
      <c r="AU1017" s="116"/>
      <c r="AV1017" s="116"/>
      <c r="AW1017" s="116"/>
      <c r="AX1017" s="116"/>
      <c r="AY1017" s="116"/>
      <c r="AZ1017" s="116"/>
      <c r="BA1017" s="116"/>
      <c r="BB1017" s="116"/>
      <c r="BC1017" s="116"/>
      <c r="BD1017" s="116"/>
      <c r="BE1017" s="116"/>
      <c r="BF1017" s="116"/>
      <c r="BG1017" s="116"/>
      <c r="BH1017" s="116"/>
      <c r="BI1017" s="116"/>
      <c r="BJ1017" s="116"/>
      <c r="BK1017" s="116"/>
      <c r="BL1017" s="116"/>
      <c r="BM1017" s="116"/>
      <c r="BN1017" s="116"/>
      <c r="BO1017" s="116"/>
      <c r="BP1017" s="116"/>
      <c r="BQ1017" s="116"/>
      <c r="BR1017" s="116"/>
      <c r="BS1017" s="116"/>
      <c r="BT1017" s="116"/>
      <c r="BU1017" s="116"/>
      <c r="BV1017" s="116"/>
      <c r="BW1017" s="116"/>
      <c r="BX1017" s="116"/>
    </row>
    <row r="1018" spans="7:76" s="122" customFormat="1">
      <c r="G1018" s="116"/>
      <c r="H1018" s="116"/>
      <c r="I1018" s="116"/>
      <c r="J1018" s="116"/>
      <c r="K1018" s="116"/>
      <c r="L1018" s="116"/>
      <c r="M1018" s="116"/>
      <c r="N1018" s="116"/>
      <c r="O1018" s="116"/>
      <c r="P1018" s="116"/>
      <c r="Q1018" s="116"/>
      <c r="R1018" s="116"/>
      <c r="S1018" s="116"/>
      <c r="T1018" s="116"/>
      <c r="U1018" s="116"/>
      <c r="V1018" s="116"/>
      <c r="W1018" s="116"/>
      <c r="X1018" s="116"/>
      <c r="Y1018" s="116"/>
      <c r="Z1018" s="116"/>
      <c r="AA1018" s="116"/>
      <c r="AB1018" s="116"/>
      <c r="AC1018" s="116"/>
      <c r="AD1018" s="116"/>
      <c r="AE1018" s="116"/>
      <c r="AF1018" s="116"/>
      <c r="AG1018" s="116"/>
      <c r="AH1018" s="116"/>
      <c r="AI1018" s="116"/>
      <c r="AJ1018" s="116"/>
      <c r="AK1018" s="116"/>
      <c r="AL1018" s="116"/>
      <c r="AM1018" s="116"/>
      <c r="AN1018" s="116"/>
      <c r="AO1018" s="116"/>
      <c r="AP1018" s="116"/>
      <c r="AQ1018" s="116"/>
      <c r="AR1018" s="116"/>
      <c r="AS1018" s="116"/>
      <c r="AT1018" s="116"/>
      <c r="AU1018" s="116"/>
      <c r="AV1018" s="116"/>
      <c r="AW1018" s="116"/>
      <c r="AX1018" s="116"/>
      <c r="AY1018" s="116"/>
      <c r="AZ1018" s="116"/>
      <c r="BA1018" s="116"/>
      <c r="BB1018" s="116"/>
      <c r="BC1018" s="116"/>
      <c r="BD1018" s="116"/>
      <c r="BE1018" s="116"/>
      <c r="BF1018" s="116"/>
      <c r="BG1018" s="116"/>
      <c r="BH1018" s="116"/>
      <c r="BI1018" s="116"/>
      <c r="BJ1018" s="116"/>
      <c r="BK1018" s="116"/>
      <c r="BL1018" s="116"/>
      <c r="BM1018" s="116"/>
      <c r="BN1018" s="116"/>
      <c r="BO1018" s="116"/>
      <c r="BP1018" s="116"/>
      <c r="BQ1018" s="116"/>
      <c r="BR1018" s="116"/>
      <c r="BS1018" s="116"/>
      <c r="BT1018" s="116"/>
      <c r="BU1018" s="116"/>
      <c r="BV1018" s="116"/>
      <c r="BW1018" s="116"/>
      <c r="BX1018" s="116"/>
    </row>
    <row r="1019" spans="7:76" s="122" customFormat="1">
      <c r="G1019" s="116"/>
      <c r="H1019" s="116"/>
      <c r="I1019" s="116"/>
      <c r="J1019" s="116"/>
      <c r="K1019" s="116"/>
      <c r="L1019" s="116"/>
      <c r="M1019" s="116"/>
      <c r="N1019" s="116"/>
      <c r="O1019" s="116"/>
      <c r="P1019" s="116"/>
      <c r="Q1019" s="116"/>
      <c r="R1019" s="116"/>
      <c r="S1019" s="116"/>
      <c r="T1019" s="116"/>
      <c r="U1019" s="116"/>
      <c r="V1019" s="116"/>
      <c r="W1019" s="116"/>
      <c r="X1019" s="116"/>
      <c r="Y1019" s="116"/>
      <c r="Z1019" s="116"/>
      <c r="AA1019" s="116"/>
      <c r="AB1019" s="116"/>
      <c r="AC1019" s="116"/>
      <c r="AD1019" s="116"/>
      <c r="AE1019" s="116"/>
      <c r="AF1019" s="116"/>
      <c r="AG1019" s="116"/>
      <c r="AH1019" s="116"/>
      <c r="AI1019" s="116"/>
      <c r="AJ1019" s="116"/>
      <c r="AK1019" s="116"/>
      <c r="AL1019" s="116"/>
      <c r="AM1019" s="116"/>
      <c r="AN1019" s="116"/>
      <c r="AO1019" s="116"/>
      <c r="AP1019" s="116"/>
      <c r="AQ1019" s="116"/>
      <c r="AR1019" s="116"/>
      <c r="AS1019" s="116"/>
      <c r="AT1019" s="116"/>
      <c r="AU1019" s="116"/>
      <c r="AV1019" s="116"/>
      <c r="AW1019" s="116"/>
      <c r="AX1019" s="116"/>
      <c r="AY1019" s="116"/>
      <c r="AZ1019" s="116"/>
      <c r="BA1019" s="116"/>
      <c r="BB1019" s="116"/>
      <c r="BC1019" s="116"/>
      <c r="BD1019" s="116"/>
      <c r="BE1019" s="116"/>
      <c r="BF1019" s="116"/>
      <c r="BG1019" s="116"/>
      <c r="BH1019" s="116"/>
      <c r="BI1019" s="116"/>
      <c r="BJ1019" s="116"/>
      <c r="BK1019" s="116"/>
      <c r="BL1019" s="116"/>
      <c r="BM1019" s="116"/>
      <c r="BN1019" s="116"/>
      <c r="BO1019" s="116"/>
      <c r="BP1019" s="116"/>
      <c r="BQ1019" s="116"/>
      <c r="BR1019" s="116"/>
      <c r="BS1019" s="116"/>
      <c r="BT1019" s="116"/>
      <c r="BU1019" s="116"/>
      <c r="BV1019" s="116"/>
      <c r="BW1019" s="116"/>
      <c r="BX1019" s="116"/>
    </row>
    <row r="1020" spans="7:76" s="122" customFormat="1">
      <c r="G1020" s="116"/>
      <c r="H1020" s="116"/>
      <c r="I1020" s="116"/>
      <c r="J1020" s="116"/>
      <c r="K1020" s="116"/>
      <c r="L1020" s="116"/>
      <c r="M1020" s="116"/>
      <c r="N1020" s="116"/>
      <c r="O1020" s="116"/>
      <c r="P1020" s="116"/>
      <c r="Q1020" s="116"/>
      <c r="R1020" s="116"/>
      <c r="S1020" s="116"/>
      <c r="T1020" s="116"/>
      <c r="U1020" s="116"/>
      <c r="V1020" s="116"/>
      <c r="W1020" s="116"/>
      <c r="X1020" s="116"/>
      <c r="Y1020" s="116"/>
      <c r="Z1020" s="116"/>
      <c r="AA1020" s="116"/>
      <c r="AB1020" s="116"/>
      <c r="AC1020" s="116"/>
      <c r="AD1020" s="116"/>
      <c r="AE1020" s="116"/>
      <c r="AF1020" s="116"/>
      <c r="AG1020" s="116"/>
      <c r="AH1020" s="116"/>
      <c r="AI1020" s="116"/>
      <c r="AJ1020" s="116"/>
      <c r="AK1020" s="116"/>
      <c r="AL1020" s="116"/>
      <c r="AM1020" s="116"/>
      <c r="AN1020" s="116"/>
      <c r="AO1020" s="116"/>
      <c r="AP1020" s="116"/>
      <c r="AQ1020" s="116"/>
      <c r="AR1020" s="116"/>
      <c r="AS1020" s="116"/>
      <c r="AT1020" s="116"/>
      <c r="AU1020" s="116"/>
      <c r="AV1020" s="116"/>
      <c r="AW1020" s="116"/>
      <c r="AX1020" s="116"/>
      <c r="AY1020" s="116"/>
      <c r="AZ1020" s="116"/>
      <c r="BA1020" s="116"/>
      <c r="BB1020" s="116"/>
      <c r="BC1020" s="116"/>
      <c r="BD1020" s="116"/>
      <c r="BE1020" s="116"/>
      <c r="BF1020" s="116"/>
      <c r="BG1020" s="116"/>
      <c r="BH1020" s="116"/>
      <c r="BI1020" s="116"/>
      <c r="BJ1020" s="116"/>
      <c r="BK1020" s="116"/>
      <c r="BL1020" s="116"/>
      <c r="BM1020" s="116"/>
      <c r="BN1020" s="116"/>
      <c r="BO1020" s="116"/>
      <c r="BP1020" s="116"/>
      <c r="BQ1020" s="116"/>
      <c r="BR1020" s="116"/>
      <c r="BS1020" s="116"/>
      <c r="BT1020" s="116"/>
      <c r="BU1020" s="116"/>
      <c r="BV1020" s="116"/>
      <c r="BW1020" s="116"/>
      <c r="BX1020" s="116"/>
    </row>
    <row r="1021" spans="7:76" s="122" customFormat="1">
      <c r="G1021" s="116"/>
      <c r="H1021" s="116"/>
      <c r="I1021" s="116"/>
      <c r="J1021" s="116"/>
      <c r="K1021" s="116"/>
      <c r="L1021" s="116"/>
      <c r="M1021" s="116"/>
      <c r="N1021" s="116"/>
      <c r="O1021" s="116"/>
      <c r="P1021" s="116"/>
      <c r="Q1021" s="116"/>
      <c r="R1021" s="116"/>
      <c r="S1021" s="116"/>
      <c r="T1021" s="116"/>
      <c r="U1021" s="116"/>
      <c r="V1021" s="116"/>
      <c r="W1021" s="116"/>
      <c r="X1021" s="116"/>
      <c r="Y1021" s="116"/>
      <c r="Z1021" s="116"/>
      <c r="AA1021" s="116"/>
      <c r="AB1021" s="116"/>
      <c r="AC1021" s="116"/>
      <c r="AD1021" s="116"/>
      <c r="AE1021" s="116"/>
      <c r="AF1021" s="116"/>
      <c r="AG1021" s="116"/>
      <c r="AH1021" s="116"/>
      <c r="AI1021" s="116"/>
      <c r="AJ1021" s="116"/>
      <c r="AK1021" s="116"/>
      <c r="AL1021" s="116"/>
      <c r="AM1021" s="116"/>
      <c r="AN1021" s="116"/>
      <c r="AO1021" s="116"/>
      <c r="AP1021" s="116"/>
      <c r="AQ1021" s="116"/>
      <c r="AR1021" s="116"/>
      <c r="AS1021" s="116"/>
      <c r="AT1021" s="116"/>
      <c r="AU1021" s="116"/>
      <c r="AV1021" s="116"/>
      <c r="AW1021" s="116"/>
      <c r="AX1021" s="116"/>
      <c r="AY1021" s="116"/>
      <c r="AZ1021" s="116"/>
      <c r="BA1021" s="116"/>
      <c r="BB1021" s="116"/>
      <c r="BC1021" s="116"/>
      <c r="BD1021" s="116"/>
      <c r="BE1021" s="116"/>
      <c r="BF1021" s="116"/>
      <c r="BG1021" s="116"/>
      <c r="BH1021" s="116"/>
      <c r="BI1021" s="116"/>
      <c r="BJ1021" s="116"/>
      <c r="BK1021" s="116"/>
      <c r="BL1021" s="116"/>
      <c r="BM1021" s="116"/>
      <c r="BN1021" s="116"/>
      <c r="BO1021" s="116"/>
      <c r="BP1021" s="116"/>
      <c r="BQ1021" s="116"/>
      <c r="BR1021" s="116"/>
      <c r="BS1021" s="116"/>
      <c r="BT1021" s="116"/>
      <c r="BU1021" s="116"/>
      <c r="BV1021" s="116"/>
      <c r="BW1021" s="116"/>
      <c r="BX1021" s="116"/>
    </row>
    <row r="1022" spans="7:76" s="122" customFormat="1">
      <c r="G1022" s="116"/>
      <c r="H1022" s="116"/>
      <c r="I1022" s="116"/>
      <c r="J1022" s="116"/>
      <c r="K1022" s="116"/>
      <c r="L1022" s="116"/>
      <c r="M1022" s="116"/>
      <c r="N1022" s="116"/>
      <c r="O1022" s="116"/>
      <c r="P1022" s="116"/>
      <c r="Q1022" s="116"/>
      <c r="R1022" s="116"/>
      <c r="S1022" s="116"/>
      <c r="T1022" s="116"/>
      <c r="U1022" s="116"/>
      <c r="V1022" s="116"/>
      <c r="W1022" s="116"/>
      <c r="X1022" s="116"/>
      <c r="Y1022" s="116"/>
      <c r="Z1022" s="116"/>
      <c r="AA1022" s="116"/>
      <c r="AB1022" s="116"/>
      <c r="AC1022" s="116"/>
      <c r="AD1022" s="116"/>
      <c r="AE1022" s="116"/>
      <c r="AF1022" s="116"/>
      <c r="AG1022" s="116"/>
      <c r="AH1022" s="116"/>
      <c r="AI1022" s="116"/>
      <c r="AJ1022" s="116"/>
      <c r="AK1022" s="116"/>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16"/>
      <c r="BU1022" s="116"/>
      <c r="BV1022" s="116"/>
      <c r="BW1022" s="116"/>
      <c r="BX1022" s="116"/>
    </row>
    <row r="1023" spans="7:76" s="122" customFormat="1">
      <c r="G1023" s="116"/>
      <c r="H1023" s="116"/>
      <c r="I1023" s="116"/>
      <c r="J1023" s="116"/>
      <c r="K1023" s="116"/>
      <c r="L1023" s="116"/>
      <c r="M1023" s="116"/>
      <c r="N1023" s="116"/>
      <c r="O1023" s="116"/>
      <c r="P1023" s="116"/>
      <c r="Q1023" s="116"/>
      <c r="R1023" s="116"/>
      <c r="S1023" s="116"/>
      <c r="T1023" s="116"/>
      <c r="U1023" s="116"/>
      <c r="V1023" s="116"/>
      <c r="W1023" s="116"/>
      <c r="X1023" s="116"/>
      <c r="Y1023" s="116"/>
      <c r="Z1023" s="116"/>
      <c r="AA1023" s="116"/>
      <c r="AB1023" s="116"/>
      <c r="AC1023" s="116"/>
      <c r="AD1023" s="116"/>
      <c r="AE1023" s="116"/>
      <c r="AF1023" s="116"/>
      <c r="AG1023" s="116"/>
      <c r="AH1023" s="116"/>
      <c r="AI1023" s="116"/>
      <c r="AJ1023" s="116"/>
      <c r="AK1023" s="116"/>
      <c r="AL1023" s="116"/>
      <c r="AM1023" s="116"/>
      <c r="AN1023" s="116"/>
      <c r="AO1023" s="116"/>
      <c r="AP1023" s="116"/>
      <c r="AQ1023" s="116"/>
      <c r="AR1023" s="116"/>
      <c r="AS1023" s="116"/>
      <c r="AT1023" s="116"/>
      <c r="AU1023" s="116"/>
      <c r="AV1023" s="116"/>
      <c r="AW1023" s="116"/>
      <c r="AX1023" s="116"/>
      <c r="AY1023" s="116"/>
      <c r="AZ1023" s="116"/>
      <c r="BA1023" s="116"/>
      <c r="BB1023" s="116"/>
      <c r="BC1023" s="116"/>
      <c r="BD1023" s="116"/>
      <c r="BE1023" s="116"/>
      <c r="BF1023" s="116"/>
      <c r="BG1023" s="116"/>
      <c r="BH1023" s="116"/>
      <c r="BI1023" s="116"/>
      <c r="BJ1023" s="116"/>
      <c r="BK1023" s="116"/>
      <c r="BL1023" s="116"/>
      <c r="BM1023" s="116"/>
      <c r="BN1023" s="116"/>
      <c r="BO1023" s="116"/>
      <c r="BP1023" s="116"/>
      <c r="BQ1023" s="116"/>
      <c r="BR1023" s="116"/>
      <c r="BS1023" s="116"/>
      <c r="BT1023" s="116"/>
      <c r="BU1023" s="116"/>
      <c r="BV1023" s="116"/>
      <c r="BW1023" s="116"/>
      <c r="BX1023" s="116"/>
    </row>
    <row r="1024" spans="7:76" s="122" customFormat="1">
      <c r="G1024" s="116"/>
      <c r="H1024" s="116"/>
      <c r="I1024" s="116"/>
      <c r="J1024" s="116"/>
      <c r="K1024" s="116"/>
      <c r="L1024" s="116"/>
      <c r="M1024" s="116"/>
      <c r="N1024" s="116"/>
      <c r="O1024" s="116"/>
      <c r="P1024" s="116"/>
      <c r="Q1024" s="116"/>
      <c r="R1024" s="116"/>
      <c r="S1024" s="116"/>
      <c r="T1024" s="116"/>
      <c r="U1024" s="116"/>
      <c r="V1024" s="116"/>
      <c r="W1024" s="116"/>
      <c r="X1024" s="116"/>
      <c r="Y1024" s="116"/>
      <c r="Z1024" s="116"/>
      <c r="AA1024" s="116"/>
      <c r="AB1024" s="116"/>
      <c r="AC1024" s="116"/>
      <c r="AD1024" s="116"/>
      <c r="AE1024" s="116"/>
      <c r="AF1024" s="116"/>
      <c r="AG1024" s="116"/>
      <c r="AH1024" s="116"/>
      <c r="AI1024" s="116"/>
      <c r="AJ1024" s="116"/>
      <c r="AK1024" s="116"/>
      <c r="AL1024" s="116"/>
      <c r="AM1024" s="116"/>
      <c r="AN1024" s="116"/>
      <c r="AO1024" s="116"/>
      <c r="AP1024" s="116"/>
      <c r="AQ1024" s="116"/>
      <c r="AR1024" s="116"/>
      <c r="AS1024" s="116"/>
      <c r="AT1024" s="116"/>
      <c r="AU1024" s="116"/>
      <c r="AV1024" s="116"/>
      <c r="AW1024" s="116"/>
      <c r="AX1024" s="116"/>
      <c r="AY1024" s="116"/>
      <c r="AZ1024" s="116"/>
      <c r="BA1024" s="116"/>
      <c r="BB1024" s="116"/>
      <c r="BC1024" s="116"/>
      <c r="BD1024" s="116"/>
      <c r="BE1024" s="116"/>
      <c r="BF1024" s="116"/>
      <c r="BG1024" s="116"/>
      <c r="BH1024" s="116"/>
      <c r="BI1024" s="116"/>
      <c r="BJ1024" s="116"/>
      <c r="BK1024" s="116"/>
      <c r="BL1024" s="116"/>
      <c r="BM1024" s="116"/>
      <c r="BN1024" s="116"/>
      <c r="BO1024" s="116"/>
      <c r="BP1024" s="116"/>
      <c r="BQ1024" s="116"/>
      <c r="BR1024" s="116"/>
      <c r="BS1024" s="116"/>
      <c r="BT1024" s="116"/>
      <c r="BU1024" s="116"/>
      <c r="BV1024" s="116"/>
      <c r="BW1024" s="116"/>
      <c r="BX1024" s="116"/>
    </row>
    <row r="1025" spans="7:76" s="122" customFormat="1">
      <c r="G1025" s="116"/>
      <c r="H1025" s="116"/>
      <c r="I1025" s="116"/>
      <c r="J1025" s="116"/>
      <c r="K1025" s="116"/>
      <c r="L1025" s="116"/>
      <c r="M1025" s="116"/>
      <c r="N1025" s="116"/>
      <c r="O1025" s="116"/>
      <c r="P1025" s="116"/>
      <c r="Q1025" s="116"/>
      <c r="R1025" s="116"/>
      <c r="S1025" s="116"/>
      <c r="T1025" s="116"/>
      <c r="U1025" s="116"/>
      <c r="V1025" s="116"/>
      <c r="W1025" s="116"/>
      <c r="X1025" s="116"/>
      <c r="Y1025" s="116"/>
      <c r="Z1025" s="116"/>
      <c r="AA1025" s="116"/>
      <c r="AB1025" s="116"/>
      <c r="AC1025" s="116"/>
      <c r="AD1025" s="116"/>
      <c r="AE1025" s="116"/>
      <c r="AF1025" s="116"/>
      <c r="AG1025" s="116"/>
      <c r="AH1025" s="116"/>
      <c r="AI1025" s="116"/>
      <c r="AJ1025" s="116"/>
      <c r="AK1025" s="116"/>
      <c r="AL1025" s="116"/>
      <c r="AM1025" s="116"/>
      <c r="AN1025" s="116"/>
      <c r="AO1025" s="116"/>
      <c r="AP1025" s="116"/>
      <c r="AQ1025" s="116"/>
      <c r="AR1025" s="116"/>
      <c r="AS1025" s="116"/>
      <c r="AT1025" s="116"/>
      <c r="AU1025" s="116"/>
      <c r="AV1025" s="116"/>
      <c r="AW1025" s="116"/>
      <c r="AX1025" s="116"/>
      <c r="AY1025" s="116"/>
      <c r="AZ1025" s="116"/>
      <c r="BA1025" s="116"/>
      <c r="BB1025" s="116"/>
      <c r="BC1025" s="116"/>
      <c r="BD1025" s="116"/>
      <c r="BE1025" s="116"/>
      <c r="BF1025" s="116"/>
      <c r="BG1025" s="116"/>
      <c r="BH1025" s="116"/>
      <c r="BI1025" s="116"/>
      <c r="BJ1025" s="116"/>
      <c r="BK1025" s="116"/>
      <c r="BL1025" s="116"/>
      <c r="BM1025" s="116"/>
      <c r="BN1025" s="116"/>
      <c r="BO1025" s="116"/>
      <c r="BP1025" s="116"/>
      <c r="BQ1025" s="116"/>
      <c r="BR1025" s="116"/>
      <c r="BS1025" s="116"/>
      <c r="BT1025" s="116"/>
      <c r="BU1025" s="116"/>
      <c r="BV1025" s="116"/>
      <c r="BW1025" s="116"/>
      <c r="BX1025" s="116"/>
    </row>
    <row r="1026" spans="7:76" s="122" customFormat="1">
      <c r="G1026" s="116"/>
      <c r="H1026" s="116"/>
      <c r="I1026" s="116"/>
      <c r="J1026" s="116"/>
      <c r="K1026" s="116"/>
      <c r="L1026" s="116"/>
      <c r="M1026" s="116"/>
      <c r="N1026" s="116"/>
      <c r="O1026" s="116"/>
      <c r="P1026" s="116"/>
      <c r="Q1026" s="116"/>
      <c r="R1026" s="116"/>
      <c r="S1026" s="116"/>
      <c r="T1026" s="116"/>
      <c r="U1026" s="116"/>
      <c r="V1026" s="116"/>
      <c r="W1026" s="116"/>
      <c r="X1026" s="116"/>
      <c r="Y1026" s="116"/>
      <c r="Z1026" s="116"/>
      <c r="AA1026" s="116"/>
      <c r="AB1026" s="116"/>
      <c r="AC1026" s="116"/>
      <c r="AD1026" s="116"/>
      <c r="AE1026" s="116"/>
      <c r="AF1026" s="116"/>
      <c r="AG1026" s="116"/>
      <c r="AH1026" s="116"/>
      <c r="AI1026" s="116"/>
      <c r="AJ1026" s="116"/>
      <c r="AK1026" s="116"/>
      <c r="AL1026" s="116"/>
      <c r="AM1026" s="116"/>
      <c r="AN1026" s="116"/>
      <c r="AO1026" s="116"/>
      <c r="AP1026" s="116"/>
      <c r="AQ1026" s="116"/>
      <c r="AR1026" s="116"/>
      <c r="AS1026" s="116"/>
      <c r="AT1026" s="116"/>
      <c r="AU1026" s="116"/>
      <c r="AV1026" s="116"/>
      <c r="AW1026" s="116"/>
      <c r="AX1026" s="116"/>
      <c r="AY1026" s="116"/>
      <c r="AZ1026" s="116"/>
      <c r="BA1026" s="116"/>
      <c r="BB1026" s="116"/>
      <c r="BC1026" s="116"/>
      <c r="BD1026" s="116"/>
      <c r="BE1026" s="116"/>
      <c r="BF1026" s="116"/>
      <c r="BG1026" s="116"/>
      <c r="BH1026" s="116"/>
      <c r="BI1026" s="116"/>
      <c r="BJ1026" s="116"/>
      <c r="BK1026" s="116"/>
      <c r="BL1026" s="116"/>
      <c r="BM1026" s="116"/>
      <c r="BN1026" s="116"/>
      <c r="BO1026" s="116"/>
      <c r="BP1026" s="116"/>
      <c r="BQ1026" s="116"/>
      <c r="BR1026" s="116"/>
      <c r="BS1026" s="116"/>
      <c r="BT1026" s="116"/>
      <c r="BU1026" s="116"/>
      <c r="BV1026" s="116"/>
      <c r="BW1026" s="116"/>
      <c r="BX1026" s="116"/>
    </row>
    <row r="1027" spans="7:76" s="122" customFormat="1">
      <c r="G1027" s="116"/>
      <c r="H1027" s="116"/>
      <c r="I1027" s="116"/>
      <c r="J1027" s="116"/>
      <c r="K1027" s="116"/>
      <c r="L1027" s="116"/>
      <c r="M1027" s="116"/>
      <c r="N1027" s="116"/>
      <c r="O1027" s="116"/>
      <c r="P1027" s="116"/>
      <c r="Q1027" s="116"/>
      <c r="R1027" s="116"/>
      <c r="S1027" s="116"/>
      <c r="T1027" s="116"/>
      <c r="U1027" s="116"/>
      <c r="V1027" s="116"/>
      <c r="W1027" s="116"/>
      <c r="X1027" s="116"/>
      <c r="Y1027" s="116"/>
      <c r="Z1027" s="116"/>
      <c r="AA1027" s="116"/>
      <c r="AB1027" s="116"/>
      <c r="AC1027" s="116"/>
      <c r="AD1027" s="116"/>
      <c r="AE1027" s="116"/>
      <c r="AF1027" s="116"/>
      <c r="AG1027" s="116"/>
      <c r="AH1027" s="116"/>
      <c r="AI1027" s="116"/>
      <c r="AJ1027" s="116"/>
      <c r="AK1027" s="116"/>
      <c r="AL1027" s="116"/>
      <c r="AM1027" s="116"/>
      <c r="AN1027" s="116"/>
      <c r="AO1027" s="116"/>
      <c r="AP1027" s="116"/>
      <c r="AQ1027" s="116"/>
      <c r="AR1027" s="116"/>
      <c r="AS1027" s="116"/>
      <c r="AT1027" s="116"/>
      <c r="AU1027" s="116"/>
      <c r="AV1027" s="116"/>
      <c r="AW1027" s="116"/>
      <c r="AX1027" s="116"/>
      <c r="AY1027" s="116"/>
      <c r="AZ1027" s="116"/>
      <c r="BA1027" s="116"/>
      <c r="BB1027" s="116"/>
      <c r="BC1027" s="116"/>
      <c r="BD1027" s="116"/>
      <c r="BE1027" s="116"/>
      <c r="BF1027" s="116"/>
      <c r="BG1027" s="116"/>
      <c r="BH1027" s="116"/>
      <c r="BI1027" s="116"/>
      <c r="BJ1027" s="116"/>
      <c r="BK1027" s="116"/>
      <c r="BL1027" s="116"/>
      <c r="BM1027" s="116"/>
      <c r="BN1027" s="116"/>
      <c r="BO1027" s="116"/>
      <c r="BP1027" s="116"/>
      <c r="BQ1027" s="116"/>
      <c r="BR1027" s="116"/>
      <c r="BS1027" s="116"/>
      <c r="BT1027" s="116"/>
      <c r="BU1027" s="116"/>
      <c r="BV1027" s="116"/>
      <c r="BW1027" s="116"/>
      <c r="BX1027" s="116"/>
    </row>
    <row r="1028" spans="7:76" s="122" customFormat="1">
      <c r="G1028" s="116"/>
      <c r="H1028" s="116"/>
      <c r="I1028" s="116"/>
      <c r="J1028" s="116"/>
      <c r="K1028" s="116"/>
      <c r="L1028" s="116"/>
      <c r="M1028" s="116"/>
      <c r="N1028" s="116"/>
      <c r="O1028" s="116"/>
      <c r="P1028" s="116"/>
      <c r="Q1028" s="116"/>
      <c r="R1028" s="116"/>
      <c r="S1028" s="116"/>
      <c r="T1028" s="116"/>
      <c r="U1028" s="116"/>
      <c r="V1028" s="116"/>
      <c r="W1028" s="116"/>
      <c r="X1028" s="116"/>
      <c r="Y1028" s="116"/>
      <c r="Z1028" s="116"/>
      <c r="AA1028" s="116"/>
      <c r="AB1028" s="116"/>
      <c r="AC1028" s="116"/>
      <c r="AD1028" s="116"/>
      <c r="AE1028" s="116"/>
      <c r="AF1028" s="116"/>
      <c r="AG1028" s="116"/>
      <c r="AH1028" s="116"/>
      <c r="AI1028" s="116"/>
      <c r="AJ1028" s="116"/>
      <c r="AK1028" s="116"/>
      <c r="AL1028" s="116"/>
      <c r="AM1028" s="116"/>
      <c r="AN1028" s="116"/>
      <c r="AO1028" s="116"/>
      <c r="AP1028" s="116"/>
      <c r="AQ1028" s="116"/>
      <c r="AR1028" s="116"/>
      <c r="AS1028" s="116"/>
      <c r="AT1028" s="116"/>
      <c r="AU1028" s="116"/>
      <c r="AV1028" s="116"/>
      <c r="AW1028" s="116"/>
      <c r="AX1028" s="116"/>
      <c r="AY1028" s="116"/>
      <c r="AZ1028" s="116"/>
      <c r="BA1028" s="116"/>
      <c r="BB1028" s="116"/>
      <c r="BC1028" s="116"/>
      <c r="BD1028" s="116"/>
      <c r="BE1028" s="116"/>
      <c r="BF1028" s="116"/>
      <c r="BG1028" s="116"/>
      <c r="BH1028" s="116"/>
      <c r="BI1028" s="116"/>
      <c r="BJ1028" s="116"/>
      <c r="BK1028" s="116"/>
      <c r="BL1028" s="116"/>
      <c r="BM1028" s="116"/>
      <c r="BN1028" s="116"/>
      <c r="BO1028" s="116"/>
      <c r="BP1028" s="116"/>
      <c r="BQ1028" s="116"/>
      <c r="BR1028" s="116"/>
      <c r="BS1028" s="116"/>
      <c r="BT1028" s="116"/>
      <c r="BU1028" s="116"/>
      <c r="BV1028" s="116"/>
      <c r="BW1028" s="116"/>
      <c r="BX1028" s="116"/>
    </row>
    <row r="1029" spans="7:76" s="122" customFormat="1">
      <c r="G1029" s="116"/>
      <c r="H1029" s="116"/>
      <c r="I1029" s="116"/>
      <c r="J1029" s="116"/>
      <c r="K1029" s="116"/>
      <c r="L1029" s="116"/>
      <c r="M1029" s="116"/>
      <c r="N1029" s="116"/>
      <c r="O1029" s="116"/>
      <c r="P1029" s="116"/>
      <c r="Q1029" s="116"/>
      <c r="R1029" s="116"/>
      <c r="S1029" s="116"/>
      <c r="T1029" s="116"/>
      <c r="U1029" s="116"/>
      <c r="V1029" s="116"/>
      <c r="W1029" s="116"/>
      <c r="X1029" s="116"/>
      <c r="Y1029" s="116"/>
      <c r="Z1029" s="116"/>
      <c r="AA1029" s="116"/>
      <c r="AB1029" s="116"/>
      <c r="AC1029" s="116"/>
      <c r="AD1029" s="116"/>
      <c r="AE1029" s="116"/>
      <c r="AF1029" s="116"/>
      <c r="AG1029" s="116"/>
      <c r="AH1029" s="116"/>
      <c r="AI1029" s="116"/>
      <c r="AJ1029" s="116"/>
      <c r="AK1029" s="116"/>
      <c r="AL1029" s="116"/>
      <c r="AM1029" s="116"/>
      <c r="AN1029" s="116"/>
      <c r="AO1029" s="116"/>
      <c r="AP1029" s="116"/>
      <c r="AQ1029" s="116"/>
      <c r="AR1029" s="116"/>
      <c r="AS1029" s="116"/>
      <c r="AT1029" s="116"/>
      <c r="AU1029" s="116"/>
      <c r="AV1029" s="116"/>
      <c r="AW1029" s="116"/>
      <c r="AX1029" s="116"/>
      <c r="AY1029" s="116"/>
      <c r="AZ1029" s="116"/>
      <c r="BA1029" s="116"/>
      <c r="BB1029" s="116"/>
      <c r="BC1029" s="116"/>
      <c r="BD1029" s="116"/>
      <c r="BE1029" s="116"/>
      <c r="BF1029" s="116"/>
      <c r="BG1029" s="116"/>
      <c r="BH1029" s="116"/>
      <c r="BI1029" s="116"/>
      <c r="BJ1029" s="116"/>
      <c r="BK1029" s="116"/>
      <c r="BL1029" s="116"/>
      <c r="BM1029" s="116"/>
      <c r="BN1029" s="116"/>
      <c r="BO1029" s="116"/>
      <c r="BP1029" s="116"/>
      <c r="BQ1029" s="116"/>
      <c r="BR1029" s="116"/>
      <c r="BS1029" s="116"/>
      <c r="BT1029" s="116"/>
      <c r="BU1029" s="116"/>
      <c r="BV1029" s="116"/>
      <c r="BW1029" s="116"/>
      <c r="BX1029" s="116"/>
    </row>
    <row r="1030" spans="7:76" s="122" customFormat="1">
      <c r="G1030" s="116"/>
      <c r="H1030" s="116"/>
      <c r="I1030" s="116"/>
      <c r="J1030" s="116"/>
      <c r="K1030" s="116"/>
      <c r="L1030" s="116"/>
      <c r="M1030" s="116"/>
      <c r="N1030" s="116"/>
      <c r="O1030" s="116"/>
      <c r="P1030" s="116"/>
      <c r="Q1030" s="116"/>
      <c r="R1030" s="116"/>
      <c r="S1030" s="116"/>
      <c r="T1030" s="116"/>
      <c r="U1030" s="116"/>
      <c r="V1030" s="116"/>
      <c r="W1030" s="116"/>
      <c r="X1030" s="116"/>
      <c r="Y1030" s="116"/>
      <c r="Z1030" s="116"/>
      <c r="AA1030" s="116"/>
      <c r="AB1030" s="116"/>
      <c r="AC1030" s="116"/>
      <c r="AD1030" s="116"/>
      <c r="AE1030" s="116"/>
      <c r="AF1030" s="116"/>
      <c r="AG1030" s="116"/>
      <c r="AH1030" s="116"/>
      <c r="AI1030" s="116"/>
      <c r="AJ1030" s="116"/>
      <c r="AK1030" s="116"/>
      <c r="AL1030" s="116"/>
      <c r="AM1030" s="116"/>
      <c r="AN1030" s="116"/>
      <c r="AO1030" s="116"/>
      <c r="AP1030" s="116"/>
      <c r="AQ1030" s="116"/>
      <c r="AR1030" s="116"/>
      <c r="AS1030" s="116"/>
      <c r="AT1030" s="116"/>
      <c r="AU1030" s="116"/>
      <c r="AV1030" s="116"/>
      <c r="AW1030" s="116"/>
      <c r="AX1030" s="116"/>
      <c r="AY1030" s="116"/>
      <c r="AZ1030" s="116"/>
      <c r="BA1030" s="116"/>
      <c r="BB1030" s="116"/>
      <c r="BC1030" s="116"/>
      <c r="BD1030" s="116"/>
      <c r="BE1030" s="116"/>
      <c r="BF1030" s="116"/>
      <c r="BG1030" s="116"/>
      <c r="BH1030" s="116"/>
      <c r="BI1030" s="116"/>
      <c r="BJ1030" s="116"/>
      <c r="BK1030" s="116"/>
      <c r="BL1030" s="116"/>
      <c r="BM1030" s="116"/>
      <c r="BN1030" s="116"/>
      <c r="BO1030" s="116"/>
      <c r="BP1030" s="116"/>
      <c r="BQ1030" s="116"/>
      <c r="BR1030" s="116"/>
      <c r="BS1030" s="116"/>
      <c r="BT1030" s="116"/>
      <c r="BU1030" s="116"/>
      <c r="BV1030" s="116"/>
      <c r="BW1030" s="116"/>
      <c r="BX1030" s="116"/>
    </row>
    <row r="1031" spans="7:76" s="122" customFormat="1">
      <c r="G1031" s="116"/>
      <c r="H1031" s="116"/>
      <c r="I1031" s="116"/>
      <c r="J1031" s="116"/>
      <c r="K1031" s="116"/>
      <c r="L1031" s="116"/>
      <c r="M1031" s="116"/>
      <c r="N1031" s="116"/>
      <c r="O1031" s="116"/>
      <c r="P1031" s="116"/>
      <c r="Q1031" s="116"/>
      <c r="R1031" s="116"/>
      <c r="S1031" s="116"/>
      <c r="T1031" s="116"/>
      <c r="U1031" s="116"/>
      <c r="V1031" s="116"/>
      <c r="W1031" s="116"/>
      <c r="X1031" s="116"/>
      <c r="Y1031" s="116"/>
      <c r="Z1031" s="116"/>
      <c r="AA1031" s="116"/>
      <c r="AB1031" s="116"/>
      <c r="AC1031" s="116"/>
      <c r="AD1031" s="116"/>
      <c r="AE1031" s="116"/>
      <c r="AF1031" s="116"/>
      <c r="AG1031" s="116"/>
      <c r="AH1031" s="116"/>
      <c r="AI1031" s="116"/>
      <c r="AJ1031" s="116"/>
      <c r="AK1031" s="116"/>
      <c r="AL1031" s="116"/>
      <c r="AM1031" s="116"/>
      <c r="AN1031" s="116"/>
      <c r="AO1031" s="116"/>
      <c r="AP1031" s="116"/>
      <c r="AQ1031" s="116"/>
      <c r="AR1031" s="116"/>
      <c r="AS1031" s="116"/>
      <c r="AT1031" s="116"/>
      <c r="AU1031" s="116"/>
      <c r="AV1031" s="116"/>
      <c r="AW1031" s="116"/>
      <c r="AX1031" s="116"/>
      <c r="AY1031" s="116"/>
      <c r="AZ1031" s="116"/>
      <c r="BA1031" s="116"/>
      <c r="BB1031" s="116"/>
      <c r="BC1031" s="116"/>
      <c r="BD1031" s="116"/>
      <c r="BE1031" s="116"/>
      <c r="BF1031" s="116"/>
      <c r="BG1031" s="116"/>
      <c r="BH1031" s="116"/>
      <c r="BI1031" s="116"/>
      <c r="BJ1031" s="116"/>
      <c r="BK1031" s="116"/>
      <c r="BL1031" s="116"/>
      <c r="BM1031" s="116"/>
      <c r="BN1031" s="116"/>
      <c r="BO1031" s="116"/>
      <c r="BP1031" s="116"/>
      <c r="BQ1031" s="116"/>
      <c r="BR1031" s="116"/>
      <c r="BS1031" s="116"/>
      <c r="BT1031" s="116"/>
      <c r="BU1031" s="116"/>
      <c r="BV1031" s="116"/>
      <c r="BW1031" s="116"/>
      <c r="BX1031" s="116"/>
    </row>
    <row r="1032" spans="7:76" s="122" customFormat="1">
      <c r="G1032" s="116"/>
      <c r="H1032" s="116"/>
      <c r="I1032" s="116"/>
      <c r="J1032" s="116"/>
      <c r="K1032" s="116"/>
      <c r="L1032" s="116"/>
      <c r="M1032" s="116"/>
      <c r="N1032" s="116"/>
      <c r="O1032" s="116"/>
      <c r="P1032" s="116"/>
      <c r="Q1032" s="116"/>
      <c r="R1032" s="116"/>
      <c r="S1032" s="116"/>
      <c r="T1032" s="116"/>
      <c r="U1032" s="116"/>
      <c r="V1032" s="116"/>
      <c r="W1032" s="116"/>
      <c r="X1032" s="116"/>
      <c r="Y1032" s="116"/>
      <c r="Z1032" s="116"/>
      <c r="AA1032" s="116"/>
      <c r="AB1032" s="116"/>
      <c r="AC1032" s="116"/>
      <c r="AD1032" s="116"/>
      <c r="AE1032" s="116"/>
      <c r="AF1032" s="116"/>
      <c r="AG1032" s="116"/>
      <c r="AH1032" s="116"/>
      <c r="AI1032" s="116"/>
      <c r="AJ1032" s="116"/>
      <c r="AK1032" s="116"/>
      <c r="AL1032" s="116"/>
      <c r="AM1032" s="116"/>
      <c r="AN1032" s="116"/>
      <c r="AO1032" s="116"/>
      <c r="AP1032" s="116"/>
      <c r="AQ1032" s="116"/>
      <c r="AR1032" s="116"/>
      <c r="AS1032" s="116"/>
      <c r="AT1032" s="116"/>
      <c r="AU1032" s="116"/>
      <c r="AV1032" s="116"/>
      <c r="AW1032" s="116"/>
      <c r="AX1032" s="116"/>
      <c r="AY1032" s="116"/>
      <c r="AZ1032" s="116"/>
      <c r="BA1032" s="116"/>
      <c r="BB1032" s="116"/>
      <c r="BC1032" s="116"/>
      <c r="BD1032" s="116"/>
      <c r="BE1032" s="116"/>
      <c r="BF1032" s="116"/>
      <c r="BG1032" s="116"/>
      <c r="BH1032" s="116"/>
      <c r="BI1032" s="116"/>
      <c r="BJ1032" s="116"/>
      <c r="BK1032" s="116"/>
      <c r="BL1032" s="116"/>
      <c r="BM1032" s="116"/>
      <c r="BN1032" s="116"/>
      <c r="BO1032" s="116"/>
      <c r="BP1032" s="116"/>
      <c r="BQ1032" s="116"/>
      <c r="BR1032" s="116"/>
      <c r="BS1032" s="116"/>
      <c r="BT1032" s="116"/>
      <c r="BU1032" s="116"/>
      <c r="BV1032" s="116"/>
      <c r="BW1032" s="116"/>
      <c r="BX1032" s="116"/>
    </row>
    <row r="1033" spans="7:76" s="122" customFormat="1">
      <c r="G1033" s="116"/>
      <c r="H1033" s="116"/>
      <c r="I1033" s="116"/>
      <c r="J1033" s="116"/>
      <c r="K1033" s="116"/>
      <c r="L1033" s="116"/>
      <c r="M1033" s="116"/>
      <c r="N1033" s="116"/>
      <c r="O1033" s="116"/>
      <c r="P1033" s="116"/>
      <c r="Q1033" s="116"/>
      <c r="R1033" s="116"/>
      <c r="S1033" s="116"/>
      <c r="T1033" s="116"/>
      <c r="U1033" s="116"/>
      <c r="V1033" s="116"/>
      <c r="W1033" s="116"/>
      <c r="X1033" s="116"/>
      <c r="Y1033" s="116"/>
      <c r="Z1033" s="116"/>
      <c r="AA1033" s="116"/>
      <c r="AB1033" s="116"/>
      <c r="AC1033" s="116"/>
      <c r="AD1033" s="116"/>
      <c r="AE1033" s="116"/>
      <c r="AF1033" s="116"/>
      <c r="AG1033" s="116"/>
      <c r="AH1033" s="116"/>
      <c r="AI1033" s="116"/>
      <c r="AJ1033" s="116"/>
      <c r="AK1033" s="116"/>
      <c r="AL1033" s="116"/>
      <c r="AM1033" s="116"/>
      <c r="AN1033" s="116"/>
      <c r="AO1033" s="116"/>
      <c r="AP1033" s="116"/>
      <c r="AQ1033" s="116"/>
      <c r="AR1033" s="116"/>
      <c r="AS1033" s="116"/>
      <c r="AT1033" s="116"/>
      <c r="AU1033" s="116"/>
      <c r="AV1033" s="116"/>
      <c r="AW1033" s="116"/>
      <c r="AX1033" s="116"/>
      <c r="AY1033" s="116"/>
      <c r="AZ1033" s="116"/>
      <c r="BA1033" s="116"/>
      <c r="BB1033" s="116"/>
      <c r="BC1033" s="116"/>
      <c r="BD1033" s="116"/>
      <c r="BE1033" s="116"/>
      <c r="BF1033" s="116"/>
      <c r="BG1033" s="116"/>
      <c r="BH1033" s="116"/>
      <c r="BI1033" s="116"/>
      <c r="BJ1033" s="116"/>
      <c r="BK1033" s="116"/>
      <c r="BL1033" s="116"/>
      <c r="BM1033" s="116"/>
      <c r="BN1033" s="116"/>
      <c r="BO1033" s="116"/>
      <c r="BP1033" s="116"/>
      <c r="BQ1033" s="116"/>
      <c r="BR1033" s="116"/>
      <c r="BS1033" s="116"/>
      <c r="BT1033" s="116"/>
      <c r="BU1033" s="116"/>
      <c r="BV1033" s="116"/>
      <c r="BW1033" s="116"/>
      <c r="BX1033" s="116"/>
    </row>
    <row r="1034" spans="7:76" s="122" customFormat="1">
      <c r="G1034" s="116"/>
      <c r="H1034" s="116"/>
      <c r="I1034" s="116"/>
      <c r="J1034" s="116"/>
      <c r="K1034" s="116"/>
      <c r="L1034" s="116"/>
      <c r="M1034" s="116"/>
      <c r="N1034" s="116"/>
      <c r="O1034" s="116"/>
      <c r="P1034" s="116"/>
      <c r="Q1034" s="116"/>
      <c r="R1034" s="116"/>
      <c r="S1034" s="116"/>
      <c r="T1034" s="116"/>
      <c r="U1034" s="116"/>
      <c r="V1034" s="116"/>
      <c r="W1034" s="116"/>
      <c r="X1034" s="116"/>
      <c r="Y1034" s="116"/>
      <c r="Z1034" s="116"/>
      <c r="AA1034" s="116"/>
      <c r="AB1034" s="116"/>
      <c r="AC1034" s="116"/>
      <c r="AD1034" s="116"/>
      <c r="AE1034" s="116"/>
      <c r="AF1034" s="116"/>
      <c r="AG1034" s="116"/>
      <c r="AH1034" s="116"/>
      <c r="AI1034" s="116"/>
      <c r="AJ1034" s="116"/>
      <c r="AK1034" s="116"/>
      <c r="AL1034" s="116"/>
      <c r="AM1034" s="116"/>
      <c r="AN1034" s="116"/>
      <c r="AO1034" s="116"/>
      <c r="AP1034" s="116"/>
      <c r="AQ1034" s="116"/>
      <c r="AR1034" s="116"/>
      <c r="AS1034" s="116"/>
      <c r="AT1034" s="116"/>
      <c r="AU1034" s="116"/>
      <c r="AV1034" s="116"/>
      <c r="AW1034" s="116"/>
      <c r="AX1034" s="116"/>
      <c r="AY1034" s="116"/>
      <c r="AZ1034" s="116"/>
      <c r="BA1034" s="116"/>
      <c r="BB1034" s="116"/>
      <c r="BC1034" s="116"/>
      <c r="BD1034" s="116"/>
      <c r="BE1034" s="116"/>
      <c r="BF1034" s="116"/>
      <c r="BG1034" s="116"/>
      <c r="BH1034" s="116"/>
      <c r="BI1034" s="116"/>
      <c r="BJ1034" s="116"/>
      <c r="BK1034" s="116"/>
      <c r="BL1034" s="116"/>
      <c r="BM1034" s="116"/>
      <c r="BN1034" s="116"/>
      <c r="BO1034" s="116"/>
      <c r="BP1034" s="116"/>
      <c r="BQ1034" s="116"/>
      <c r="BR1034" s="116"/>
      <c r="BS1034" s="116"/>
      <c r="BT1034" s="116"/>
      <c r="BU1034" s="116"/>
      <c r="BV1034" s="116"/>
      <c r="BW1034" s="116"/>
      <c r="BX1034" s="116"/>
    </row>
    <row r="1035" spans="7:76" s="122" customFormat="1">
      <c r="G1035" s="116"/>
      <c r="H1035" s="116"/>
      <c r="I1035" s="116"/>
      <c r="J1035" s="116"/>
      <c r="K1035" s="116"/>
      <c r="L1035" s="116"/>
      <c r="M1035" s="116"/>
      <c r="N1035" s="116"/>
      <c r="O1035" s="116"/>
      <c r="P1035" s="116"/>
      <c r="Q1035" s="116"/>
      <c r="R1035" s="116"/>
      <c r="S1035" s="116"/>
      <c r="T1035" s="116"/>
      <c r="U1035" s="116"/>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c r="AY1035" s="116"/>
      <c r="AZ1035" s="116"/>
      <c r="BA1035" s="116"/>
      <c r="BB1035" s="116"/>
      <c r="BC1035" s="116"/>
      <c r="BD1035" s="116"/>
      <c r="BE1035" s="116"/>
      <c r="BF1035" s="116"/>
      <c r="BG1035" s="116"/>
      <c r="BH1035" s="116"/>
      <c r="BI1035" s="116"/>
      <c r="BJ1035" s="116"/>
      <c r="BK1035" s="116"/>
      <c r="BL1035" s="116"/>
      <c r="BM1035" s="116"/>
      <c r="BN1035" s="116"/>
      <c r="BO1035" s="116"/>
      <c r="BP1035" s="116"/>
      <c r="BQ1035" s="116"/>
      <c r="BR1035" s="116"/>
      <c r="BS1035" s="116"/>
      <c r="BT1035" s="116"/>
      <c r="BU1035" s="116"/>
      <c r="BV1035" s="116"/>
      <c r="BW1035" s="116"/>
      <c r="BX1035" s="116"/>
    </row>
    <row r="1036" spans="7:76" s="122" customFormat="1">
      <c r="G1036" s="116"/>
      <c r="H1036" s="116"/>
      <c r="I1036" s="116"/>
      <c r="J1036" s="116"/>
      <c r="K1036" s="116"/>
      <c r="L1036" s="116"/>
      <c r="M1036" s="116"/>
      <c r="N1036" s="116"/>
      <c r="O1036" s="116"/>
      <c r="P1036" s="116"/>
      <c r="Q1036" s="116"/>
      <c r="R1036" s="116"/>
      <c r="S1036" s="116"/>
      <c r="T1036" s="116"/>
      <c r="U1036" s="116"/>
      <c r="V1036" s="116"/>
      <c r="W1036" s="116"/>
      <c r="X1036" s="116"/>
      <c r="Y1036" s="116"/>
      <c r="Z1036" s="116"/>
      <c r="AA1036" s="116"/>
      <c r="AB1036" s="116"/>
      <c r="AC1036" s="116"/>
      <c r="AD1036" s="116"/>
      <c r="AE1036" s="116"/>
      <c r="AF1036" s="116"/>
      <c r="AG1036" s="116"/>
      <c r="AH1036" s="116"/>
      <c r="AI1036" s="116"/>
      <c r="AJ1036" s="116"/>
      <c r="AK1036" s="116"/>
      <c r="AL1036" s="116"/>
      <c r="AM1036" s="116"/>
      <c r="AN1036" s="116"/>
      <c r="AO1036" s="116"/>
      <c r="AP1036" s="116"/>
      <c r="AQ1036" s="116"/>
      <c r="AR1036" s="116"/>
      <c r="AS1036" s="116"/>
      <c r="AT1036" s="116"/>
      <c r="AU1036" s="116"/>
      <c r="AV1036" s="116"/>
      <c r="AW1036" s="116"/>
      <c r="AX1036" s="116"/>
      <c r="AY1036" s="116"/>
      <c r="AZ1036" s="116"/>
      <c r="BA1036" s="116"/>
      <c r="BB1036" s="116"/>
      <c r="BC1036" s="116"/>
      <c r="BD1036" s="116"/>
      <c r="BE1036" s="116"/>
      <c r="BF1036" s="116"/>
      <c r="BG1036" s="116"/>
      <c r="BH1036" s="116"/>
      <c r="BI1036" s="116"/>
      <c r="BJ1036" s="116"/>
      <c r="BK1036" s="116"/>
      <c r="BL1036" s="116"/>
      <c r="BM1036" s="116"/>
      <c r="BN1036" s="116"/>
      <c r="BO1036" s="116"/>
      <c r="BP1036" s="116"/>
      <c r="BQ1036" s="116"/>
      <c r="BR1036" s="116"/>
      <c r="BS1036" s="116"/>
      <c r="BT1036" s="116"/>
      <c r="BU1036" s="116"/>
      <c r="BV1036" s="116"/>
      <c r="BW1036" s="116"/>
      <c r="BX1036" s="116"/>
    </row>
    <row r="1037" spans="7:76" s="122" customFormat="1">
      <c r="G1037" s="116"/>
      <c r="H1037" s="116"/>
      <c r="I1037" s="116"/>
      <c r="J1037" s="116"/>
      <c r="K1037" s="116"/>
      <c r="L1037" s="116"/>
      <c r="M1037" s="116"/>
      <c r="N1037" s="116"/>
      <c r="O1037" s="116"/>
      <c r="P1037" s="116"/>
      <c r="Q1037" s="116"/>
      <c r="R1037" s="116"/>
      <c r="S1037" s="116"/>
      <c r="T1037" s="116"/>
      <c r="U1037" s="116"/>
      <c r="V1037" s="116"/>
      <c r="W1037" s="116"/>
      <c r="X1037" s="116"/>
      <c r="Y1037" s="116"/>
      <c r="Z1037" s="116"/>
      <c r="AA1037" s="116"/>
      <c r="AB1037" s="116"/>
      <c r="AC1037" s="116"/>
      <c r="AD1037" s="116"/>
      <c r="AE1037" s="116"/>
      <c r="AF1037" s="116"/>
      <c r="AG1037" s="116"/>
      <c r="AH1037" s="116"/>
      <c r="AI1037" s="116"/>
      <c r="AJ1037" s="116"/>
      <c r="AK1037" s="116"/>
      <c r="AL1037" s="116"/>
      <c r="AM1037" s="116"/>
      <c r="AN1037" s="116"/>
      <c r="AO1037" s="116"/>
      <c r="AP1037" s="116"/>
      <c r="AQ1037" s="116"/>
      <c r="AR1037" s="116"/>
      <c r="AS1037" s="116"/>
      <c r="AT1037" s="116"/>
      <c r="AU1037" s="116"/>
      <c r="AV1037" s="116"/>
      <c r="AW1037" s="116"/>
      <c r="AX1037" s="116"/>
      <c r="AY1037" s="116"/>
      <c r="AZ1037" s="116"/>
      <c r="BA1037" s="116"/>
      <c r="BB1037" s="116"/>
      <c r="BC1037" s="116"/>
      <c r="BD1037" s="116"/>
      <c r="BE1037" s="116"/>
      <c r="BF1037" s="116"/>
      <c r="BG1037" s="116"/>
      <c r="BH1037" s="116"/>
      <c r="BI1037" s="116"/>
      <c r="BJ1037" s="116"/>
      <c r="BK1037" s="116"/>
      <c r="BL1037" s="116"/>
      <c r="BM1037" s="116"/>
      <c r="BN1037" s="116"/>
      <c r="BO1037" s="116"/>
      <c r="BP1037" s="116"/>
      <c r="BQ1037" s="116"/>
      <c r="BR1037" s="116"/>
      <c r="BS1037" s="116"/>
      <c r="BT1037" s="116"/>
      <c r="BU1037" s="116"/>
      <c r="BV1037" s="116"/>
      <c r="BW1037" s="116"/>
      <c r="BX1037" s="116"/>
    </row>
    <row r="1038" spans="7:76" s="122" customFormat="1">
      <c r="G1038" s="116"/>
      <c r="H1038" s="116"/>
      <c r="I1038" s="116"/>
      <c r="J1038" s="116"/>
      <c r="K1038" s="116"/>
      <c r="L1038" s="116"/>
      <c r="M1038" s="116"/>
      <c r="N1038" s="116"/>
      <c r="O1038" s="116"/>
      <c r="P1038" s="116"/>
      <c r="Q1038" s="116"/>
      <c r="R1038" s="116"/>
      <c r="S1038" s="116"/>
      <c r="T1038" s="116"/>
      <c r="U1038" s="116"/>
      <c r="V1038" s="116"/>
      <c r="W1038" s="116"/>
      <c r="X1038" s="116"/>
      <c r="Y1038" s="116"/>
      <c r="Z1038" s="116"/>
      <c r="AA1038" s="116"/>
      <c r="AB1038" s="116"/>
      <c r="AC1038" s="116"/>
      <c r="AD1038" s="116"/>
      <c r="AE1038" s="116"/>
      <c r="AF1038" s="116"/>
      <c r="AG1038" s="116"/>
      <c r="AH1038" s="116"/>
      <c r="AI1038" s="116"/>
      <c r="AJ1038" s="116"/>
      <c r="AK1038" s="116"/>
      <c r="AL1038" s="116"/>
      <c r="AM1038" s="116"/>
      <c r="AN1038" s="116"/>
      <c r="AO1038" s="116"/>
      <c r="AP1038" s="116"/>
      <c r="AQ1038" s="116"/>
      <c r="AR1038" s="116"/>
      <c r="AS1038" s="116"/>
      <c r="AT1038" s="116"/>
      <c r="AU1038" s="116"/>
      <c r="AV1038" s="116"/>
      <c r="AW1038" s="116"/>
      <c r="AX1038" s="116"/>
      <c r="AY1038" s="116"/>
      <c r="AZ1038" s="116"/>
      <c r="BA1038" s="116"/>
      <c r="BB1038" s="116"/>
      <c r="BC1038" s="116"/>
      <c r="BD1038" s="116"/>
      <c r="BE1038" s="116"/>
      <c r="BF1038" s="116"/>
      <c r="BG1038" s="116"/>
      <c r="BH1038" s="116"/>
      <c r="BI1038" s="116"/>
      <c r="BJ1038" s="116"/>
      <c r="BK1038" s="116"/>
      <c r="BL1038" s="116"/>
      <c r="BM1038" s="116"/>
      <c r="BN1038" s="116"/>
      <c r="BO1038" s="116"/>
      <c r="BP1038" s="116"/>
      <c r="BQ1038" s="116"/>
      <c r="BR1038" s="116"/>
      <c r="BS1038" s="116"/>
      <c r="BT1038" s="116"/>
      <c r="BU1038" s="116"/>
      <c r="BV1038" s="116"/>
      <c r="BW1038" s="116"/>
      <c r="BX1038" s="116"/>
    </row>
    <row r="1039" spans="7:76" s="122" customFormat="1">
      <c r="G1039" s="116"/>
      <c r="H1039" s="116"/>
      <c r="I1039" s="116"/>
      <c r="J1039" s="116"/>
      <c r="K1039" s="116"/>
      <c r="L1039" s="116"/>
      <c r="M1039" s="116"/>
      <c r="N1039" s="116"/>
      <c r="O1039" s="116"/>
      <c r="P1039" s="116"/>
      <c r="Q1039" s="116"/>
      <c r="R1039" s="116"/>
      <c r="S1039" s="116"/>
      <c r="T1039" s="116"/>
      <c r="U1039" s="116"/>
      <c r="V1039" s="116"/>
      <c r="W1039" s="116"/>
      <c r="X1039" s="116"/>
      <c r="Y1039" s="116"/>
      <c r="Z1039" s="116"/>
      <c r="AA1039" s="116"/>
      <c r="AB1039" s="116"/>
      <c r="AC1039" s="116"/>
      <c r="AD1039" s="116"/>
      <c r="AE1039" s="116"/>
      <c r="AF1039" s="116"/>
      <c r="AG1039" s="116"/>
      <c r="AH1039" s="116"/>
      <c r="AI1039" s="116"/>
      <c r="AJ1039" s="116"/>
      <c r="AK1039" s="116"/>
      <c r="AL1039" s="116"/>
      <c r="AM1039" s="116"/>
      <c r="AN1039" s="116"/>
      <c r="AO1039" s="116"/>
      <c r="AP1039" s="116"/>
      <c r="AQ1039" s="116"/>
      <c r="AR1039" s="116"/>
      <c r="AS1039" s="116"/>
      <c r="AT1039" s="116"/>
      <c r="AU1039" s="116"/>
      <c r="AV1039" s="116"/>
      <c r="AW1039" s="116"/>
      <c r="AX1039" s="116"/>
      <c r="AY1039" s="116"/>
      <c r="AZ1039" s="116"/>
      <c r="BA1039" s="116"/>
      <c r="BB1039" s="116"/>
      <c r="BC1039" s="116"/>
      <c r="BD1039" s="116"/>
      <c r="BE1039" s="116"/>
      <c r="BF1039" s="116"/>
      <c r="BG1039" s="116"/>
      <c r="BH1039" s="116"/>
      <c r="BI1039" s="116"/>
      <c r="BJ1039" s="116"/>
      <c r="BK1039" s="116"/>
      <c r="BL1039" s="116"/>
      <c r="BM1039" s="116"/>
      <c r="BN1039" s="116"/>
      <c r="BO1039" s="116"/>
      <c r="BP1039" s="116"/>
      <c r="BQ1039" s="116"/>
      <c r="BR1039" s="116"/>
      <c r="BS1039" s="116"/>
      <c r="BT1039" s="116"/>
      <c r="BU1039" s="116"/>
      <c r="BV1039" s="116"/>
      <c r="BW1039" s="116"/>
      <c r="BX1039" s="116"/>
    </row>
    <row r="1040" spans="7:76" s="122" customFormat="1">
      <c r="G1040" s="116"/>
      <c r="H1040" s="116"/>
      <c r="I1040" s="116"/>
      <c r="J1040" s="116"/>
      <c r="K1040" s="116"/>
      <c r="L1040" s="116"/>
      <c r="M1040" s="116"/>
      <c r="N1040" s="116"/>
      <c r="O1040" s="116"/>
      <c r="P1040" s="116"/>
      <c r="Q1040" s="116"/>
      <c r="R1040" s="116"/>
      <c r="S1040" s="116"/>
      <c r="T1040" s="116"/>
      <c r="U1040" s="116"/>
      <c r="V1040" s="116"/>
      <c r="W1040" s="116"/>
      <c r="X1040" s="116"/>
      <c r="Y1040" s="116"/>
      <c r="Z1040" s="116"/>
      <c r="AA1040" s="116"/>
      <c r="AB1040" s="116"/>
      <c r="AC1040" s="116"/>
      <c r="AD1040" s="116"/>
      <c r="AE1040" s="116"/>
      <c r="AF1040" s="116"/>
      <c r="AG1040" s="116"/>
      <c r="AH1040" s="116"/>
      <c r="AI1040" s="116"/>
      <c r="AJ1040" s="116"/>
      <c r="AK1040" s="116"/>
      <c r="AL1040" s="116"/>
      <c r="AM1040" s="116"/>
      <c r="AN1040" s="116"/>
      <c r="AO1040" s="116"/>
      <c r="AP1040" s="116"/>
      <c r="AQ1040" s="116"/>
      <c r="AR1040" s="116"/>
      <c r="AS1040" s="116"/>
      <c r="AT1040" s="116"/>
      <c r="AU1040" s="116"/>
      <c r="AV1040" s="116"/>
      <c r="AW1040" s="116"/>
      <c r="AX1040" s="116"/>
      <c r="AY1040" s="116"/>
      <c r="AZ1040" s="116"/>
      <c r="BA1040" s="116"/>
      <c r="BB1040" s="116"/>
      <c r="BC1040" s="116"/>
      <c r="BD1040" s="116"/>
      <c r="BE1040" s="116"/>
      <c r="BF1040" s="116"/>
      <c r="BG1040" s="116"/>
      <c r="BH1040" s="116"/>
      <c r="BI1040" s="116"/>
      <c r="BJ1040" s="116"/>
      <c r="BK1040" s="116"/>
      <c r="BL1040" s="116"/>
      <c r="BM1040" s="116"/>
      <c r="BN1040" s="116"/>
      <c r="BO1040" s="116"/>
      <c r="BP1040" s="116"/>
      <c r="BQ1040" s="116"/>
      <c r="BR1040" s="116"/>
      <c r="BS1040" s="116"/>
      <c r="BT1040" s="116"/>
      <c r="BU1040" s="116"/>
      <c r="BV1040" s="116"/>
      <c r="BW1040" s="116"/>
      <c r="BX1040" s="116"/>
    </row>
    <row r="1041" spans="7:76" s="122" customFormat="1">
      <c r="G1041" s="116"/>
      <c r="H1041" s="116"/>
      <c r="I1041" s="116"/>
      <c r="J1041" s="116"/>
      <c r="K1041" s="116"/>
      <c r="L1041" s="116"/>
      <c r="M1041" s="116"/>
      <c r="N1041" s="116"/>
      <c r="O1041" s="116"/>
      <c r="P1041" s="116"/>
      <c r="Q1041" s="116"/>
      <c r="R1041" s="116"/>
      <c r="S1041" s="116"/>
      <c r="T1041" s="116"/>
      <c r="U1041" s="116"/>
      <c r="V1041" s="116"/>
      <c r="W1041" s="116"/>
      <c r="X1041" s="116"/>
      <c r="Y1041" s="116"/>
      <c r="Z1041" s="116"/>
      <c r="AA1041" s="116"/>
      <c r="AB1041" s="116"/>
      <c r="AC1041" s="116"/>
      <c r="AD1041" s="116"/>
      <c r="AE1041" s="116"/>
      <c r="AF1041" s="116"/>
      <c r="AG1041" s="116"/>
      <c r="AH1041" s="116"/>
      <c r="AI1041" s="116"/>
      <c r="AJ1041" s="116"/>
      <c r="AK1041" s="116"/>
      <c r="AL1041" s="116"/>
      <c r="AM1041" s="116"/>
      <c r="AN1041" s="116"/>
      <c r="AO1041" s="116"/>
      <c r="AP1041" s="116"/>
      <c r="AQ1041" s="116"/>
      <c r="AR1041" s="116"/>
      <c r="AS1041" s="116"/>
      <c r="AT1041" s="116"/>
      <c r="AU1041" s="116"/>
      <c r="AV1041" s="116"/>
      <c r="AW1041" s="116"/>
      <c r="AX1041" s="116"/>
      <c r="AY1041" s="116"/>
      <c r="AZ1041" s="116"/>
      <c r="BA1041" s="116"/>
      <c r="BB1041" s="116"/>
      <c r="BC1041" s="116"/>
      <c r="BD1041" s="116"/>
      <c r="BE1041" s="116"/>
      <c r="BF1041" s="116"/>
      <c r="BG1041" s="116"/>
      <c r="BH1041" s="116"/>
      <c r="BI1041" s="116"/>
      <c r="BJ1041" s="116"/>
      <c r="BK1041" s="116"/>
      <c r="BL1041" s="116"/>
      <c r="BM1041" s="116"/>
      <c r="BN1041" s="116"/>
      <c r="BO1041" s="116"/>
      <c r="BP1041" s="116"/>
      <c r="BQ1041" s="116"/>
      <c r="BR1041" s="116"/>
      <c r="BS1041" s="116"/>
      <c r="BT1041" s="116"/>
      <c r="BU1041" s="116"/>
      <c r="BV1041" s="116"/>
      <c r="BW1041" s="116"/>
      <c r="BX1041" s="116"/>
    </row>
    <row r="1042" spans="7:76" s="122" customFormat="1">
      <c r="G1042" s="116"/>
      <c r="H1042" s="116"/>
      <c r="I1042" s="116"/>
      <c r="J1042" s="116"/>
      <c r="K1042" s="116"/>
      <c r="L1042" s="116"/>
      <c r="M1042" s="116"/>
      <c r="N1042" s="116"/>
      <c r="O1042" s="116"/>
      <c r="P1042" s="116"/>
      <c r="Q1042" s="116"/>
      <c r="R1042" s="116"/>
      <c r="S1042" s="116"/>
      <c r="T1042" s="116"/>
      <c r="U1042" s="116"/>
      <c r="V1042" s="116"/>
      <c r="W1042" s="116"/>
      <c r="X1042" s="116"/>
      <c r="Y1042" s="116"/>
      <c r="Z1042" s="116"/>
      <c r="AA1042" s="116"/>
      <c r="AB1042" s="116"/>
      <c r="AC1042" s="116"/>
      <c r="AD1042" s="116"/>
      <c r="AE1042" s="116"/>
      <c r="AF1042" s="116"/>
      <c r="AG1042" s="116"/>
      <c r="AH1042" s="116"/>
      <c r="AI1042" s="116"/>
      <c r="AJ1042" s="116"/>
      <c r="AK1042" s="116"/>
      <c r="AL1042" s="116"/>
      <c r="AM1042" s="116"/>
      <c r="AN1042" s="116"/>
      <c r="AO1042" s="116"/>
      <c r="AP1042" s="116"/>
      <c r="AQ1042" s="116"/>
      <c r="AR1042" s="116"/>
      <c r="AS1042" s="116"/>
      <c r="AT1042" s="116"/>
      <c r="AU1042" s="116"/>
      <c r="AV1042" s="116"/>
      <c r="AW1042" s="116"/>
      <c r="AX1042" s="116"/>
      <c r="AY1042" s="116"/>
      <c r="AZ1042" s="116"/>
      <c r="BA1042" s="116"/>
      <c r="BB1042" s="116"/>
      <c r="BC1042" s="116"/>
      <c r="BD1042" s="116"/>
      <c r="BE1042" s="116"/>
      <c r="BF1042" s="116"/>
      <c r="BG1042" s="116"/>
      <c r="BH1042" s="116"/>
      <c r="BI1042" s="116"/>
      <c r="BJ1042" s="116"/>
      <c r="BK1042" s="116"/>
      <c r="BL1042" s="116"/>
      <c r="BM1042" s="116"/>
      <c r="BN1042" s="116"/>
      <c r="BO1042" s="116"/>
      <c r="BP1042" s="116"/>
      <c r="BQ1042" s="116"/>
      <c r="BR1042" s="116"/>
      <c r="BS1042" s="116"/>
      <c r="BT1042" s="116"/>
      <c r="BU1042" s="116"/>
      <c r="BV1042" s="116"/>
      <c r="BW1042" s="116"/>
      <c r="BX1042" s="116"/>
    </row>
    <row r="1043" spans="7:76" s="122" customFormat="1">
      <c r="G1043" s="116"/>
      <c r="H1043" s="116"/>
      <c r="I1043" s="116"/>
      <c r="J1043" s="116"/>
      <c r="K1043" s="116"/>
      <c r="L1043" s="116"/>
      <c r="M1043" s="116"/>
      <c r="N1043" s="116"/>
      <c r="O1043" s="116"/>
      <c r="P1043" s="116"/>
      <c r="Q1043" s="116"/>
      <c r="R1043" s="116"/>
      <c r="S1043" s="116"/>
      <c r="T1043" s="116"/>
      <c r="U1043" s="116"/>
      <c r="V1043" s="116"/>
      <c r="W1043" s="116"/>
      <c r="X1043" s="116"/>
      <c r="Y1043" s="116"/>
      <c r="Z1043" s="116"/>
      <c r="AA1043" s="116"/>
      <c r="AB1043" s="116"/>
      <c r="AC1043" s="116"/>
      <c r="AD1043" s="116"/>
      <c r="AE1043" s="116"/>
      <c r="AF1043" s="116"/>
      <c r="AG1043" s="116"/>
      <c r="AH1043" s="116"/>
      <c r="AI1043" s="116"/>
      <c r="AJ1043" s="116"/>
      <c r="AK1043" s="116"/>
      <c r="AL1043" s="116"/>
      <c r="AM1043" s="116"/>
      <c r="AN1043" s="116"/>
      <c r="AO1043" s="116"/>
      <c r="AP1043" s="116"/>
      <c r="AQ1043" s="116"/>
      <c r="AR1043" s="116"/>
      <c r="AS1043" s="116"/>
      <c r="AT1043" s="116"/>
      <c r="AU1043" s="116"/>
      <c r="AV1043" s="116"/>
      <c r="AW1043" s="116"/>
      <c r="AX1043" s="116"/>
      <c r="AY1043" s="116"/>
      <c r="AZ1043" s="116"/>
      <c r="BA1043" s="116"/>
      <c r="BB1043" s="116"/>
      <c r="BC1043" s="116"/>
      <c r="BD1043" s="116"/>
      <c r="BE1043" s="116"/>
      <c r="BF1043" s="116"/>
      <c r="BG1043" s="116"/>
      <c r="BH1043" s="116"/>
      <c r="BI1043" s="116"/>
      <c r="BJ1043" s="116"/>
      <c r="BK1043" s="116"/>
      <c r="BL1043" s="116"/>
      <c r="BM1043" s="116"/>
      <c r="BN1043" s="116"/>
      <c r="BO1043" s="116"/>
      <c r="BP1043" s="116"/>
      <c r="BQ1043" s="116"/>
      <c r="BR1043" s="116"/>
      <c r="BS1043" s="116"/>
      <c r="BT1043" s="116"/>
      <c r="BU1043" s="116"/>
      <c r="BV1043" s="116"/>
      <c r="BW1043" s="116"/>
      <c r="BX1043" s="116"/>
    </row>
    <row r="1044" spans="7:76" s="122" customFormat="1">
      <c r="G1044" s="116"/>
      <c r="H1044" s="116"/>
      <c r="I1044" s="116"/>
      <c r="J1044" s="116"/>
      <c r="K1044" s="116"/>
      <c r="L1044" s="116"/>
      <c r="M1044" s="116"/>
      <c r="N1044" s="116"/>
      <c r="O1044" s="116"/>
      <c r="P1044" s="116"/>
      <c r="Q1044" s="116"/>
      <c r="R1044" s="116"/>
      <c r="S1044" s="116"/>
      <c r="T1044" s="116"/>
      <c r="U1044" s="116"/>
      <c r="V1044" s="116"/>
      <c r="W1044" s="116"/>
      <c r="X1044" s="116"/>
      <c r="Y1044" s="116"/>
      <c r="Z1044" s="116"/>
      <c r="AA1044" s="116"/>
      <c r="AB1044" s="116"/>
      <c r="AC1044" s="116"/>
      <c r="AD1044" s="116"/>
      <c r="AE1044" s="116"/>
      <c r="AF1044" s="116"/>
      <c r="AG1044" s="116"/>
      <c r="AH1044" s="116"/>
      <c r="AI1044" s="116"/>
      <c r="AJ1044" s="116"/>
      <c r="AK1044" s="116"/>
      <c r="AL1044" s="116"/>
      <c r="AM1044" s="116"/>
      <c r="AN1044" s="116"/>
      <c r="AO1044" s="116"/>
      <c r="AP1044" s="116"/>
      <c r="AQ1044" s="116"/>
      <c r="AR1044" s="116"/>
      <c r="AS1044" s="116"/>
      <c r="AT1044" s="116"/>
      <c r="AU1044" s="116"/>
      <c r="AV1044" s="116"/>
      <c r="AW1044" s="116"/>
      <c r="AX1044" s="116"/>
      <c r="AY1044" s="116"/>
      <c r="AZ1044" s="116"/>
      <c r="BA1044" s="116"/>
      <c r="BB1044" s="116"/>
      <c r="BC1044" s="116"/>
      <c r="BD1044" s="116"/>
      <c r="BE1044" s="116"/>
      <c r="BF1044" s="116"/>
      <c r="BG1044" s="116"/>
      <c r="BH1044" s="116"/>
      <c r="BI1044" s="116"/>
      <c r="BJ1044" s="116"/>
      <c r="BK1044" s="116"/>
      <c r="BL1044" s="116"/>
      <c r="BM1044" s="116"/>
      <c r="BN1044" s="116"/>
      <c r="BO1044" s="116"/>
      <c r="BP1044" s="116"/>
      <c r="BQ1044" s="116"/>
      <c r="BR1044" s="116"/>
      <c r="BS1044" s="116"/>
      <c r="BT1044" s="116"/>
      <c r="BU1044" s="116"/>
      <c r="BV1044" s="116"/>
      <c r="BW1044" s="116"/>
      <c r="BX1044" s="116"/>
    </row>
    <row r="1045" spans="7:76" s="122" customFormat="1">
      <c r="G1045" s="116"/>
      <c r="H1045" s="116"/>
      <c r="I1045" s="116"/>
      <c r="J1045" s="116"/>
      <c r="K1045" s="116"/>
      <c r="L1045" s="116"/>
      <c r="M1045" s="116"/>
      <c r="N1045" s="116"/>
      <c r="O1045" s="116"/>
      <c r="P1045" s="116"/>
      <c r="Q1045" s="116"/>
      <c r="R1045" s="116"/>
      <c r="S1045" s="116"/>
      <c r="T1045" s="116"/>
      <c r="U1045" s="116"/>
      <c r="V1045" s="116"/>
      <c r="W1045" s="116"/>
      <c r="X1045" s="116"/>
      <c r="Y1045" s="116"/>
      <c r="Z1045" s="116"/>
      <c r="AA1045" s="116"/>
      <c r="AB1045" s="116"/>
      <c r="AC1045" s="116"/>
      <c r="AD1045" s="116"/>
      <c r="AE1045" s="116"/>
      <c r="AF1045" s="116"/>
      <c r="AG1045" s="116"/>
      <c r="AH1045" s="116"/>
      <c r="AI1045" s="116"/>
      <c r="AJ1045" s="116"/>
      <c r="AK1045" s="116"/>
      <c r="AL1045" s="116"/>
      <c r="AM1045" s="116"/>
      <c r="AN1045" s="116"/>
      <c r="AO1045" s="116"/>
      <c r="AP1045" s="116"/>
      <c r="AQ1045" s="116"/>
      <c r="AR1045" s="116"/>
      <c r="AS1045" s="116"/>
      <c r="AT1045" s="116"/>
      <c r="AU1045" s="116"/>
      <c r="AV1045" s="116"/>
      <c r="AW1045" s="116"/>
      <c r="AX1045" s="116"/>
      <c r="AY1045" s="116"/>
      <c r="AZ1045" s="116"/>
      <c r="BA1045" s="116"/>
      <c r="BB1045" s="116"/>
      <c r="BC1045" s="116"/>
      <c r="BD1045" s="116"/>
      <c r="BE1045" s="116"/>
      <c r="BF1045" s="116"/>
      <c r="BG1045" s="116"/>
      <c r="BH1045" s="116"/>
      <c r="BI1045" s="116"/>
      <c r="BJ1045" s="116"/>
      <c r="BK1045" s="116"/>
      <c r="BL1045" s="116"/>
      <c r="BM1045" s="116"/>
      <c r="BN1045" s="116"/>
      <c r="BO1045" s="116"/>
      <c r="BP1045" s="116"/>
      <c r="BQ1045" s="116"/>
      <c r="BR1045" s="116"/>
      <c r="BS1045" s="116"/>
      <c r="BT1045" s="116"/>
      <c r="BU1045" s="116"/>
      <c r="BV1045" s="116"/>
      <c r="BW1045" s="116"/>
      <c r="BX1045" s="116"/>
    </row>
    <row r="1046" spans="7:76" s="122" customFormat="1">
      <c r="G1046" s="116"/>
      <c r="H1046" s="116"/>
      <c r="I1046" s="116"/>
      <c r="J1046" s="116"/>
      <c r="K1046" s="116"/>
      <c r="L1046" s="116"/>
      <c r="M1046" s="116"/>
      <c r="N1046" s="116"/>
      <c r="O1046" s="116"/>
      <c r="P1046" s="116"/>
      <c r="Q1046" s="116"/>
      <c r="R1046" s="116"/>
      <c r="S1046" s="116"/>
      <c r="T1046" s="116"/>
      <c r="U1046" s="116"/>
      <c r="V1046" s="116"/>
      <c r="W1046" s="116"/>
      <c r="X1046" s="116"/>
      <c r="Y1046" s="116"/>
      <c r="Z1046" s="116"/>
      <c r="AA1046" s="116"/>
      <c r="AB1046" s="116"/>
      <c r="AC1046" s="116"/>
      <c r="AD1046" s="116"/>
      <c r="AE1046" s="116"/>
      <c r="AF1046" s="116"/>
      <c r="AG1046" s="116"/>
      <c r="AH1046" s="116"/>
      <c r="AI1046" s="116"/>
      <c r="AJ1046" s="116"/>
      <c r="AK1046" s="116"/>
      <c r="AL1046" s="116"/>
      <c r="AM1046" s="116"/>
      <c r="AN1046" s="116"/>
      <c r="AO1046" s="116"/>
      <c r="AP1046" s="116"/>
      <c r="AQ1046" s="116"/>
      <c r="AR1046" s="116"/>
      <c r="AS1046" s="116"/>
      <c r="AT1046" s="116"/>
      <c r="AU1046" s="116"/>
      <c r="AV1046" s="116"/>
      <c r="AW1046" s="116"/>
      <c r="AX1046" s="116"/>
      <c r="AY1046" s="116"/>
      <c r="AZ1046" s="116"/>
      <c r="BA1046" s="116"/>
      <c r="BB1046" s="116"/>
      <c r="BC1046" s="116"/>
      <c r="BD1046" s="116"/>
      <c r="BE1046" s="116"/>
      <c r="BF1046" s="116"/>
      <c r="BG1046" s="116"/>
      <c r="BH1046" s="116"/>
      <c r="BI1046" s="116"/>
      <c r="BJ1046" s="116"/>
      <c r="BK1046" s="116"/>
      <c r="BL1046" s="116"/>
      <c r="BM1046" s="116"/>
      <c r="BN1046" s="116"/>
      <c r="BO1046" s="116"/>
      <c r="BP1046" s="116"/>
      <c r="BQ1046" s="116"/>
      <c r="BR1046" s="116"/>
      <c r="BS1046" s="116"/>
      <c r="BT1046" s="116"/>
      <c r="BU1046" s="116"/>
      <c r="BV1046" s="116"/>
      <c r="BW1046" s="116"/>
      <c r="BX1046" s="116"/>
    </row>
    <row r="1047" spans="7:76" s="122" customFormat="1">
      <c r="G1047" s="116"/>
      <c r="H1047" s="116"/>
      <c r="I1047" s="116"/>
      <c r="J1047" s="116"/>
      <c r="K1047" s="116"/>
      <c r="L1047" s="116"/>
      <c r="M1047" s="116"/>
      <c r="N1047" s="116"/>
      <c r="O1047" s="116"/>
      <c r="P1047" s="116"/>
      <c r="Q1047" s="116"/>
      <c r="R1047" s="116"/>
      <c r="S1047" s="116"/>
      <c r="T1047" s="116"/>
      <c r="U1047" s="116"/>
      <c r="V1047" s="116"/>
      <c r="W1047" s="116"/>
      <c r="X1047" s="116"/>
      <c r="Y1047" s="116"/>
      <c r="Z1047" s="116"/>
      <c r="AA1047" s="116"/>
      <c r="AB1047" s="116"/>
      <c r="AC1047" s="116"/>
      <c r="AD1047" s="116"/>
      <c r="AE1047" s="116"/>
      <c r="AF1047" s="116"/>
      <c r="AG1047" s="116"/>
      <c r="AH1047" s="116"/>
      <c r="AI1047" s="116"/>
      <c r="AJ1047" s="116"/>
      <c r="AK1047" s="116"/>
      <c r="AL1047" s="116"/>
      <c r="AM1047" s="116"/>
      <c r="AN1047" s="116"/>
      <c r="AO1047" s="116"/>
      <c r="AP1047" s="116"/>
      <c r="AQ1047" s="116"/>
      <c r="AR1047" s="116"/>
      <c r="AS1047" s="116"/>
      <c r="AT1047" s="116"/>
      <c r="AU1047" s="116"/>
      <c r="AV1047" s="116"/>
      <c r="AW1047" s="116"/>
      <c r="AX1047" s="116"/>
      <c r="AY1047" s="116"/>
      <c r="AZ1047" s="116"/>
      <c r="BA1047" s="116"/>
      <c r="BB1047" s="116"/>
      <c r="BC1047" s="116"/>
      <c r="BD1047" s="116"/>
      <c r="BE1047" s="116"/>
      <c r="BF1047" s="116"/>
      <c r="BG1047" s="116"/>
      <c r="BH1047" s="116"/>
      <c r="BI1047" s="116"/>
      <c r="BJ1047" s="116"/>
      <c r="BK1047" s="116"/>
      <c r="BL1047" s="116"/>
      <c r="BM1047" s="116"/>
      <c r="BN1047" s="116"/>
      <c r="BO1047" s="116"/>
      <c r="BP1047" s="116"/>
      <c r="BQ1047" s="116"/>
      <c r="BR1047" s="116"/>
      <c r="BS1047" s="116"/>
      <c r="BT1047" s="116"/>
      <c r="BU1047" s="116"/>
      <c r="BV1047" s="116"/>
      <c r="BW1047" s="116"/>
      <c r="BX1047" s="116"/>
    </row>
    <row r="1048" spans="7:76" s="122" customFormat="1">
      <c r="G1048" s="116"/>
      <c r="H1048" s="116"/>
      <c r="I1048" s="116"/>
      <c r="J1048" s="116"/>
      <c r="K1048" s="116"/>
      <c r="L1048" s="116"/>
      <c r="M1048" s="116"/>
      <c r="N1048" s="116"/>
      <c r="O1048" s="116"/>
      <c r="P1048" s="116"/>
      <c r="Q1048" s="116"/>
      <c r="R1048" s="116"/>
      <c r="S1048" s="116"/>
      <c r="T1048" s="116"/>
      <c r="U1048" s="116"/>
      <c r="V1048" s="116"/>
      <c r="W1048" s="116"/>
      <c r="X1048" s="116"/>
      <c r="Y1048" s="116"/>
      <c r="Z1048" s="116"/>
      <c r="AA1048" s="116"/>
      <c r="AB1048" s="116"/>
      <c r="AC1048" s="116"/>
      <c r="AD1048" s="116"/>
      <c r="AE1048" s="116"/>
      <c r="AF1048" s="116"/>
      <c r="AG1048" s="116"/>
      <c r="AH1048" s="116"/>
      <c r="AI1048" s="116"/>
      <c r="AJ1048" s="116"/>
      <c r="AK1048" s="116"/>
      <c r="AL1048" s="116"/>
      <c r="AM1048" s="116"/>
      <c r="AN1048" s="116"/>
      <c r="AO1048" s="116"/>
      <c r="AP1048" s="116"/>
      <c r="AQ1048" s="116"/>
      <c r="AR1048" s="116"/>
      <c r="AS1048" s="116"/>
      <c r="AT1048" s="116"/>
      <c r="AU1048" s="116"/>
      <c r="AV1048" s="116"/>
      <c r="AW1048" s="116"/>
      <c r="AX1048" s="116"/>
      <c r="AY1048" s="116"/>
      <c r="AZ1048" s="116"/>
      <c r="BA1048" s="116"/>
      <c r="BB1048" s="116"/>
      <c r="BC1048" s="116"/>
      <c r="BD1048" s="116"/>
      <c r="BE1048" s="116"/>
      <c r="BF1048" s="116"/>
      <c r="BG1048" s="116"/>
      <c r="BH1048" s="116"/>
      <c r="BI1048" s="116"/>
      <c r="BJ1048" s="116"/>
      <c r="BK1048" s="116"/>
      <c r="BL1048" s="116"/>
      <c r="BM1048" s="116"/>
      <c r="BN1048" s="116"/>
      <c r="BO1048" s="116"/>
      <c r="BP1048" s="116"/>
      <c r="BQ1048" s="116"/>
      <c r="BR1048" s="116"/>
      <c r="BS1048" s="116"/>
      <c r="BT1048" s="116"/>
      <c r="BU1048" s="116"/>
      <c r="BV1048" s="116"/>
      <c r="BW1048" s="116"/>
      <c r="BX1048" s="116"/>
    </row>
    <row r="1049" spans="7:76" s="122" customFormat="1">
      <c r="G1049" s="116"/>
      <c r="H1049" s="116"/>
      <c r="I1049" s="116"/>
      <c r="J1049" s="116"/>
      <c r="K1049" s="116"/>
      <c r="L1049" s="116"/>
      <c r="M1049" s="116"/>
      <c r="N1049" s="116"/>
      <c r="O1049" s="116"/>
      <c r="P1049" s="116"/>
      <c r="Q1049" s="116"/>
      <c r="R1049" s="116"/>
      <c r="S1049" s="116"/>
      <c r="T1049" s="116"/>
      <c r="U1049" s="116"/>
      <c r="V1049" s="116"/>
      <c r="W1049" s="116"/>
      <c r="X1049" s="116"/>
      <c r="Y1049" s="116"/>
      <c r="Z1049" s="116"/>
      <c r="AA1049" s="116"/>
      <c r="AB1049" s="116"/>
      <c r="AC1049" s="116"/>
      <c r="AD1049" s="116"/>
      <c r="AE1049" s="116"/>
      <c r="AF1049" s="116"/>
      <c r="AG1049" s="116"/>
      <c r="AH1049" s="116"/>
      <c r="AI1049" s="116"/>
      <c r="AJ1049" s="116"/>
      <c r="AK1049" s="116"/>
      <c r="AL1049" s="116"/>
      <c r="AM1049" s="116"/>
      <c r="AN1049" s="116"/>
      <c r="AO1049" s="116"/>
      <c r="AP1049" s="116"/>
      <c r="AQ1049" s="116"/>
      <c r="AR1049" s="116"/>
      <c r="AS1049" s="116"/>
      <c r="AT1049" s="116"/>
      <c r="AU1049" s="116"/>
      <c r="AV1049" s="116"/>
      <c r="AW1049" s="116"/>
      <c r="AX1049" s="116"/>
      <c r="AY1049" s="116"/>
      <c r="AZ1049" s="116"/>
      <c r="BA1049" s="116"/>
      <c r="BB1049" s="116"/>
      <c r="BC1049" s="116"/>
      <c r="BD1049" s="116"/>
      <c r="BE1049" s="116"/>
      <c r="BF1049" s="116"/>
      <c r="BG1049" s="116"/>
      <c r="BH1049" s="116"/>
      <c r="BI1049" s="116"/>
      <c r="BJ1049" s="116"/>
      <c r="BK1049" s="116"/>
      <c r="BL1049" s="116"/>
      <c r="BM1049" s="116"/>
      <c r="BN1049" s="116"/>
      <c r="BO1049" s="116"/>
      <c r="BP1049" s="116"/>
      <c r="BQ1049" s="116"/>
      <c r="BR1049" s="116"/>
      <c r="BS1049" s="116"/>
      <c r="BT1049" s="116"/>
      <c r="BU1049" s="116"/>
      <c r="BV1049" s="116"/>
      <c r="BW1049" s="116"/>
      <c r="BX1049" s="116"/>
    </row>
    <row r="1050" spans="7:76" s="122" customFormat="1">
      <c r="G1050" s="116"/>
      <c r="H1050" s="116"/>
      <c r="I1050" s="116"/>
      <c r="J1050" s="116"/>
      <c r="K1050" s="116"/>
      <c r="L1050" s="116"/>
      <c r="M1050" s="116"/>
      <c r="N1050" s="116"/>
      <c r="O1050" s="116"/>
      <c r="P1050" s="116"/>
      <c r="Q1050" s="116"/>
      <c r="R1050" s="116"/>
      <c r="S1050" s="116"/>
      <c r="T1050" s="116"/>
      <c r="U1050" s="116"/>
      <c r="V1050" s="116"/>
      <c r="W1050" s="116"/>
      <c r="X1050" s="116"/>
      <c r="Y1050" s="116"/>
      <c r="Z1050" s="116"/>
      <c r="AA1050" s="116"/>
      <c r="AB1050" s="116"/>
      <c r="AC1050" s="116"/>
      <c r="AD1050" s="116"/>
      <c r="AE1050" s="116"/>
      <c r="AF1050" s="116"/>
      <c r="AG1050" s="116"/>
      <c r="AH1050" s="116"/>
      <c r="AI1050" s="116"/>
      <c r="AJ1050" s="116"/>
      <c r="AK1050" s="116"/>
      <c r="AL1050" s="116"/>
      <c r="AM1050" s="116"/>
      <c r="AN1050" s="116"/>
      <c r="AO1050" s="116"/>
      <c r="AP1050" s="116"/>
      <c r="AQ1050" s="116"/>
      <c r="AR1050" s="116"/>
      <c r="AS1050" s="116"/>
      <c r="AT1050" s="116"/>
      <c r="AU1050" s="116"/>
      <c r="AV1050" s="116"/>
      <c r="AW1050" s="116"/>
      <c r="AX1050" s="116"/>
      <c r="AY1050" s="116"/>
      <c r="AZ1050" s="116"/>
      <c r="BA1050" s="116"/>
      <c r="BB1050" s="116"/>
      <c r="BC1050" s="116"/>
      <c r="BD1050" s="116"/>
      <c r="BE1050" s="116"/>
      <c r="BF1050" s="116"/>
      <c r="BG1050" s="116"/>
      <c r="BH1050" s="116"/>
      <c r="BI1050" s="116"/>
      <c r="BJ1050" s="116"/>
      <c r="BK1050" s="116"/>
      <c r="BL1050" s="116"/>
      <c r="BM1050" s="116"/>
      <c r="BN1050" s="116"/>
      <c r="BO1050" s="116"/>
      <c r="BP1050" s="116"/>
      <c r="BQ1050" s="116"/>
      <c r="BR1050" s="116"/>
      <c r="BS1050" s="116"/>
      <c r="BT1050" s="116"/>
      <c r="BU1050" s="116"/>
      <c r="BV1050" s="116"/>
      <c r="BW1050" s="116"/>
      <c r="BX1050" s="116"/>
    </row>
    <row r="1051" spans="7:76" s="122" customFormat="1">
      <c r="G1051" s="116"/>
      <c r="H1051" s="116"/>
      <c r="I1051" s="116"/>
      <c r="J1051" s="116"/>
      <c r="K1051" s="116"/>
      <c r="L1051" s="116"/>
      <c r="M1051" s="116"/>
      <c r="N1051" s="116"/>
      <c r="O1051" s="116"/>
      <c r="P1051" s="116"/>
      <c r="Q1051" s="116"/>
      <c r="R1051" s="116"/>
      <c r="S1051" s="116"/>
      <c r="T1051" s="116"/>
      <c r="U1051" s="116"/>
      <c r="V1051" s="116"/>
      <c r="W1051" s="116"/>
      <c r="X1051" s="116"/>
      <c r="Y1051" s="116"/>
      <c r="Z1051" s="116"/>
      <c r="AA1051" s="116"/>
      <c r="AB1051" s="116"/>
      <c r="AC1051" s="116"/>
      <c r="AD1051" s="116"/>
      <c r="AE1051" s="116"/>
      <c r="AF1051" s="116"/>
      <c r="AG1051" s="116"/>
      <c r="AH1051" s="116"/>
      <c r="AI1051" s="116"/>
      <c r="AJ1051" s="116"/>
      <c r="AK1051" s="116"/>
      <c r="AL1051" s="116"/>
      <c r="AM1051" s="116"/>
      <c r="AN1051" s="116"/>
      <c r="AO1051" s="116"/>
      <c r="AP1051" s="116"/>
      <c r="AQ1051" s="116"/>
      <c r="AR1051" s="116"/>
      <c r="AS1051" s="116"/>
      <c r="AT1051" s="116"/>
      <c r="AU1051" s="116"/>
      <c r="AV1051" s="116"/>
      <c r="AW1051" s="116"/>
      <c r="AX1051" s="116"/>
      <c r="AY1051" s="116"/>
      <c r="AZ1051" s="116"/>
      <c r="BA1051" s="116"/>
      <c r="BB1051" s="116"/>
      <c r="BC1051" s="116"/>
      <c r="BD1051" s="116"/>
      <c r="BE1051" s="116"/>
      <c r="BF1051" s="116"/>
      <c r="BG1051" s="116"/>
      <c r="BH1051" s="116"/>
      <c r="BI1051" s="116"/>
      <c r="BJ1051" s="116"/>
      <c r="BK1051" s="116"/>
      <c r="BL1051" s="116"/>
      <c r="BM1051" s="116"/>
      <c r="BN1051" s="116"/>
      <c r="BO1051" s="116"/>
      <c r="BP1051" s="116"/>
      <c r="BQ1051" s="116"/>
      <c r="BR1051" s="116"/>
      <c r="BS1051" s="116"/>
      <c r="BT1051" s="116"/>
      <c r="BU1051" s="116"/>
      <c r="BV1051" s="116"/>
      <c r="BW1051" s="116"/>
      <c r="BX1051" s="116"/>
    </row>
    <row r="1052" spans="7:76" s="122" customFormat="1">
      <c r="G1052" s="116"/>
      <c r="H1052" s="116"/>
      <c r="I1052" s="116"/>
      <c r="J1052" s="116"/>
      <c r="K1052" s="116"/>
      <c r="L1052" s="116"/>
      <c r="M1052" s="116"/>
      <c r="N1052" s="116"/>
      <c r="O1052" s="116"/>
      <c r="P1052" s="116"/>
      <c r="Q1052" s="116"/>
      <c r="R1052" s="116"/>
      <c r="S1052" s="116"/>
      <c r="T1052" s="116"/>
      <c r="U1052" s="116"/>
      <c r="V1052" s="116"/>
      <c r="W1052" s="116"/>
      <c r="X1052" s="116"/>
      <c r="Y1052" s="116"/>
      <c r="Z1052" s="116"/>
      <c r="AA1052" s="116"/>
      <c r="AB1052" s="116"/>
      <c r="AC1052" s="116"/>
      <c r="AD1052" s="116"/>
      <c r="AE1052" s="116"/>
      <c r="AF1052" s="116"/>
      <c r="AG1052" s="116"/>
      <c r="AH1052" s="116"/>
      <c r="AI1052" s="116"/>
      <c r="AJ1052" s="116"/>
      <c r="AK1052" s="116"/>
      <c r="AL1052" s="116"/>
      <c r="AM1052" s="116"/>
      <c r="AN1052" s="116"/>
      <c r="AO1052" s="116"/>
      <c r="AP1052" s="116"/>
      <c r="AQ1052" s="116"/>
      <c r="AR1052" s="116"/>
      <c r="AS1052" s="116"/>
      <c r="AT1052" s="116"/>
      <c r="AU1052" s="116"/>
      <c r="AV1052" s="116"/>
      <c r="AW1052" s="116"/>
      <c r="AX1052" s="116"/>
      <c r="AY1052" s="116"/>
      <c r="AZ1052" s="116"/>
      <c r="BA1052" s="116"/>
      <c r="BB1052" s="116"/>
      <c r="BC1052" s="116"/>
      <c r="BD1052" s="116"/>
      <c r="BE1052" s="116"/>
      <c r="BF1052" s="116"/>
      <c r="BG1052" s="116"/>
      <c r="BH1052" s="116"/>
      <c r="BI1052" s="116"/>
      <c r="BJ1052" s="116"/>
      <c r="BK1052" s="116"/>
      <c r="BL1052" s="116"/>
      <c r="BM1052" s="116"/>
      <c r="BN1052" s="116"/>
      <c r="BO1052" s="116"/>
      <c r="BP1052" s="116"/>
      <c r="BQ1052" s="116"/>
      <c r="BR1052" s="116"/>
      <c r="BS1052" s="116"/>
      <c r="BT1052" s="116"/>
      <c r="BU1052" s="116"/>
      <c r="BV1052" s="116"/>
      <c r="BW1052" s="116"/>
      <c r="BX1052" s="116"/>
    </row>
    <row r="1053" spans="7:76" s="122" customFormat="1">
      <c r="G1053" s="116"/>
      <c r="H1053" s="116"/>
      <c r="I1053" s="116"/>
      <c r="J1053" s="116"/>
      <c r="K1053" s="116"/>
      <c r="L1053" s="116"/>
      <c r="M1053" s="116"/>
      <c r="N1053" s="116"/>
      <c r="O1053" s="116"/>
      <c r="P1053" s="116"/>
      <c r="Q1053" s="116"/>
      <c r="R1053" s="116"/>
      <c r="S1053" s="116"/>
      <c r="T1053" s="116"/>
      <c r="U1053" s="116"/>
      <c r="V1053" s="116"/>
      <c r="W1053" s="116"/>
      <c r="X1053" s="116"/>
      <c r="Y1053" s="116"/>
      <c r="Z1053" s="116"/>
      <c r="AA1053" s="116"/>
      <c r="AB1053" s="116"/>
      <c r="AC1053" s="116"/>
      <c r="AD1053" s="116"/>
      <c r="AE1053" s="116"/>
      <c r="AF1053" s="116"/>
      <c r="AG1053" s="116"/>
      <c r="AH1053" s="116"/>
      <c r="AI1053" s="116"/>
      <c r="AJ1053" s="116"/>
      <c r="AK1053" s="116"/>
      <c r="AL1053" s="116"/>
      <c r="AM1053" s="116"/>
      <c r="AN1053" s="116"/>
      <c r="AO1053" s="116"/>
      <c r="AP1053" s="116"/>
      <c r="AQ1053" s="116"/>
      <c r="AR1053" s="116"/>
      <c r="AS1053" s="116"/>
      <c r="AT1053" s="116"/>
      <c r="AU1053" s="116"/>
      <c r="AV1053" s="116"/>
      <c r="AW1053" s="116"/>
      <c r="AX1053" s="116"/>
      <c r="AY1053" s="116"/>
      <c r="AZ1053" s="116"/>
      <c r="BA1053" s="116"/>
      <c r="BB1053" s="116"/>
      <c r="BC1053" s="116"/>
      <c r="BD1053" s="116"/>
      <c r="BE1053" s="116"/>
      <c r="BF1053" s="116"/>
      <c r="BG1053" s="116"/>
      <c r="BH1053" s="116"/>
      <c r="BI1053" s="116"/>
      <c r="BJ1053" s="116"/>
      <c r="BK1053" s="116"/>
      <c r="BL1053" s="116"/>
      <c r="BM1053" s="116"/>
      <c r="BN1053" s="116"/>
      <c r="BO1053" s="116"/>
      <c r="BP1053" s="116"/>
      <c r="BQ1053" s="116"/>
      <c r="BR1053" s="116"/>
      <c r="BS1053" s="116"/>
      <c r="BT1053" s="116"/>
      <c r="BU1053" s="116"/>
      <c r="BV1053" s="116"/>
      <c r="BW1053" s="116"/>
      <c r="BX1053" s="116"/>
    </row>
    <row r="1054" spans="7:76" s="122" customFormat="1">
      <c r="G1054" s="116"/>
      <c r="H1054" s="116"/>
      <c r="I1054" s="116"/>
      <c r="J1054" s="116"/>
      <c r="K1054" s="116"/>
      <c r="L1054" s="116"/>
      <c r="M1054" s="116"/>
      <c r="N1054" s="116"/>
      <c r="O1054" s="116"/>
      <c r="P1054" s="116"/>
      <c r="Q1054" s="116"/>
      <c r="R1054" s="116"/>
      <c r="S1054" s="116"/>
      <c r="T1054" s="116"/>
      <c r="U1054" s="116"/>
      <c r="V1054" s="116"/>
      <c r="W1054" s="116"/>
      <c r="X1054" s="116"/>
      <c r="Y1054" s="116"/>
      <c r="Z1054" s="116"/>
      <c r="AA1054" s="116"/>
      <c r="AB1054" s="116"/>
      <c r="AC1054" s="116"/>
      <c r="AD1054" s="116"/>
      <c r="AE1054" s="116"/>
      <c r="AF1054" s="116"/>
      <c r="AG1054" s="116"/>
      <c r="AH1054" s="116"/>
      <c r="AI1054" s="116"/>
      <c r="AJ1054" s="116"/>
      <c r="AK1054" s="116"/>
      <c r="AL1054" s="116"/>
      <c r="AM1054" s="116"/>
      <c r="AN1054" s="116"/>
      <c r="AO1054" s="116"/>
      <c r="AP1054" s="116"/>
      <c r="AQ1054" s="116"/>
      <c r="AR1054" s="116"/>
      <c r="AS1054" s="116"/>
      <c r="AT1054" s="116"/>
      <c r="AU1054" s="116"/>
      <c r="AV1054" s="116"/>
      <c r="AW1054" s="116"/>
      <c r="AX1054" s="116"/>
      <c r="AY1054" s="116"/>
      <c r="AZ1054" s="116"/>
      <c r="BA1054" s="116"/>
      <c r="BB1054" s="116"/>
      <c r="BC1054" s="116"/>
      <c r="BD1054" s="116"/>
      <c r="BE1054" s="116"/>
      <c r="BF1054" s="116"/>
      <c r="BG1054" s="116"/>
      <c r="BH1054" s="116"/>
      <c r="BI1054" s="116"/>
      <c r="BJ1054" s="116"/>
      <c r="BK1054" s="116"/>
      <c r="BL1054" s="116"/>
      <c r="BM1054" s="116"/>
      <c r="BN1054" s="116"/>
      <c r="BO1054" s="116"/>
      <c r="BP1054" s="116"/>
      <c r="BQ1054" s="116"/>
      <c r="BR1054" s="116"/>
      <c r="BS1054" s="116"/>
      <c r="BT1054" s="116"/>
      <c r="BU1054" s="116"/>
      <c r="BV1054" s="116"/>
      <c r="BW1054" s="116"/>
      <c r="BX1054" s="116"/>
    </row>
    <row r="1055" spans="7:76" s="122" customFormat="1">
      <c r="G1055" s="116"/>
      <c r="H1055" s="116"/>
      <c r="I1055" s="116"/>
      <c r="J1055" s="116"/>
      <c r="K1055" s="116"/>
      <c r="L1055" s="116"/>
      <c r="M1055" s="116"/>
      <c r="N1055" s="116"/>
      <c r="O1055" s="116"/>
      <c r="P1055" s="116"/>
      <c r="Q1055" s="116"/>
      <c r="R1055" s="116"/>
      <c r="S1055" s="116"/>
      <c r="T1055" s="116"/>
      <c r="U1055" s="116"/>
      <c r="V1055" s="116"/>
      <c r="W1055" s="116"/>
      <c r="X1055" s="116"/>
      <c r="Y1055" s="116"/>
      <c r="Z1055" s="116"/>
      <c r="AA1055" s="116"/>
      <c r="AB1055" s="116"/>
      <c r="AC1055" s="116"/>
      <c r="AD1055" s="116"/>
      <c r="AE1055" s="116"/>
      <c r="AF1055" s="116"/>
      <c r="AG1055" s="116"/>
      <c r="AH1055" s="116"/>
      <c r="AI1055" s="116"/>
      <c r="AJ1055" s="116"/>
      <c r="AK1055" s="116"/>
      <c r="AL1055" s="116"/>
      <c r="AM1055" s="116"/>
      <c r="AN1055" s="116"/>
      <c r="AO1055" s="116"/>
      <c r="AP1055" s="116"/>
      <c r="AQ1055" s="116"/>
      <c r="AR1055" s="116"/>
      <c r="AS1055" s="116"/>
      <c r="AT1055" s="116"/>
      <c r="AU1055" s="116"/>
      <c r="AV1055" s="116"/>
      <c r="AW1055" s="116"/>
      <c r="AX1055" s="116"/>
      <c r="AY1055" s="116"/>
      <c r="AZ1055" s="116"/>
      <c r="BA1055" s="116"/>
      <c r="BB1055" s="116"/>
      <c r="BC1055" s="116"/>
      <c r="BD1055" s="116"/>
      <c r="BE1055" s="116"/>
      <c r="BF1055" s="116"/>
      <c r="BG1055" s="116"/>
      <c r="BH1055" s="116"/>
      <c r="BI1055" s="116"/>
      <c r="BJ1055" s="116"/>
      <c r="BK1055" s="116"/>
      <c r="BL1055" s="116"/>
      <c r="BM1055" s="116"/>
      <c r="BN1055" s="116"/>
      <c r="BO1055" s="116"/>
      <c r="BP1055" s="116"/>
      <c r="BQ1055" s="116"/>
      <c r="BR1055" s="116"/>
      <c r="BS1055" s="116"/>
      <c r="BT1055" s="116"/>
      <c r="BU1055" s="116"/>
      <c r="BV1055" s="116"/>
      <c r="BW1055" s="116"/>
      <c r="BX1055" s="116"/>
    </row>
    <row r="1056" spans="7:76" s="122" customFormat="1">
      <c r="G1056" s="116"/>
      <c r="H1056" s="116"/>
      <c r="I1056" s="116"/>
      <c r="J1056" s="116"/>
      <c r="K1056" s="116"/>
      <c r="L1056" s="116"/>
      <c r="M1056" s="116"/>
      <c r="N1056" s="116"/>
      <c r="O1056" s="116"/>
      <c r="P1056" s="116"/>
      <c r="Q1056" s="116"/>
      <c r="R1056" s="116"/>
      <c r="S1056" s="116"/>
      <c r="T1056" s="116"/>
      <c r="U1056" s="116"/>
      <c r="V1056" s="116"/>
      <c r="W1056" s="116"/>
      <c r="X1056" s="116"/>
      <c r="Y1056" s="116"/>
      <c r="Z1056" s="116"/>
      <c r="AA1056" s="116"/>
      <c r="AB1056" s="116"/>
      <c r="AC1056" s="116"/>
      <c r="AD1056" s="116"/>
      <c r="AE1056" s="116"/>
      <c r="AF1056" s="116"/>
      <c r="AG1056" s="116"/>
      <c r="AH1056" s="116"/>
      <c r="AI1056" s="116"/>
      <c r="AJ1056" s="116"/>
      <c r="AK1056" s="116"/>
      <c r="AL1056" s="116"/>
      <c r="AM1056" s="116"/>
      <c r="AN1056" s="116"/>
      <c r="AO1056" s="116"/>
      <c r="AP1056" s="116"/>
      <c r="AQ1056" s="116"/>
      <c r="AR1056" s="116"/>
      <c r="AS1056" s="116"/>
      <c r="AT1056" s="116"/>
      <c r="AU1056" s="116"/>
      <c r="AV1056" s="116"/>
      <c r="AW1056" s="116"/>
      <c r="AX1056" s="116"/>
      <c r="AY1056" s="116"/>
      <c r="AZ1056" s="116"/>
      <c r="BA1056" s="116"/>
      <c r="BB1056" s="116"/>
      <c r="BC1056" s="116"/>
      <c r="BD1056" s="116"/>
      <c r="BE1056" s="116"/>
      <c r="BF1056" s="116"/>
      <c r="BG1056" s="116"/>
      <c r="BH1056" s="116"/>
      <c r="BI1056" s="116"/>
      <c r="BJ1056" s="116"/>
      <c r="BK1056" s="116"/>
      <c r="BL1056" s="116"/>
      <c r="BM1056" s="116"/>
      <c r="BN1056" s="116"/>
      <c r="BO1056" s="116"/>
      <c r="BP1056" s="116"/>
      <c r="BQ1056" s="116"/>
      <c r="BR1056" s="116"/>
      <c r="BS1056" s="116"/>
      <c r="BT1056" s="116"/>
      <c r="BU1056" s="116"/>
      <c r="BV1056" s="116"/>
      <c r="BW1056" s="116"/>
      <c r="BX1056" s="116"/>
    </row>
    <row r="1057" spans="7:76" s="122" customFormat="1">
      <c r="G1057" s="116"/>
      <c r="H1057" s="116"/>
      <c r="I1057" s="116"/>
      <c r="J1057" s="116"/>
      <c r="K1057" s="116"/>
      <c r="L1057" s="116"/>
      <c r="M1057" s="116"/>
      <c r="N1057" s="116"/>
      <c r="O1057" s="116"/>
      <c r="P1057" s="116"/>
      <c r="Q1057" s="116"/>
      <c r="R1057" s="116"/>
      <c r="S1057" s="116"/>
      <c r="T1057" s="116"/>
      <c r="U1057" s="116"/>
      <c r="V1057" s="116"/>
      <c r="W1057" s="116"/>
      <c r="X1057" s="116"/>
      <c r="Y1057" s="116"/>
      <c r="Z1057" s="116"/>
      <c r="AA1057" s="116"/>
      <c r="AB1057" s="116"/>
      <c r="AC1057" s="116"/>
      <c r="AD1057" s="116"/>
      <c r="AE1057" s="116"/>
      <c r="AF1057" s="116"/>
      <c r="AG1057" s="116"/>
      <c r="AH1057" s="116"/>
      <c r="AI1057" s="116"/>
      <c r="AJ1057" s="116"/>
      <c r="AK1057" s="116"/>
      <c r="AL1057" s="116"/>
      <c r="AM1057" s="116"/>
      <c r="AN1057" s="116"/>
      <c r="AO1057" s="116"/>
      <c r="AP1057" s="116"/>
      <c r="AQ1057" s="116"/>
      <c r="AR1057" s="116"/>
      <c r="AS1057" s="116"/>
      <c r="AT1057" s="116"/>
      <c r="AU1057" s="116"/>
      <c r="AV1057" s="116"/>
      <c r="AW1057" s="116"/>
      <c r="AX1057" s="116"/>
      <c r="AY1057" s="116"/>
      <c r="AZ1057" s="116"/>
      <c r="BA1057" s="116"/>
      <c r="BB1057" s="116"/>
      <c r="BC1057" s="116"/>
      <c r="BD1057" s="116"/>
      <c r="BE1057" s="116"/>
      <c r="BF1057" s="116"/>
      <c r="BG1057" s="116"/>
      <c r="BH1057" s="116"/>
      <c r="BI1057" s="116"/>
      <c r="BJ1057" s="116"/>
      <c r="BK1057" s="116"/>
      <c r="BL1057" s="116"/>
      <c r="BM1057" s="116"/>
      <c r="BN1057" s="116"/>
      <c r="BO1057" s="116"/>
      <c r="BP1057" s="116"/>
      <c r="BQ1057" s="116"/>
      <c r="BR1057" s="116"/>
      <c r="BS1057" s="116"/>
      <c r="BT1057" s="116"/>
      <c r="BU1057" s="116"/>
      <c r="BV1057" s="116"/>
      <c r="BW1057" s="116"/>
      <c r="BX1057" s="116"/>
    </row>
    <row r="1058" spans="7:76" s="122" customFormat="1">
      <c r="G1058" s="116"/>
      <c r="H1058" s="116"/>
      <c r="I1058" s="116"/>
      <c r="J1058" s="116"/>
      <c r="K1058" s="116"/>
      <c r="L1058" s="116"/>
      <c r="M1058" s="116"/>
      <c r="N1058" s="116"/>
      <c r="O1058" s="116"/>
      <c r="P1058" s="116"/>
      <c r="Q1058" s="116"/>
      <c r="R1058" s="116"/>
      <c r="S1058" s="116"/>
      <c r="T1058" s="116"/>
      <c r="U1058" s="116"/>
      <c r="V1058" s="116"/>
      <c r="W1058" s="116"/>
      <c r="X1058" s="116"/>
      <c r="Y1058" s="116"/>
      <c r="Z1058" s="116"/>
      <c r="AA1058" s="116"/>
      <c r="AB1058" s="116"/>
      <c r="AC1058" s="116"/>
      <c r="AD1058" s="116"/>
      <c r="AE1058" s="116"/>
      <c r="AF1058" s="116"/>
      <c r="AG1058" s="116"/>
      <c r="AH1058" s="116"/>
      <c r="AI1058" s="116"/>
      <c r="AJ1058" s="116"/>
      <c r="AK1058" s="116"/>
      <c r="AL1058" s="116"/>
      <c r="AM1058" s="116"/>
      <c r="AN1058" s="116"/>
      <c r="AO1058" s="116"/>
      <c r="AP1058" s="116"/>
      <c r="AQ1058" s="116"/>
      <c r="AR1058" s="116"/>
      <c r="AS1058" s="116"/>
      <c r="AT1058" s="116"/>
      <c r="AU1058" s="116"/>
      <c r="AV1058" s="116"/>
      <c r="AW1058" s="116"/>
      <c r="AX1058" s="116"/>
      <c r="AY1058" s="116"/>
      <c r="AZ1058" s="116"/>
      <c r="BA1058" s="116"/>
      <c r="BB1058" s="116"/>
      <c r="BC1058" s="116"/>
      <c r="BD1058" s="116"/>
      <c r="BE1058" s="116"/>
      <c r="BF1058" s="116"/>
      <c r="BG1058" s="116"/>
      <c r="BH1058" s="116"/>
      <c r="BI1058" s="116"/>
      <c r="BJ1058" s="116"/>
      <c r="BK1058" s="116"/>
      <c r="BL1058" s="116"/>
      <c r="BM1058" s="116"/>
      <c r="BN1058" s="116"/>
      <c r="BO1058" s="116"/>
      <c r="BP1058" s="116"/>
      <c r="BQ1058" s="116"/>
      <c r="BR1058" s="116"/>
      <c r="BS1058" s="116"/>
      <c r="BT1058" s="116"/>
      <c r="BU1058" s="116"/>
      <c r="BV1058" s="116"/>
      <c r="BW1058" s="116"/>
      <c r="BX1058" s="116"/>
    </row>
    <row r="1059" spans="7:76" s="122" customFormat="1">
      <c r="G1059" s="116"/>
      <c r="H1059" s="116"/>
      <c r="I1059" s="116"/>
      <c r="J1059" s="116"/>
      <c r="K1059" s="116"/>
      <c r="L1059" s="116"/>
      <c r="M1059" s="116"/>
      <c r="N1059" s="116"/>
      <c r="O1059" s="116"/>
      <c r="P1059" s="116"/>
      <c r="Q1059" s="116"/>
      <c r="R1059" s="116"/>
      <c r="S1059" s="116"/>
      <c r="T1059" s="116"/>
      <c r="U1059" s="116"/>
      <c r="V1059" s="116"/>
      <c r="W1059" s="116"/>
      <c r="X1059" s="116"/>
      <c r="Y1059" s="116"/>
      <c r="Z1059" s="116"/>
      <c r="AA1059" s="116"/>
      <c r="AB1059" s="116"/>
      <c r="AC1059" s="116"/>
      <c r="AD1059" s="116"/>
      <c r="AE1059" s="116"/>
      <c r="AF1059" s="116"/>
      <c r="AG1059" s="116"/>
      <c r="AH1059" s="116"/>
      <c r="AI1059" s="116"/>
      <c r="AJ1059" s="116"/>
      <c r="AK1059" s="116"/>
      <c r="AL1059" s="116"/>
      <c r="AM1059" s="116"/>
      <c r="AN1059" s="116"/>
      <c r="AO1059" s="116"/>
      <c r="AP1059" s="116"/>
      <c r="AQ1059" s="116"/>
      <c r="AR1059" s="116"/>
      <c r="AS1059" s="116"/>
      <c r="AT1059" s="116"/>
      <c r="AU1059" s="116"/>
      <c r="AV1059" s="116"/>
      <c r="AW1059" s="116"/>
      <c r="AX1059" s="116"/>
      <c r="AY1059" s="116"/>
      <c r="AZ1059" s="116"/>
      <c r="BA1059" s="116"/>
      <c r="BB1059" s="116"/>
      <c r="BC1059" s="116"/>
      <c r="BD1059" s="116"/>
      <c r="BE1059" s="116"/>
      <c r="BF1059" s="116"/>
      <c r="BG1059" s="116"/>
      <c r="BH1059" s="116"/>
      <c r="BI1059" s="116"/>
      <c r="BJ1059" s="116"/>
      <c r="BK1059" s="116"/>
      <c r="BL1059" s="116"/>
      <c r="BM1059" s="116"/>
      <c r="BN1059" s="116"/>
      <c r="BO1059" s="116"/>
      <c r="BP1059" s="116"/>
      <c r="BQ1059" s="116"/>
      <c r="BR1059" s="116"/>
      <c r="BS1059" s="116"/>
      <c r="BT1059" s="116"/>
      <c r="BU1059" s="116"/>
      <c r="BV1059" s="116"/>
      <c r="BW1059" s="116"/>
      <c r="BX1059" s="116"/>
    </row>
    <row r="1060" spans="7:76" s="122" customFormat="1">
      <c r="G1060" s="116"/>
      <c r="H1060" s="116"/>
      <c r="I1060" s="116"/>
      <c r="J1060" s="116"/>
      <c r="K1060" s="116"/>
      <c r="L1060" s="116"/>
      <c r="M1060" s="116"/>
      <c r="N1060" s="116"/>
      <c r="O1060" s="116"/>
      <c r="P1060" s="116"/>
      <c r="Q1060" s="116"/>
      <c r="R1060" s="116"/>
      <c r="S1060" s="116"/>
      <c r="T1060" s="116"/>
      <c r="U1060" s="116"/>
      <c r="V1060" s="116"/>
      <c r="W1060" s="116"/>
      <c r="X1060" s="116"/>
      <c r="Y1060" s="116"/>
      <c r="Z1060" s="116"/>
      <c r="AA1060" s="116"/>
      <c r="AB1060" s="116"/>
      <c r="AC1060" s="116"/>
      <c r="AD1060" s="116"/>
      <c r="AE1060" s="116"/>
      <c r="AF1060" s="116"/>
      <c r="AG1060" s="116"/>
      <c r="AH1060" s="116"/>
      <c r="AI1060" s="116"/>
      <c r="AJ1060" s="116"/>
      <c r="AK1060" s="116"/>
      <c r="AL1060" s="116"/>
      <c r="AM1060" s="116"/>
      <c r="AN1060" s="116"/>
      <c r="AO1060" s="116"/>
      <c r="AP1060" s="116"/>
      <c r="AQ1060" s="116"/>
      <c r="AR1060" s="116"/>
      <c r="AS1060" s="116"/>
      <c r="AT1060" s="116"/>
      <c r="AU1060" s="116"/>
      <c r="AV1060" s="116"/>
      <c r="AW1060" s="116"/>
      <c r="AX1060" s="116"/>
      <c r="AY1060" s="116"/>
      <c r="AZ1060" s="116"/>
      <c r="BA1060" s="116"/>
      <c r="BB1060" s="116"/>
      <c r="BC1060" s="116"/>
      <c r="BD1060" s="116"/>
      <c r="BE1060" s="116"/>
      <c r="BF1060" s="116"/>
      <c r="BG1060" s="116"/>
      <c r="BH1060" s="116"/>
      <c r="BI1060" s="116"/>
      <c r="BJ1060" s="116"/>
      <c r="BK1060" s="116"/>
      <c r="BL1060" s="116"/>
      <c r="BM1060" s="116"/>
      <c r="BN1060" s="116"/>
      <c r="BO1060" s="116"/>
      <c r="BP1060" s="116"/>
      <c r="BQ1060" s="116"/>
      <c r="BR1060" s="116"/>
      <c r="BS1060" s="116"/>
      <c r="BT1060" s="116"/>
      <c r="BU1060" s="116"/>
      <c r="BV1060" s="116"/>
      <c r="BW1060" s="116"/>
      <c r="BX1060" s="116"/>
    </row>
    <row r="1061" spans="7:76" s="122" customFormat="1">
      <c r="G1061" s="116"/>
      <c r="H1061" s="116"/>
      <c r="I1061" s="116"/>
      <c r="J1061" s="116"/>
      <c r="K1061" s="116"/>
      <c r="L1061" s="116"/>
      <c r="M1061" s="116"/>
      <c r="N1061" s="116"/>
      <c r="O1061" s="116"/>
      <c r="P1061" s="116"/>
      <c r="Q1061" s="116"/>
      <c r="R1061" s="116"/>
      <c r="S1061" s="116"/>
      <c r="T1061" s="116"/>
      <c r="U1061" s="116"/>
      <c r="V1061" s="116"/>
      <c r="W1061" s="116"/>
      <c r="X1061" s="116"/>
      <c r="Y1061" s="116"/>
      <c r="Z1061" s="116"/>
      <c r="AA1061" s="116"/>
      <c r="AB1061" s="116"/>
      <c r="AC1061" s="116"/>
      <c r="AD1061" s="116"/>
      <c r="AE1061" s="116"/>
      <c r="AF1061" s="116"/>
      <c r="AG1061" s="116"/>
      <c r="AH1061" s="116"/>
      <c r="AI1061" s="116"/>
      <c r="AJ1061" s="116"/>
      <c r="AK1061" s="116"/>
      <c r="AL1061" s="116"/>
      <c r="AM1061" s="116"/>
      <c r="AN1061" s="116"/>
      <c r="AO1061" s="116"/>
      <c r="AP1061" s="116"/>
      <c r="AQ1061" s="116"/>
      <c r="AR1061" s="116"/>
      <c r="AS1061" s="116"/>
      <c r="AT1061" s="116"/>
      <c r="AU1061" s="116"/>
      <c r="AV1061" s="116"/>
      <c r="AW1061" s="116"/>
      <c r="AX1061" s="116"/>
      <c r="AY1061" s="116"/>
      <c r="AZ1061" s="116"/>
      <c r="BA1061" s="116"/>
      <c r="BB1061" s="116"/>
      <c r="BC1061" s="116"/>
      <c r="BD1061" s="116"/>
      <c r="BE1061" s="116"/>
      <c r="BF1061" s="116"/>
      <c r="BG1061" s="116"/>
      <c r="BH1061" s="116"/>
      <c r="BI1061" s="116"/>
      <c r="BJ1061" s="116"/>
      <c r="BK1061" s="116"/>
      <c r="BL1061" s="116"/>
      <c r="BM1061" s="116"/>
      <c r="BN1061" s="116"/>
      <c r="BO1061" s="116"/>
      <c r="BP1061" s="116"/>
      <c r="BQ1061" s="116"/>
      <c r="BR1061" s="116"/>
      <c r="BS1061" s="116"/>
      <c r="BT1061" s="116"/>
      <c r="BU1061" s="116"/>
      <c r="BV1061" s="116"/>
      <c r="BW1061" s="116"/>
      <c r="BX1061" s="116"/>
    </row>
    <row r="1062" spans="7:76" s="122" customFormat="1">
      <c r="G1062" s="116"/>
      <c r="H1062" s="116"/>
      <c r="I1062" s="116"/>
      <c r="J1062" s="116"/>
      <c r="K1062" s="116"/>
      <c r="L1062" s="116"/>
      <c r="M1062" s="116"/>
      <c r="N1062" s="116"/>
      <c r="O1062" s="116"/>
      <c r="P1062" s="116"/>
      <c r="Q1062" s="116"/>
      <c r="R1062" s="116"/>
      <c r="S1062" s="116"/>
      <c r="T1062" s="116"/>
      <c r="U1062" s="116"/>
      <c r="V1062" s="116"/>
      <c r="W1062" s="116"/>
      <c r="X1062" s="116"/>
      <c r="Y1062" s="116"/>
      <c r="Z1062" s="116"/>
      <c r="AA1062" s="116"/>
      <c r="AB1062" s="116"/>
      <c r="AC1062" s="116"/>
      <c r="AD1062" s="116"/>
      <c r="AE1062" s="116"/>
      <c r="AF1062" s="116"/>
      <c r="AG1062" s="116"/>
      <c r="AH1062" s="116"/>
      <c r="AI1062" s="116"/>
      <c r="AJ1062" s="116"/>
      <c r="AK1062" s="116"/>
      <c r="AL1062" s="116"/>
      <c r="AM1062" s="116"/>
      <c r="AN1062" s="116"/>
      <c r="AO1062" s="116"/>
      <c r="AP1062" s="116"/>
      <c r="AQ1062" s="116"/>
      <c r="AR1062" s="116"/>
      <c r="AS1062" s="116"/>
      <c r="AT1062" s="116"/>
      <c r="AU1062" s="116"/>
      <c r="AV1062" s="116"/>
      <c r="AW1062" s="116"/>
      <c r="AX1062" s="116"/>
      <c r="AY1062" s="116"/>
      <c r="AZ1062" s="116"/>
      <c r="BA1062" s="116"/>
      <c r="BB1062" s="116"/>
      <c r="BC1062" s="116"/>
      <c r="BD1062" s="116"/>
      <c r="BE1062" s="116"/>
      <c r="BF1062" s="116"/>
      <c r="BG1062" s="116"/>
      <c r="BH1062" s="116"/>
      <c r="BI1062" s="116"/>
      <c r="BJ1062" s="116"/>
      <c r="BK1062" s="116"/>
      <c r="BL1062" s="116"/>
      <c r="BM1062" s="116"/>
      <c r="BN1062" s="116"/>
      <c r="BO1062" s="116"/>
      <c r="BP1062" s="116"/>
      <c r="BQ1062" s="116"/>
      <c r="BR1062" s="116"/>
      <c r="BS1062" s="116"/>
      <c r="BT1062" s="116"/>
      <c r="BU1062" s="116"/>
      <c r="BV1062" s="116"/>
      <c r="BW1062" s="116"/>
      <c r="BX1062" s="116"/>
    </row>
    <row r="1063" spans="7:76" s="122" customFormat="1">
      <c r="G1063" s="116"/>
      <c r="H1063" s="116"/>
      <c r="I1063" s="116"/>
      <c r="J1063" s="116"/>
      <c r="K1063" s="116"/>
      <c r="L1063" s="116"/>
      <c r="M1063" s="116"/>
      <c r="N1063" s="116"/>
      <c r="O1063" s="116"/>
      <c r="P1063" s="116"/>
      <c r="Q1063" s="116"/>
      <c r="R1063" s="116"/>
      <c r="S1063" s="116"/>
      <c r="T1063" s="116"/>
      <c r="U1063" s="116"/>
      <c r="V1063" s="116"/>
      <c r="W1063" s="116"/>
      <c r="X1063" s="116"/>
      <c r="Y1063" s="116"/>
      <c r="Z1063" s="116"/>
      <c r="AA1063" s="116"/>
      <c r="AB1063" s="116"/>
      <c r="AC1063" s="116"/>
      <c r="AD1063" s="116"/>
      <c r="AE1063" s="116"/>
      <c r="AF1063" s="116"/>
      <c r="AG1063" s="116"/>
      <c r="AH1063" s="116"/>
      <c r="AI1063" s="116"/>
      <c r="AJ1063" s="116"/>
      <c r="AK1063" s="116"/>
      <c r="AL1063" s="116"/>
      <c r="AM1063" s="116"/>
      <c r="AN1063" s="116"/>
      <c r="AO1063" s="116"/>
      <c r="AP1063" s="116"/>
      <c r="AQ1063" s="116"/>
      <c r="AR1063" s="116"/>
      <c r="AS1063" s="116"/>
      <c r="AT1063" s="116"/>
      <c r="AU1063" s="116"/>
      <c r="AV1063" s="116"/>
      <c r="AW1063" s="116"/>
      <c r="AX1063" s="116"/>
      <c r="AY1063" s="116"/>
      <c r="AZ1063" s="116"/>
      <c r="BA1063" s="116"/>
      <c r="BB1063" s="116"/>
      <c r="BC1063" s="116"/>
      <c r="BD1063" s="116"/>
      <c r="BE1063" s="116"/>
      <c r="BF1063" s="116"/>
      <c r="BG1063" s="116"/>
      <c r="BH1063" s="116"/>
      <c r="BI1063" s="116"/>
      <c r="BJ1063" s="116"/>
      <c r="BK1063" s="116"/>
      <c r="BL1063" s="116"/>
      <c r="BM1063" s="116"/>
      <c r="BN1063" s="116"/>
      <c r="BO1063" s="116"/>
      <c r="BP1063" s="116"/>
      <c r="BQ1063" s="116"/>
      <c r="BR1063" s="116"/>
      <c r="BS1063" s="116"/>
      <c r="BT1063" s="116"/>
      <c r="BU1063" s="116"/>
      <c r="BV1063" s="116"/>
      <c r="BW1063" s="116"/>
      <c r="BX1063" s="116"/>
    </row>
    <row r="1064" spans="7:76" s="122" customFormat="1">
      <c r="G1064" s="116"/>
      <c r="H1064" s="116"/>
      <c r="I1064" s="116"/>
      <c r="J1064" s="116"/>
      <c r="K1064" s="116"/>
      <c r="L1064" s="116"/>
      <c r="M1064" s="116"/>
      <c r="N1064" s="116"/>
      <c r="O1064" s="116"/>
      <c r="P1064" s="116"/>
      <c r="Q1064" s="116"/>
      <c r="R1064" s="116"/>
      <c r="S1064" s="116"/>
      <c r="T1064" s="116"/>
      <c r="U1064" s="116"/>
      <c r="V1064" s="116"/>
      <c r="W1064" s="116"/>
      <c r="X1064" s="116"/>
      <c r="Y1064" s="116"/>
      <c r="Z1064" s="116"/>
      <c r="AA1064" s="116"/>
      <c r="AB1064" s="116"/>
      <c r="AC1064" s="116"/>
      <c r="AD1064" s="116"/>
      <c r="AE1064" s="116"/>
      <c r="AF1064" s="116"/>
      <c r="AG1064" s="116"/>
      <c r="AH1064" s="116"/>
      <c r="AI1064" s="116"/>
      <c r="AJ1064" s="116"/>
      <c r="AK1064" s="116"/>
      <c r="AL1064" s="116"/>
      <c r="AM1064" s="116"/>
      <c r="AN1064" s="116"/>
      <c r="AO1064" s="116"/>
      <c r="AP1064" s="116"/>
      <c r="AQ1064" s="116"/>
      <c r="AR1064" s="116"/>
      <c r="AS1064" s="116"/>
      <c r="AT1064" s="116"/>
      <c r="AU1064" s="116"/>
      <c r="AV1064" s="116"/>
      <c r="AW1064" s="116"/>
      <c r="AX1064" s="116"/>
      <c r="AY1064" s="116"/>
      <c r="AZ1064" s="116"/>
      <c r="BA1064" s="116"/>
      <c r="BB1064" s="116"/>
      <c r="BC1064" s="116"/>
      <c r="BD1064" s="116"/>
      <c r="BE1064" s="116"/>
      <c r="BF1064" s="116"/>
      <c r="BG1064" s="116"/>
      <c r="BH1064" s="116"/>
      <c r="BI1064" s="116"/>
      <c r="BJ1064" s="116"/>
      <c r="BK1064" s="116"/>
      <c r="BL1064" s="116"/>
      <c r="BM1064" s="116"/>
      <c r="BN1064" s="116"/>
      <c r="BO1064" s="116"/>
      <c r="BP1064" s="116"/>
      <c r="BQ1064" s="116"/>
      <c r="BR1064" s="116"/>
      <c r="BS1064" s="116"/>
      <c r="BT1064" s="116"/>
      <c r="BU1064" s="116"/>
      <c r="BV1064" s="116"/>
      <c r="BW1064" s="116"/>
      <c r="BX1064" s="116"/>
    </row>
    <row r="1065" spans="7:76" s="122" customFormat="1">
      <c r="G1065" s="116"/>
      <c r="H1065" s="116"/>
      <c r="I1065" s="116"/>
      <c r="J1065" s="116"/>
      <c r="K1065" s="116"/>
      <c r="L1065" s="116"/>
      <c r="M1065" s="116"/>
      <c r="N1065" s="116"/>
      <c r="O1065" s="116"/>
      <c r="P1065" s="116"/>
      <c r="Q1065" s="116"/>
      <c r="R1065" s="116"/>
      <c r="S1065" s="116"/>
      <c r="T1065" s="116"/>
      <c r="U1065" s="116"/>
      <c r="V1065" s="116"/>
      <c r="W1065" s="116"/>
      <c r="X1065" s="116"/>
      <c r="Y1065" s="116"/>
      <c r="Z1065" s="116"/>
      <c r="AA1065" s="116"/>
      <c r="AB1065" s="116"/>
      <c r="AC1065" s="116"/>
      <c r="AD1065" s="116"/>
      <c r="AE1065" s="116"/>
      <c r="AF1065" s="116"/>
      <c r="AG1065" s="116"/>
      <c r="AH1065" s="116"/>
      <c r="AI1065" s="116"/>
      <c r="AJ1065" s="116"/>
      <c r="AK1065" s="116"/>
      <c r="AL1065" s="116"/>
      <c r="AM1065" s="116"/>
      <c r="AN1065" s="116"/>
      <c r="AO1065" s="116"/>
      <c r="AP1065" s="116"/>
      <c r="AQ1065" s="116"/>
      <c r="AR1065" s="116"/>
      <c r="AS1065" s="116"/>
      <c r="AT1065" s="116"/>
      <c r="AU1065" s="116"/>
      <c r="AV1065" s="116"/>
      <c r="AW1065" s="116"/>
      <c r="AX1065" s="116"/>
      <c r="AY1065" s="116"/>
      <c r="AZ1065" s="116"/>
      <c r="BA1065" s="116"/>
      <c r="BB1065" s="116"/>
      <c r="BC1065" s="116"/>
      <c r="BD1065" s="116"/>
      <c r="BE1065" s="116"/>
      <c r="BF1065" s="116"/>
      <c r="BG1065" s="116"/>
      <c r="BH1065" s="116"/>
      <c r="BI1065" s="116"/>
      <c r="BJ1065" s="116"/>
      <c r="BK1065" s="116"/>
      <c r="BL1065" s="116"/>
      <c r="BM1065" s="116"/>
      <c r="BN1065" s="116"/>
      <c r="BO1065" s="116"/>
      <c r="BP1065" s="116"/>
      <c r="BQ1065" s="116"/>
      <c r="BR1065" s="116"/>
      <c r="BS1065" s="116"/>
      <c r="BT1065" s="116"/>
      <c r="BU1065" s="116"/>
      <c r="BV1065" s="116"/>
      <c r="BW1065" s="116"/>
      <c r="BX1065" s="116"/>
    </row>
    <row r="1066" spans="7:76" s="122" customFormat="1">
      <c r="G1066" s="116"/>
      <c r="H1066" s="116"/>
      <c r="I1066" s="116"/>
      <c r="J1066" s="116"/>
      <c r="K1066" s="116"/>
      <c r="L1066" s="116"/>
      <c r="M1066" s="116"/>
      <c r="N1066" s="116"/>
      <c r="O1066" s="116"/>
      <c r="P1066" s="116"/>
      <c r="Q1066" s="116"/>
      <c r="R1066" s="116"/>
      <c r="S1066" s="116"/>
      <c r="T1066" s="116"/>
      <c r="U1066" s="116"/>
      <c r="V1066" s="116"/>
      <c r="W1066" s="116"/>
      <c r="X1066" s="116"/>
      <c r="Y1066" s="116"/>
      <c r="Z1066" s="116"/>
      <c r="AA1066" s="116"/>
      <c r="AB1066" s="116"/>
      <c r="AC1066" s="116"/>
      <c r="AD1066" s="116"/>
      <c r="AE1066" s="116"/>
      <c r="AF1066" s="116"/>
      <c r="AG1066" s="116"/>
      <c r="AH1066" s="116"/>
      <c r="AI1066" s="116"/>
      <c r="AJ1066" s="116"/>
      <c r="AK1066" s="116"/>
      <c r="AL1066" s="116"/>
      <c r="AM1066" s="116"/>
      <c r="AN1066" s="116"/>
      <c r="AO1066" s="116"/>
      <c r="AP1066" s="116"/>
      <c r="AQ1066" s="116"/>
      <c r="AR1066" s="116"/>
      <c r="AS1066" s="116"/>
      <c r="AT1066" s="116"/>
      <c r="AU1066" s="116"/>
      <c r="AV1066" s="116"/>
      <c r="AW1066" s="116"/>
      <c r="AX1066" s="116"/>
      <c r="AY1066" s="116"/>
      <c r="AZ1066" s="116"/>
      <c r="BA1066" s="116"/>
      <c r="BB1066" s="116"/>
      <c r="BC1066" s="116"/>
      <c r="BD1066" s="116"/>
      <c r="BE1066" s="116"/>
      <c r="BF1066" s="116"/>
      <c r="BG1066" s="116"/>
      <c r="BH1066" s="116"/>
      <c r="BI1066" s="116"/>
      <c r="BJ1066" s="116"/>
      <c r="BK1066" s="116"/>
      <c r="BL1066" s="116"/>
      <c r="BM1066" s="116"/>
      <c r="BN1066" s="116"/>
      <c r="BO1066" s="116"/>
      <c r="BP1066" s="116"/>
      <c r="BQ1066" s="116"/>
      <c r="BR1066" s="116"/>
      <c r="BS1066" s="116"/>
      <c r="BT1066" s="116"/>
      <c r="BU1066" s="116"/>
      <c r="BV1066" s="116"/>
      <c r="BW1066" s="116"/>
      <c r="BX1066" s="116"/>
    </row>
    <row r="1067" spans="7:76" s="122" customFormat="1">
      <c r="G1067" s="116"/>
      <c r="H1067" s="116"/>
      <c r="I1067" s="116"/>
      <c r="J1067" s="116"/>
      <c r="K1067" s="116"/>
      <c r="L1067" s="116"/>
      <c r="M1067" s="116"/>
      <c r="N1067" s="116"/>
      <c r="O1067" s="116"/>
      <c r="P1067" s="116"/>
      <c r="Q1067" s="116"/>
      <c r="R1067" s="116"/>
      <c r="S1067" s="116"/>
      <c r="T1067" s="116"/>
      <c r="U1067" s="116"/>
      <c r="V1067" s="116"/>
      <c r="W1067" s="116"/>
      <c r="X1067" s="116"/>
      <c r="Y1067" s="116"/>
      <c r="Z1067" s="116"/>
      <c r="AA1067" s="116"/>
      <c r="AB1067" s="116"/>
      <c r="AC1067" s="116"/>
      <c r="AD1067" s="116"/>
      <c r="AE1067" s="116"/>
      <c r="AF1067" s="116"/>
      <c r="AG1067" s="116"/>
      <c r="AH1067" s="116"/>
      <c r="AI1067" s="116"/>
      <c r="AJ1067" s="116"/>
      <c r="AK1067" s="116"/>
      <c r="AL1067" s="116"/>
      <c r="AM1067" s="116"/>
      <c r="AN1067" s="116"/>
      <c r="AO1067" s="116"/>
      <c r="AP1067" s="116"/>
      <c r="AQ1067" s="116"/>
      <c r="AR1067" s="116"/>
      <c r="AS1067" s="116"/>
      <c r="AT1067" s="116"/>
      <c r="AU1067" s="116"/>
      <c r="AV1067" s="116"/>
      <c r="AW1067" s="116"/>
      <c r="AX1067" s="116"/>
      <c r="AY1067" s="116"/>
      <c r="AZ1067" s="116"/>
      <c r="BA1067" s="116"/>
      <c r="BB1067" s="116"/>
      <c r="BC1067" s="116"/>
      <c r="BD1067" s="116"/>
      <c r="BE1067" s="116"/>
      <c r="BF1067" s="116"/>
      <c r="BG1067" s="116"/>
      <c r="BH1067" s="116"/>
      <c r="BI1067" s="116"/>
      <c r="BJ1067" s="116"/>
      <c r="BK1067" s="116"/>
      <c r="BL1067" s="116"/>
      <c r="BM1067" s="116"/>
      <c r="BN1067" s="116"/>
      <c r="BO1067" s="116"/>
      <c r="BP1067" s="116"/>
      <c r="BQ1067" s="116"/>
      <c r="BR1067" s="116"/>
      <c r="BS1067" s="116"/>
      <c r="BT1067" s="116"/>
      <c r="BU1067" s="116"/>
      <c r="BV1067" s="116"/>
      <c r="BW1067" s="116"/>
      <c r="BX1067" s="116"/>
    </row>
    <row r="1068" spans="7:76" s="122" customFormat="1">
      <c r="G1068" s="116"/>
      <c r="H1068" s="116"/>
      <c r="I1068" s="116"/>
      <c r="J1068" s="116"/>
      <c r="K1068" s="116"/>
      <c r="L1068" s="116"/>
      <c r="M1068" s="116"/>
      <c r="N1068" s="116"/>
      <c r="O1068" s="116"/>
      <c r="P1068" s="116"/>
      <c r="Q1068" s="116"/>
      <c r="R1068" s="116"/>
      <c r="S1068" s="116"/>
      <c r="T1068" s="116"/>
      <c r="U1068" s="116"/>
      <c r="V1068" s="116"/>
      <c r="W1068" s="116"/>
      <c r="X1068" s="116"/>
      <c r="Y1068" s="116"/>
      <c r="Z1068" s="116"/>
      <c r="AA1068" s="116"/>
      <c r="AB1068" s="116"/>
      <c r="AC1068" s="116"/>
      <c r="AD1068" s="116"/>
      <c r="AE1068" s="116"/>
      <c r="AF1068" s="116"/>
      <c r="AG1068" s="116"/>
      <c r="AH1068" s="116"/>
      <c r="AI1068" s="116"/>
      <c r="AJ1068" s="116"/>
      <c r="AK1068" s="116"/>
      <c r="AL1068" s="116"/>
      <c r="AM1068" s="116"/>
      <c r="AN1068" s="116"/>
      <c r="AO1068" s="116"/>
      <c r="AP1068" s="116"/>
      <c r="AQ1068" s="116"/>
      <c r="AR1068" s="116"/>
      <c r="AS1068" s="116"/>
      <c r="AT1068" s="116"/>
      <c r="AU1068" s="116"/>
      <c r="AV1068" s="116"/>
      <c r="AW1068" s="116"/>
      <c r="AX1068" s="116"/>
      <c r="AY1068" s="116"/>
      <c r="AZ1068" s="116"/>
      <c r="BA1068" s="116"/>
      <c r="BB1068" s="116"/>
      <c r="BC1068" s="116"/>
      <c r="BD1068" s="116"/>
      <c r="BE1068" s="116"/>
      <c r="BF1068" s="116"/>
      <c r="BG1068" s="116"/>
      <c r="BH1068" s="116"/>
      <c r="BI1068" s="116"/>
      <c r="BJ1068" s="116"/>
      <c r="BK1068" s="116"/>
      <c r="BL1068" s="116"/>
      <c r="BM1068" s="116"/>
      <c r="BN1068" s="116"/>
      <c r="BO1068" s="116"/>
      <c r="BP1068" s="116"/>
      <c r="BQ1068" s="116"/>
      <c r="BR1068" s="116"/>
      <c r="BS1068" s="116"/>
      <c r="BT1068" s="116"/>
      <c r="BU1068" s="116"/>
      <c r="BV1068" s="116"/>
      <c r="BW1068" s="116"/>
      <c r="BX1068" s="116"/>
    </row>
    <row r="1069" spans="7:76" s="122" customFormat="1">
      <c r="G1069" s="116"/>
      <c r="H1069" s="116"/>
      <c r="I1069" s="116"/>
      <c r="J1069" s="116"/>
      <c r="K1069" s="116"/>
      <c r="L1069" s="116"/>
      <c r="M1069" s="116"/>
      <c r="N1069" s="116"/>
      <c r="O1069" s="116"/>
      <c r="P1069" s="116"/>
      <c r="Q1069" s="116"/>
      <c r="R1069" s="116"/>
      <c r="S1069" s="116"/>
      <c r="T1069" s="116"/>
      <c r="U1069" s="116"/>
      <c r="V1069" s="116"/>
      <c r="W1069" s="116"/>
      <c r="X1069" s="116"/>
      <c r="Y1069" s="116"/>
      <c r="Z1069" s="116"/>
      <c r="AA1069" s="116"/>
      <c r="AB1069" s="116"/>
      <c r="AC1069" s="116"/>
      <c r="AD1069" s="116"/>
      <c r="AE1069" s="116"/>
      <c r="AF1069" s="116"/>
      <c r="AG1069" s="116"/>
      <c r="AH1069" s="116"/>
      <c r="AI1069" s="116"/>
      <c r="AJ1069" s="116"/>
      <c r="AK1069" s="116"/>
      <c r="AL1069" s="116"/>
      <c r="AM1069" s="116"/>
      <c r="AN1069" s="116"/>
      <c r="AO1069" s="116"/>
      <c r="AP1069" s="116"/>
      <c r="AQ1069" s="116"/>
      <c r="AR1069" s="116"/>
      <c r="AS1069" s="116"/>
      <c r="AT1069" s="116"/>
      <c r="AU1069" s="116"/>
      <c r="AV1069" s="116"/>
      <c r="AW1069" s="116"/>
      <c r="AX1069" s="116"/>
      <c r="AY1069" s="116"/>
      <c r="AZ1069" s="116"/>
      <c r="BA1069" s="116"/>
      <c r="BB1069" s="116"/>
      <c r="BC1069" s="116"/>
      <c r="BD1069" s="116"/>
      <c r="BE1069" s="116"/>
      <c r="BF1069" s="116"/>
      <c r="BG1069" s="116"/>
      <c r="BH1069" s="116"/>
      <c r="BI1069" s="116"/>
      <c r="BJ1069" s="116"/>
      <c r="BK1069" s="116"/>
      <c r="BL1069" s="116"/>
      <c r="BM1069" s="116"/>
      <c r="BN1069" s="116"/>
      <c r="BO1069" s="116"/>
      <c r="BP1069" s="116"/>
      <c r="BQ1069" s="116"/>
      <c r="BR1069" s="116"/>
      <c r="BS1069" s="116"/>
      <c r="BT1069" s="116"/>
      <c r="BU1069" s="116"/>
      <c r="BV1069" s="116"/>
      <c r="BW1069" s="116"/>
      <c r="BX1069" s="116"/>
    </row>
    <row r="1070" spans="7:76" s="122" customFormat="1">
      <c r="G1070" s="116"/>
      <c r="H1070" s="116"/>
      <c r="I1070" s="116"/>
      <c r="J1070" s="116"/>
      <c r="K1070" s="116"/>
      <c r="L1070" s="116"/>
      <c r="M1070" s="116"/>
      <c r="N1070" s="116"/>
      <c r="O1070" s="116"/>
      <c r="P1070" s="116"/>
      <c r="Q1070" s="116"/>
      <c r="R1070" s="116"/>
      <c r="S1070" s="116"/>
      <c r="T1070" s="116"/>
      <c r="U1070" s="116"/>
      <c r="V1070" s="116"/>
      <c r="W1070" s="116"/>
      <c r="X1070" s="116"/>
      <c r="Y1070" s="116"/>
      <c r="Z1070" s="116"/>
      <c r="AA1070" s="116"/>
      <c r="AB1070" s="116"/>
      <c r="AC1070" s="116"/>
      <c r="AD1070" s="116"/>
      <c r="AE1070" s="116"/>
      <c r="AF1070" s="116"/>
      <c r="AG1070" s="116"/>
      <c r="AH1070" s="116"/>
      <c r="AI1070" s="116"/>
      <c r="AJ1070" s="116"/>
      <c r="AK1070" s="116"/>
      <c r="AL1070" s="116"/>
      <c r="AM1070" s="116"/>
      <c r="AN1070" s="116"/>
      <c r="AO1070" s="116"/>
      <c r="AP1070" s="116"/>
      <c r="AQ1070" s="116"/>
      <c r="AR1070" s="116"/>
      <c r="AS1070" s="116"/>
      <c r="AT1070" s="116"/>
      <c r="AU1070" s="116"/>
      <c r="AV1070" s="116"/>
      <c r="AW1070" s="116"/>
      <c r="AX1070" s="116"/>
      <c r="AY1070" s="116"/>
      <c r="AZ1070" s="116"/>
      <c r="BA1070" s="116"/>
      <c r="BB1070" s="116"/>
      <c r="BC1070" s="116"/>
      <c r="BD1070" s="116"/>
      <c r="BE1070" s="116"/>
      <c r="BF1070" s="116"/>
      <c r="BG1070" s="116"/>
      <c r="BH1070" s="116"/>
      <c r="BI1070" s="116"/>
      <c r="BJ1070" s="116"/>
      <c r="BK1070" s="116"/>
      <c r="BL1070" s="116"/>
      <c r="BM1070" s="116"/>
      <c r="BN1070" s="116"/>
      <c r="BO1070" s="116"/>
      <c r="BP1070" s="116"/>
      <c r="BQ1070" s="116"/>
      <c r="BR1070" s="116"/>
      <c r="BS1070" s="116"/>
      <c r="BT1070" s="116"/>
      <c r="BU1070" s="116"/>
      <c r="BV1070" s="116"/>
      <c r="BW1070" s="116"/>
      <c r="BX1070" s="116"/>
    </row>
    <row r="1071" spans="7:76" s="122" customFormat="1">
      <c r="G1071" s="116"/>
      <c r="H1071" s="116"/>
      <c r="I1071" s="116"/>
      <c r="J1071" s="116"/>
      <c r="K1071" s="116"/>
      <c r="L1071" s="116"/>
      <c r="M1071" s="116"/>
      <c r="N1071" s="116"/>
      <c r="O1071" s="116"/>
      <c r="P1071" s="116"/>
      <c r="Q1071" s="116"/>
      <c r="R1071" s="116"/>
      <c r="S1071" s="116"/>
      <c r="T1071" s="116"/>
      <c r="U1071" s="116"/>
      <c r="V1071" s="116"/>
      <c r="W1071" s="116"/>
      <c r="X1071" s="116"/>
      <c r="Y1071" s="116"/>
      <c r="Z1071" s="116"/>
      <c r="AA1071" s="116"/>
      <c r="AB1071" s="116"/>
      <c r="AC1071" s="116"/>
      <c r="AD1071" s="116"/>
      <c r="AE1071" s="116"/>
      <c r="AF1071" s="116"/>
      <c r="AG1071" s="116"/>
      <c r="AH1071" s="116"/>
      <c r="AI1071" s="116"/>
      <c r="AJ1071" s="116"/>
      <c r="AK1071" s="116"/>
      <c r="AL1071" s="116"/>
      <c r="AM1071" s="116"/>
      <c r="AN1071" s="116"/>
      <c r="AO1071" s="116"/>
      <c r="AP1071" s="116"/>
      <c r="AQ1071" s="116"/>
      <c r="AR1071" s="116"/>
      <c r="AS1071" s="116"/>
      <c r="AT1071" s="116"/>
      <c r="AU1071" s="116"/>
      <c r="AV1071" s="116"/>
      <c r="AW1071" s="116"/>
      <c r="AX1071" s="116"/>
      <c r="AY1071" s="116"/>
      <c r="AZ1071" s="116"/>
      <c r="BA1071" s="116"/>
      <c r="BB1071" s="116"/>
      <c r="BC1071" s="116"/>
      <c r="BD1071" s="116"/>
      <c r="BE1071" s="116"/>
      <c r="BF1071" s="116"/>
      <c r="BG1071" s="116"/>
      <c r="BH1071" s="116"/>
      <c r="BI1071" s="116"/>
      <c r="BJ1071" s="116"/>
      <c r="BK1071" s="116"/>
      <c r="BL1071" s="116"/>
      <c r="BM1071" s="116"/>
      <c r="BN1071" s="116"/>
      <c r="BO1071" s="116"/>
      <c r="BP1071" s="116"/>
      <c r="BQ1071" s="116"/>
      <c r="BR1071" s="116"/>
      <c r="BS1071" s="116"/>
      <c r="BT1071" s="116"/>
      <c r="BU1071" s="116"/>
      <c r="BV1071" s="116"/>
      <c r="BW1071" s="116"/>
      <c r="BX1071" s="116"/>
    </row>
    <row r="1072" spans="7:76" s="122" customFormat="1">
      <c r="G1072" s="116"/>
      <c r="H1072" s="116"/>
      <c r="I1072" s="116"/>
      <c r="J1072" s="116"/>
      <c r="K1072" s="116"/>
      <c r="L1072" s="116"/>
      <c r="M1072" s="116"/>
      <c r="N1072" s="116"/>
      <c r="O1072" s="116"/>
      <c r="P1072" s="116"/>
      <c r="Q1072" s="116"/>
      <c r="R1072" s="116"/>
      <c r="S1072" s="116"/>
      <c r="T1072" s="116"/>
      <c r="U1072" s="116"/>
      <c r="V1072" s="116"/>
      <c r="W1072" s="116"/>
      <c r="X1072" s="116"/>
      <c r="Y1072" s="116"/>
      <c r="Z1072" s="116"/>
      <c r="AA1072" s="116"/>
      <c r="AB1072" s="116"/>
      <c r="AC1072" s="116"/>
      <c r="AD1072" s="116"/>
      <c r="AE1072" s="116"/>
      <c r="AF1072" s="116"/>
      <c r="AG1072" s="116"/>
      <c r="AH1072" s="116"/>
      <c r="AI1072" s="116"/>
      <c r="AJ1072" s="116"/>
      <c r="AK1072" s="116"/>
      <c r="AL1072" s="116"/>
      <c r="AM1072" s="116"/>
      <c r="AN1072" s="116"/>
      <c r="AO1072" s="116"/>
      <c r="AP1072" s="116"/>
      <c r="AQ1072" s="116"/>
      <c r="AR1072" s="116"/>
      <c r="AS1072" s="116"/>
      <c r="AT1072" s="116"/>
      <c r="AU1072" s="116"/>
      <c r="AV1072" s="116"/>
      <c r="AW1072" s="116"/>
      <c r="AX1072" s="116"/>
      <c r="AY1072" s="116"/>
      <c r="AZ1072" s="116"/>
      <c r="BA1072" s="116"/>
      <c r="BB1072" s="116"/>
      <c r="BC1072" s="116"/>
      <c r="BD1072" s="116"/>
      <c r="BE1072" s="116"/>
      <c r="BF1072" s="116"/>
      <c r="BG1072" s="116"/>
      <c r="BH1072" s="116"/>
      <c r="BI1072" s="116"/>
      <c r="BJ1072" s="116"/>
      <c r="BK1072" s="116"/>
      <c r="BL1072" s="116"/>
      <c r="BM1072" s="116"/>
      <c r="BN1072" s="116"/>
      <c r="BO1072" s="116"/>
      <c r="BP1072" s="116"/>
      <c r="BQ1072" s="116"/>
      <c r="BR1072" s="116"/>
      <c r="BS1072" s="116"/>
      <c r="BT1072" s="116"/>
      <c r="BU1072" s="116"/>
      <c r="BV1072" s="116"/>
      <c r="BW1072" s="116"/>
      <c r="BX1072" s="116"/>
    </row>
    <row r="1073" spans="7:76" s="122" customFormat="1">
      <c r="G1073" s="116"/>
      <c r="H1073" s="116"/>
      <c r="I1073" s="116"/>
      <c r="J1073" s="116"/>
      <c r="K1073" s="116"/>
      <c r="L1073" s="116"/>
      <c r="M1073" s="116"/>
      <c r="N1073" s="116"/>
      <c r="O1073" s="116"/>
      <c r="P1073" s="116"/>
      <c r="Q1073" s="116"/>
      <c r="R1073" s="116"/>
      <c r="S1073" s="116"/>
      <c r="T1073" s="116"/>
      <c r="U1073" s="116"/>
      <c r="V1073" s="116"/>
      <c r="W1073" s="116"/>
      <c r="X1073" s="116"/>
      <c r="Y1073" s="116"/>
      <c r="Z1073" s="116"/>
      <c r="AA1073" s="116"/>
      <c r="AB1073" s="116"/>
      <c r="AC1073" s="116"/>
      <c r="AD1073" s="116"/>
      <c r="AE1073" s="116"/>
      <c r="AF1073" s="116"/>
      <c r="AG1073" s="116"/>
      <c r="AH1073" s="116"/>
      <c r="AI1073" s="116"/>
      <c r="AJ1073" s="116"/>
      <c r="AK1073" s="116"/>
      <c r="AL1073" s="116"/>
      <c r="AM1073" s="116"/>
      <c r="AN1073" s="116"/>
      <c r="AO1073" s="116"/>
      <c r="AP1073" s="116"/>
      <c r="AQ1073" s="116"/>
      <c r="AR1073" s="116"/>
      <c r="AS1073" s="116"/>
      <c r="AT1073" s="116"/>
      <c r="AU1073" s="116"/>
      <c r="AV1073" s="116"/>
      <c r="AW1073" s="116"/>
      <c r="AX1073" s="116"/>
      <c r="AY1073" s="116"/>
      <c r="AZ1073" s="116"/>
      <c r="BA1073" s="116"/>
      <c r="BB1073" s="116"/>
      <c r="BC1073" s="116"/>
      <c r="BD1073" s="116"/>
      <c r="BE1073" s="116"/>
      <c r="BF1073" s="116"/>
      <c r="BG1073" s="116"/>
      <c r="BH1073" s="116"/>
      <c r="BI1073" s="116"/>
      <c r="BJ1073" s="116"/>
      <c r="BK1073" s="116"/>
      <c r="BL1073" s="116"/>
      <c r="BM1073" s="116"/>
      <c r="BN1073" s="116"/>
      <c r="BO1073" s="116"/>
      <c r="BP1073" s="116"/>
      <c r="BQ1073" s="116"/>
      <c r="BR1073" s="116"/>
      <c r="BS1073" s="116"/>
      <c r="BT1073" s="116"/>
      <c r="BU1073" s="116"/>
      <c r="BV1073" s="116"/>
      <c r="BW1073" s="116"/>
      <c r="BX1073" s="116"/>
    </row>
    <row r="1074" spans="7:76" s="122" customFormat="1">
      <c r="G1074" s="116"/>
      <c r="H1074" s="116"/>
      <c r="I1074" s="116"/>
      <c r="J1074" s="116"/>
      <c r="K1074" s="116"/>
      <c r="L1074" s="116"/>
      <c r="M1074" s="116"/>
      <c r="N1074" s="116"/>
      <c r="O1074" s="116"/>
      <c r="P1074" s="116"/>
      <c r="Q1074" s="116"/>
      <c r="R1074" s="116"/>
      <c r="S1074" s="116"/>
      <c r="T1074" s="116"/>
      <c r="U1074" s="116"/>
      <c r="V1074" s="116"/>
      <c r="W1074" s="116"/>
      <c r="X1074" s="116"/>
      <c r="Y1074" s="116"/>
      <c r="Z1074" s="116"/>
      <c r="AA1074" s="116"/>
      <c r="AB1074" s="116"/>
      <c r="AC1074" s="116"/>
      <c r="AD1074" s="116"/>
      <c r="AE1074" s="116"/>
      <c r="AF1074" s="116"/>
      <c r="AG1074" s="116"/>
      <c r="AH1074" s="116"/>
      <c r="AI1074" s="116"/>
      <c r="AJ1074" s="116"/>
      <c r="AK1074" s="116"/>
      <c r="AL1074" s="116"/>
      <c r="AM1074" s="116"/>
      <c r="AN1074" s="116"/>
      <c r="AO1074" s="116"/>
      <c r="AP1074" s="116"/>
      <c r="AQ1074" s="116"/>
      <c r="AR1074" s="116"/>
      <c r="AS1074" s="116"/>
      <c r="AT1074" s="116"/>
      <c r="AU1074" s="116"/>
      <c r="AV1074" s="116"/>
      <c r="AW1074" s="116"/>
      <c r="AX1074" s="116"/>
      <c r="AY1074" s="116"/>
      <c r="AZ1074" s="116"/>
      <c r="BA1074" s="116"/>
      <c r="BB1074" s="116"/>
      <c r="BC1074" s="116"/>
      <c r="BD1074" s="116"/>
      <c r="BE1074" s="116"/>
      <c r="BF1074" s="116"/>
      <c r="BG1074" s="116"/>
      <c r="BH1074" s="116"/>
      <c r="BI1074" s="116"/>
      <c r="BJ1074" s="116"/>
      <c r="BK1074" s="116"/>
      <c r="BL1074" s="116"/>
      <c r="BM1074" s="116"/>
      <c r="BN1074" s="116"/>
      <c r="BO1074" s="116"/>
      <c r="BP1074" s="116"/>
      <c r="BQ1074" s="116"/>
      <c r="BR1074" s="116"/>
      <c r="BS1074" s="116"/>
      <c r="BT1074" s="116"/>
      <c r="BU1074" s="116"/>
      <c r="BV1074" s="116"/>
      <c r="BW1074" s="116"/>
      <c r="BX1074" s="116"/>
    </row>
    <row r="1075" spans="7:76" s="122" customFormat="1">
      <c r="G1075" s="116"/>
      <c r="H1075" s="116"/>
      <c r="I1075" s="116"/>
      <c r="J1075" s="116"/>
      <c r="K1075" s="116"/>
      <c r="L1075" s="116"/>
      <c r="M1075" s="116"/>
      <c r="N1075" s="116"/>
      <c r="O1075" s="116"/>
      <c r="P1075" s="116"/>
      <c r="Q1075" s="116"/>
      <c r="R1075" s="116"/>
      <c r="S1075" s="116"/>
      <c r="T1075" s="116"/>
      <c r="U1075" s="116"/>
      <c r="V1075" s="116"/>
      <c r="W1075" s="116"/>
      <c r="X1075" s="116"/>
      <c r="Y1075" s="116"/>
      <c r="Z1075" s="116"/>
      <c r="AA1075" s="116"/>
      <c r="AB1075" s="116"/>
      <c r="AC1075" s="116"/>
      <c r="AD1075" s="116"/>
      <c r="AE1075" s="116"/>
      <c r="AF1075" s="116"/>
      <c r="AG1075" s="116"/>
      <c r="AH1075" s="116"/>
      <c r="AI1075" s="116"/>
      <c r="AJ1075" s="116"/>
      <c r="AK1075" s="116"/>
      <c r="AL1075" s="116"/>
      <c r="AM1075" s="116"/>
      <c r="AN1075" s="116"/>
      <c r="AO1075" s="116"/>
      <c r="AP1075" s="116"/>
      <c r="AQ1075" s="116"/>
      <c r="AR1075" s="116"/>
      <c r="AS1075" s="116"/>
      <c r="AT1075" s="116"/>
      <c r="AU1075" s="116"/>
      <c r="AV1075" s="116"/>
      <c r="AW1075" s="116"/>
      <c r="AX1075" s="116"/>
      <c r="AY1075" s="116"/>
      <c r="AZ1075" s="116"/>
      <c r="BA1075" s="116"/>
      <c r="BB1075" s="116"/>
      <c r="BC1075" s="116"/>
      <c r="BD1075" s="116"/>
      <c r="BE1075" s="116"/>
      <c r="BF1075" s="116"/>
      <c r="BG1075" s="116"/>
      <c r="BH1075" s="116"/>
      <c r="BI1075" s="116"/>
      <c r="BJ1075" s="116"/>
      <c r="BK1075" s="116"/>
      <c r="BL1075" s="116"/>
      <c r="BM1075" s="116"/>
      <c r="BN1075" s="116"/>
      <c r="BO1075" s="116"/>
      <c r="BP1075" s="116"/>
      <c r="BQ1075" s="116"/>
      <c r="BR1075" s="116"/>
      <c r="BS1075" s="116"/>
      <c r="BT1075" s="116"/>
      <c r="BU1075" s="116"/>
      <c r="BV1075" s="116"/>
      <c r="BW1075" s="116"/>
      <c r="BX1075" s="116"/>
    </row>
    <row r="1076" spans="7:76" s="122" customFormat="1">
      <c r="G1076" s="116"/>
      <c r="H1076" s="116"/>
      <c r="I1076" s="116"/>
      <c r="J1076" s="116"/>
      <c r="K1076" s="116"/>
      <c r="L1076" s="116"/>
      <c r="M1076" s="116"/>
      <c r="N1076" s="116"/>
      <c r="O1076" s="116"/>
      <c r="P1076" s="116"/>
      <c r="Q1076" s="116"/>
      <c r="R1076" s="116"/>
      <c r="S1076" s="116"/>
      <c r="T1076" s="116"/>
      <c r="U1076" s="116"/>
      <c r="V1076" s="116"/>
      <c r="W1076" s="116"/>
      <c r="X1076" s="116"/>
      <c r="Y1076" s="116"/>
      <c r="Z1076" s="116"/>
      <c r="AA1076" s="116"/>
      <c r="AB1076" s="116"/>
      <c r="AC1076" s="116"/>
      <c r="AD1076" s="116"/>
      <c r="AE1076" s="116"/>
      <c r="AF1076" s="116"/>
      <c r="AG1076" s="116"/>
      <c r="AH1076" s="116"/>
      <c r="AI1076" s="116"/>
      <c r="AJ1076" s="116"/>
      <c r="AK1076" s="116"/>
      <c r="AL1076" s="116"/>
      <c r="AM1076" s="116"/>
      <c r="AN1076" s="116"/>
      <c r="AO1076" s="116"/>
      <c r="AP1076" s="116"/>
      <c r="AQ1076" s="116"/>
      <c r="AR1076" s="116"/>
      <c r="AS1076" s="116"/>
      <c r="AT1076" s="116"/>
      <c r="AU1076" s="116"/>
      <c r="AV1076" s="116"/>
      <c r="AW1076" s="116"/>
      <c r="AX1076" s="116"/>
      <c r="AY1076" s="116"/>
      <c r="AZ1076" s="116"/>
      <c r="BA1076" s="116"/>
      <c r="BB1076" s="116"/>
      <c r="BC1076" s="116"/>
      <c r="BD1076" s="116"/>
      <c r="BE1076" s="116"/>
      <c r="BF1076" s="116"/>
      <c r="BG1076" s="116"/>
      <c r="BH1076" s="116"/>
      <c r="BI1076" s="116"/>
      <c r="BJ1076" s="116"/>
      <c r="BK1076" s="116"/>
      <c r="BL1076" s="116"/>
      <c r="BM1076" s="116"/>
      <c r="BN1076" s="116"/>
      <c r="BO1076" s="116"/>
      <c r="BP1076" s="116"/>
      <c r="BQ1076" s="116"/>
      <c r="BR1076" s="116"/>
      <c r="BS1076" s="116"/>
      <c r="BT1076" s="116"/>
      <c r="BU1076" s="116"/>
      <c r="BV1076" s="116"/>
      <c r="BW1076" s="116"/>
      <c r="BX1076" s="116"/>
    </row>
    <row r="1077" spans="7:76" s="122" customFormat="1">
      <c r="G1077" s="116"/>
      <c r="H1077" s="116"/>
      <c r="I1077" s="116"/>
      <c r="J1077" s="116"/>
      <c r="K1077" s="116"/>
      <c r="L1077" s="116"/>
      <c r="M1077" s="116"/>
      <c r="N1077" s="116"/>
      <c r="O1077" s="116"/>
      <c r="P1077" s="116"/>
      <c r="Q1077" s="116"/>
      <c r="R1077" s="116"/>
      <c r="S1077" s="116"/>
      <c r="T1077" s="116"/>
      <c r="U1077" s="116"/>
      <c r="V1077" s="116"/>
      <c r="W1077" s="116"/>
      <c r="X1077" s="116"/>
      <c r="Y1077" s="116"/>
      <c r="Z1077" s="116"/>
      <c r="AA1077" s="116"/>
      <c r="AB1077" s="116"/>
      <c r="AC1077" s="116"/>
      <c r="AD1077" s="116"/>
      <c r="AE1077" s="116"/>
      <c r="AF1077" s="116"/>
      <c r="AG1077" s="116"/>
      <c r="AH1077" s="116"/>
      <c r="AI1077" s="116"/>
      <c r="AJ1077" s="116"/>
      <c r="AK1077" s="116"/>
      <c r="AL1077" s="116"/>
      <c r="AM1077" s="116"/>
      <c r="AN1077" s="116"/>
      <c r="AO1077" s="116"/>
      <c r="AP1077" s="116"/>
      <c r="AQ1077" s="116"/>
      <c r="AR1077" s="116"/>
      <c r="AS1077" s="116"/>
      <c r="AT1077" s="116"/>
      <c r="AU1077" s="116"/>
      <c r="AV1077" s="116"/>
      <c r="AW1077" s="116"/>
      <c r="AX1077" s="116"/>
      <c r="AY1077" s="116"/>
      <c r="AZ1077" s="116"/>
      <c r="BA1077" s="116"/>
      <c r="BB1077" s="116"/>
      <c r="BC1077" s="116"/>
      <c r="BD1077" s="116"/>
      <c r="BE1077" s="116"/>
      <c r="BF1077" s="116"/>
      <c r="BG1077" s="116"/>
      <c r="BH1077" s="116"/>
      <c r="BI1077" s="116"/>
      <c r="BJ1077" s="116"/>
      <c r="BK1077" s="116"/>
      <c r="BL1077" s="116"/>
      <c r="BM1077" s="116"/>
      <c r="BN1077" s="116"/>
      <c r="BO1077" s="116"/>
      <c r="BP1077" s="116"/>
      <c r="BQ1077" s="116"/>
      <c r="BR1077" s="116"/>
      <c r="BS1077" s="116"/>
      <c r="BT1077" s="116"/>
      <c r="BU1077" s="116"/>
      <c r="BV1077" s="116"/>
      <c r="BW1077" s="116"/>
      <c r="BX1077" s="116"/>
    </row>
    <row r="1078" spans="7:76" s="122" customFormat="1">
      <c r="G1078" s="116"/>
      <c r="H1078" s="116"/>
      <c r="I1078" s="116"/>
      <c r="J1078" s="116"/>
      <c r="K1078" s="116"/>
      <c r="L1078" s="116"/>
      <c r="M1078" s="116"/>
      <c r="N1078" s="116"/>
      <c r="O1078" s="116"/>
      <c r="P1078" s="116"/>
      <c r="Q1078" s="116"/>
      <c r="R1078" s="116"/>
      <c r="S1078" s="116"/>
      <c r="T1078" s="116"/>
      <c r="U1078" s="116"/>
      <c r="V1078" s="116"/>
      <c r="W1078" s="116"/>
      <c r="X1078" s="116"/>
      <c r="Y1078" s="116"/>
      <c r="Z1078" s="116"/>
      <c r="AA1078" s="116"/>
      <c r="AB1078" s="116"/>
      <c r="AC1078" s="116"/>
      <c r="AD1078" s="116"/>
      <c r="AE1078" s="116"/>
      <c r="AF1078" s="116"/>
      <c r="AG1078" s="116"/>
      <c r="AH1078" s="116"/>
      <c r="AI1078" s="116"/>
      <c r="AJ1078" s="116"/>
      <c r="AK1078" s="116"/>
      <c r="AL1078" s="116"/>
      <c r="AM1078" s="116"/>
      <c r="AN1078" s="116"/>
      <c r="AO1078" s="116"/>
      <c r="AP1078" s="116"/>
      <c r="AQ1078" s="116"/>
      <c r="AR1078" s="116"/>
      <c r="AS1078" s="116"/>
      <c r="AT1078" s="116"/>
      <c r="AU1078" s="116"/>
      <c r="AV1078" s="116"/>
      <c r="AW1078" s="116"/>
      <c r="AX1078" s="116"/>
      <c r="AY1078" s="116"/>
      <c r="AZ1078" s="116"/>
      <c r="BA1078" s="116"/>
      <c r="BB1078" s="116"/>
      <c r="BC1078" s="116"/>
      <c r="BD1078" s="116"/>
      <c r="BE1078" s="116"/>
      <c r="BF1078" s="116"/>
      <c r="BG1078" s="116"/>
      <c r="BH1078" s="116"/>
      <c r="BI1078" s="116"/>
      <c r="BJ1078" s="116"/>
      <c r="BK1078" s="116"/>
      <c r="BL1078" s="116"/>
      <c r="BM1078" s="116"/>
      <c r="BN1078" s="116"/>
      <c r="BO1078" s="116"/>
      <c r="BP1078" s="116"/>
      <c r="BQ1078" s="116"/>
      <c r="BR1078" s="116"/>
      <c r="BS1078" s="116"/>
      <c r="BT1078" s="116"/>
      <c r="BU1078" s="116"/>
      <c r="BV1078" s="116"/>
      <c r="BW1078" s="116"/>
      <c r="BX1078" s="116"/>
    </row>
    <row r="1079" spans="7:76" s="122" customFormat="1">
      <c r="G1079" s="116"/>
      <c r="H1079" s="116"/>
      <c r="I1079" s="116"/>
      <c r="J1079" s="116"/>
      <c r="K1079" s="116"/>
      <c r="L1079" s="116"/>
      <c r="M1079" s="116"/>
      <c r="N1079" s="116"/>
      <c r="O1079" s="116"/>
      <c r="P1079" s="116"/>
      <c r="Q1079" s="116"/>
      <c r="R1079" s="116"/>
      <c r="S1079" s="116"/>
      <c r="T1079" s="116"/>
      <c r="U1079" s="116"/>
      <c r="V1079" s="116"/>
      <c r="W1079" s="116"/>
      <c r="X1079" s="116"/>
      <c r="Y1079" s="116"/>
      <c r="Z1079" s="116"/>
      <c r="AA1079" s="116"/>
      <c r="AB1079" s="116"/>
      <c r="AC1079" s="116"/>
      <c r="AD1079" s="116"/>
      <c r="AE1079" s="116"/>
      <c r="AF1079" s="116"/>
      <c r="AG1079" s="116"/>
      <c r="AH1079" s="116"/>
      <c r="AI1079" s="116"/>
      <c r="AJ1079" s="116"/>
      <c r="AK1079" s="116"/>
      <c r="AL1079" s="116"/>
      <c r="AM1079" s="116"/>
      <c r="AN1079" s="116"/>
      <c r="AO1079" s="116"/>
      <c r="AP1079" s="116"/>
      <c r="AQ1079" s="116"/>
      <c r="AR1079" s="116"/>
      <c r="AS1079" s="116"/>
      <c r="AT1079" s="116"/>
      <c r="AU1079" s="116"/>
      <c r="AV1079" s="116"/>
      <c r="AW1079" s="116"/>
      <c r="AX1079" s="116"/>
      <c r="AY1079" s="116"/>
      <c r="AZ1079" s="116"/>
      <c r="BA1079" s="116"/>
      <c r="BB1079" s="116"/>
      <c r="BC1079" s="116"/>
      <c r="BD1079" s="116"/>
      <c r="BE1079" s="116"/>
      <c r="BF1079" s="116"/>
      <c r="BG1079" s="116"/>
      <c r="BH1079" s="116"/>
      <c r="BI1079" s="116"/>
      <c r="BJ1079" s="116"/>
      <c r="BK1079" s="116"/>
      <c r="BL1079" s="116"/>
      <c r="BM1079" s="116"/>
      <c r="BN1079" s="116"/>
      <c r="BO1079" s="116"/>
      <c r="BP1079" s="116"/>
      <c r="BQ1079" s="116"/>
      <c r="BR1079" s="116"/>
      <c r="BS1079" s="116"/>
      <c r="BT1079" s="116"/>
      <c r="BU1079" s="116"/>
      <c r="BV1079" s="116"/>
      <c r="BW1079" s="116"/>
      <c r="BX1079" s="116"/>
    </row>
    <row r="1080" spans="7:76" s="122" customFormat="1">
      <c r="G1080" s="116"/>
      <c r="H1080" s="116"/>
      <c r="I1080" s="116"/>
      <c r="J1080" s="116"/>
      <c r="K1080" s="116"/>
      <c r="L1080" s="116"/>
      <c r="M1080" s="116"/>
      <c r="N1080" s="116"/>
      <c r="O1080" s="116"/>
      <c r="P1080" s="116"/>
      <c r="Q1080" s="116"/>
      <c r="R1080" s="116"/>
      <c r="S1080" s="116"/>
      <c r="T1080" s="116"/>
      <c r="U1080" s="116"/>
      <c r="V1080" s="116"/>
      <c r="W1080" s="116"/>
      <c r="X1080" s="116"/>
      <c r="Y1080" s="116"/>
      <c r="Z1080" s="116"/>
      <c r="AA1080" s="116"/>
      <c r="AB1080" s="116"/>
      <c r="AC1080" s="116"/>
      <c r="AD1080" s="116"/>
      <c r="AE1080" s="116"/>
      <c r="AF1080" s="116"/>
      <c r="AG1080" s="116"/>
      <c r="AH1080" s="116"/>
      <c r="AI1080" s="116"/>
      <c r="AJ1080" s="116"/>
      <c r="AK1080" s="116"/>
      <c r="AL1080" s="116"/>
      <c r="AM1080" s="116"/>
      <c r="AN1080" s="116"/>
      <c r="AO1080" s="116"/>
      <c r="AP1080" s="116"/>
      <c r="AQ1080" s="116"/>
      <c r="AR1080" s="116"/>
      <c r="AS1080" s="116"/>
      <c r="AT1080" s="116"/>
      <c r="AU1080" s="116"/>
      <c r="AV1080" s="116"/>
      <c r="AW1080" s="116"/>
      <c r="AX1080" s="116"/>
      <c r="AY1080" s="116"/>
      <c r="AZ1080" s="116"/>
      <c r="BA1080" s="116"/>
      <c r="BB1080" s="116"/>
      <c r="BC1080" s="116"/>
      <c r="BD1080" s="116"/>
      <c r="BE1080" s="116"/>
      <c r="BF1080" s="116"/>
      <c r="BG1080" s="116"/>
      <c r="BH1080" s="116"/>
      <c r="BI1080" s="116"/>
      <c r="BJ1080" s="116"/>
      <c r="BK1080" s="116"/>
      <c r="BL1080" s="116"/>
      <c r="BM1080" s="116"/>
      <c r="BN1080" s="116"/>
      <c r="BO1080" s="116"/>
      <c r="BP1080" s="116"/>
      <c r="BQ1080" s="116"/>
      <c r="BR1080" s="116"/>
      <c r="BS1080" s="116"/>
      <c r="BT1080" s="116"/>
      <c r="BU1080" s="116"/>
      <c r="BV1080" s="116"/>
      <c r="BW1080" s="116"/>
      <c r="BX1080" s="116"/>
    </row>
    <row r="1081" spans="7:76" s="122" customFormat="1">
      <c r="G1081" s="116"/>
      <c r="H1081" s="116"/>
      <c r="I1081" s="116"/>
      <c r="J1081" s="116"/>
      <c r="K1081" s="116"/>
      <c r="L1081" s="116"/>
      <c r="M1081" s="116"/>
      <c r="N1081" s="116"/>
      <c r="O1081" s="116"/>
      <c r="P1081" s="116"/>
      <c r="Q1081" s="116"/>
      <c r="R1081" s="116"/>
      <c r="S1081" s="116"/>
      <c r="T1081" s="116"/>
      <c r="U1081" s="116"/>
      <c r="V1081" s="116"/>
      <c r="W1081" s="116"/>
      <c r="X1081" s="116"/>
      <c r="Y1081" s="116"/>
      <c r="Z1081" s="116"/>
      <c r="AA1081" s="116"/>
      <c r="AB1081" s="116"/>
      <c r="AC1081" s="116"/>
      <c r="AD1081" s="116"/>
      <c r="AE1081" s="116"/>
      <c r="AF1081" s="116"/>
      <c r="AG1081" s="116"/>
      <c r="AH1081" s="116"/>
      <c r="AI1081" s="116"/>
      <c r="AJ1081" s="116"/>
      <c r="AK1081" s="116"/>
      <c r="AL1081" s="116"/>
      <c r="AM1081" s="116"/>
      <c r="AN1081" s="116"/>
      <c r="AO1081" s="116"/>
      <c r="AP1081" s="116"/>
      <c r="AQ1081" s="116"/>
      <c r="AR1081" s="116"/>
      <c r="AS1081" s="116"/>
      <c r="AT1081" s="116"/>
      <c r="AU1081" s="116"/>
      <c r="AV1081" s="116"/>
      <c r="AW1081" s="116"/>
      <c r="AX1081" s="116"/>
      <c r="AY1081" s="116"/>
      <c r="AZ1081" s="116"/>
      <c r="BA1081" s="116"/>
      <c r="BB1081" s="116"/>
      <c r="BC1081" s="116"/>
      <c r="BD1081" s="116"/>
      <c r="BE1081" s="116"/>
      <c r="BF1081" s="116"/>
      <c r="BG1081" s="116"/>
      <c r="BH1081" s="116"/>
      <c r="BI1081" s="116"/>
      <c r="BJ1081" s="116"/>
      <c r="BK1081" s="116"/>
      <c r="BL1081" s="116"/>
      <c r="BM1081" s="116"/>
      <c r="BN1081" s="116"/>
      <c r="BO1081" s="116"/>
      <c r="BP1081" s="116"/>
      <c r="BQ1081" s="116"/>
      <c r="BR1081" s="116"/>
      <c r="BS1081" s="116"/>
      <c r="BT1081" s="116"/>
      <c r="BU1081" s="116"/>
      <c r="BV1081" s="116"/>
      <c r="BW1081" s="116"/>
      <c r="BX1081" s="116"/>
    </row>
    <row r="1082" spans="7:76" s="122" customFormat="1">
      <c r="G1082" s="116"/>
      <c r="H1082" s="116"/>
      <c r="I1082" s="116"/>
      <c r="J1082" s="116"/>
      <c r="K1082" s="116"/>
      <c r="L1082" s="116"/>
      <c r="M1082" s="116"/>
      <c r="N1082" s="116"/>
      <c r="O1082" s="116"/>
      <c r="P1082" s="116"/>
      <c r="Q1082" s="116"/>
      <c r="R1082" s="116"/>
      <c r="S1082" s="116"/>
      <c r="T1082" s="116"/>
      <c r="U1082" s="116"/>
      <c r="V1082" s="116"/>
      <c r="W1082" s="116"/>
      <c r="X1082" s="116"/>
      <c r="Y1082" s="116"/>
      <c r="Z1082" s="116"/>
      <c r="AA1082" s="116"/>
      <c r="AB1082" s="116"/>
      <c r="AC1082" s="116"/>
      <c r="AD1082" s="116"/>
      <c r="AE1082" s="116"/>
      <c r="AF1082" s="116"/>
      <c r="AG1082" s="116"/>
      <c r="AH1082" s="116"/>
      <c r="AI1082" s="116"/>
      <c r="AJ1082" s="116"/>
      <c r="AK1082" s="116"/>
      <c r="AL1082" s="116"/>
      <c r="AM1082" s="116"/>
      <c r="AN1082" s="116"/>
      <c r="AO1082" s="116"/>
      <c r="AP1082" s="116"/>
      <c r="AQ1082" s="116"/>
      <c r="AR1082" s="116"/>
      <c r="AS1082" s="116"/>
      <c r="AT1082" s="116"/>
      <c r="AU1082" s="116"/>
      <c r="AV1082" s="116"/>
      <c r="AW1082" s="116"/>
      <c r="AX1082" s="116"/>
      <c r="AY1082" s="116"/>
      <c r="AZ1082" s="116"/>
      <c r="BA1082" s="116"/>
      <c r="BB1082" s="116"/>
      <c r="BC1082" s="116"/>
      <c r="BD1082" s="116"/>
      <c r="BE1082" s="116"/>
      <c r="BF1082" s="116"/>
      <c r="BG1082" s="116"/>
      <c r="BH1082" s="116"/>
      <c r="BI1082" s="116"/>
      <c r="BJ1082" s="116"/>
      <c r="BK1082" s="116"/>
      <c r="BL1082" s="116"/>
      <c r="BM1082" s="116"/>
      <c r="BN1082" s="116"/>
      <c r="BO1082" s="116"/>
      <c r="BP1082" s="116"/>
      <c r="BQ1082" s="116"/>
      <c r="BR1082" s="116"/>
      <c r="BS1082" s="116"/>
      <c r="BT1082" s="116"/>
      <c r="BU1082" s="116"/>
      <c r="BV1082" s="116"/>
      <c r="BW1082" s="116"/>
      <c r="BX1082" s="116"/>
    </row>
    <row r="1083" spans="7:76" s="122" customFormat="1">
      <c r="G1083" s="116"/>
      <c r="H1083" s="116"/>
      <c r="I1083" s="116"/>
      <c r="J1083" s="116"/>
      <c r="K1083" s="116"/>
      <c r="L1083" s="116"/>
      <c r="M1083" s="116"/>
      <c r="N1083" s="116"/>
      <c r="O1083" s="116"/>
      <c r="P1083" s="116"/>
      <c r="Q1083" s="116"/>
      <c r="R1083" s="116"/>
      <c r="S1083" s="116"/>
      <c r="T1083" s="116"/>
      <c r="U1083" s="116"/>
      <c r="V1083" s="116"/>
      <c r="W1083" s="116"/>
      <c r="X1083" s="116"/>
      <c r="Y1083" s="116"/>
      <c r="Z1083" s="116"/>
      <c r="AA1083" s="116"/>
      <c r="AB1083" s="116"/>
      <c r="AC1083" s="116"/>
      <c r="AD1083" s="116"/>
      <c r="AE1083" s="116"/>
      <c r="AF1083" s="116"/>
      <c r="AG1083" s="116"/>
      <c r="AH1083" s="116"/>
      <c r="AI1083" s="116"/>
      <c r="AJ1083" s="116"/>
      <c r="AK1083" s="116"/>
      <c r="AL1083" s="116"/>
      <c r="AM1083" s="116"/>
      <c r="AN1083" s="116"/>
      <c r="AO1083" s="116"/>
      <c r="AP1083" s="116"/>
      <c r="AQ1083" s="116"/>
      <c r="AR1083" s="116"/>
      <c r="AS1083" s="116"/>
      <c r="AT1083" s="116"/>
      <c r="AU1083" s="116"/>
      <c r="AV1083" s="116"/>
      <c r="AW1083" s="116"/>
      <c r="AX1083" s="116"/>
      <c r="AY1083" s="116"/>
      <c r="AZ1083" s="116"/>
      <c r="BA1083" s="116"/>
      <c r="BB1083" s="116"/>
      <c r="BC1083" s="116"/>
      <c r="BD1083" s="116"/>
      <c r="BE1083" s="116"/>
      <c r="BF1083" s="116"/>
      <c r="BG1083" s="116"/>
      <c r="BH1083" s="116"/>
      <c r="BI1083" s="116"/>
      <c r="BJ1083" s="116"/>
      <c r="BK1083" s="116"/>
      <c r="BL1083" s="116"/>
      <c r="BM1083" s="116"/>
      <c r="BN1083" s="116"/>
      <c r="BO1083" s="116"/>
      <c r="BP1083" s="116"/>
      <c r="BQ1083" s="116"/>
      <c r="BR1083" s="116"/>
      <c r="BS1083" s="116"/>
      <c r="BT1083" s="116"/>
      <c r="BU1083" s="116"/>
      <c r="BV1083" s="116"/>
      <c r="BW1083" s="116"/>
      <c r="BX1083" s="116"/>
    </row>
    <row r="1084" spans="7:76" s="122" customFormat="1">
      <c r="G1084" s="116"/>
      <c r="H1084" s="116"/>
      <c r="I1084" s="116"/>
      <c r="J1084" s="116"/>
      <c r="K1084" s="116"/>
      <c r="L1084" s="116"/>
      <c r="M1084" s="116"/>
      <c r="N1084" s="116"/>
      <c r="O1084" s="116"/>
      <c r="P1084" s="116"/>
      <c r="Q1084" s="116"/>
      <c r="R1084" s="116"/>
      <c r="S1084" s="116"/>
      <c r="T1084" s="116"/>
      <c r="U1084" s="116"/>
      <c r="V1084" s="116"/>
      <c r="W1084" s="116"/>
      <c r="X1084" s="116"/>
      <c r="Y1084" s="116"/>
      <c r="Z1084" s="116"/>
      <c r="AA1084" s="116"/>
      <c r="AB1084" s="116"/>
      <c r="AC1084" s="116"/>
      <c r="AD1084" s="116"/>
      <c r="AE1084" s="116"/>
      <c r="AF1084" s="116"/>
      <c r="AG1084" s="116"/>
      <c r="AH1084" s="116"/>
      <c r="AI1084" s="116"/>
      <c r="AJ1084" s="116"/>
      <c r="AK1084" s="116"/>
      <c r="AL1084" s="116"/>
      <c r="AM1084" s="116"/>
      <c r="AN1084" s="116"/>
      <c r="AO1084" s="116"/>
      <c r="AP1084" s="116"/>
      <c r="AQ1084" s="116"/>
      <c r="AR1084" s="116"/>
      <c r="AS1084" s="116"/>
      <c r="AT1084" s="116"/>
      <c r="AU1084" s="116"/>
      <c r="AV1084" s="116"/>
      <c r="AW1084" s="116"/>
      <c r="AX1084" s="116"/>
      <c r="AY1084" s="116"/>
      <c r="AZ1084" s="116"/>
      <c r="BA1084" s="116"/>
      <c r="BB1084" s="116"/>
      <c r="BC1084" s="116"/>
      <c r="BD1084" s="116"/>
      <c r="BE1084" s="116"/>
      <c r="BF1084" s="116"/>
      <c r="BG1084" s="116"/>
      <c r="BH1084" s="116"/>
      <c r="BI1084" s="116"/>
      <c r="BJ1084" s="116"/>
      <c r="BK1084" s="116"/>
      <c r="BL1084" s="116"/>
      <c r="BM1084" s="116"/>
      <c r="BN1084" s="116"/>
      <c r="BO1084" s="116"/>
      <c r="BP1084" s="116"/>
      <c r="BQ1084" s="116"/>
      <c r="BR1084" s="116"/>
      <c r="BS1084" s="116"/>
      <c r="BT1084" s="116"/>
      <c r="BU1084" s="116"/>
      <c r="BV1084" s="116"/>
      <c r="BW1084" s="116"/>
      <c r="BX1084" s="116"/>
    </row>
    <row r="1085" spans="7:76" s="122" customFormat="1">
      <c r="G1085" s="116"/>
      <c r="H1085" s="116"/>
      <c r="I1085" s="116"/>
      <c r="J1085" s="116"/>
      <c r="K1085" s="116"/>
      <c r="L1085" s="116"/>
      <c r="M1085" s="116"/>
      <c r="N1085" s="116"/>
      <c r="O1085" s="116"/>
      <c r="P1085" s="116"/>
      <c r="Q1085" s="116"/>
      <c r="R1085" s="116"/>
      <c r="S1085" s="116"/>
      <c r="T1085" s="116"/>
      <c r="U1085" s="116"/>
      <c r="V1085" s="116"/>
      <c r="W1085" s="116"/>
      <c r="X1085" s="116"/>
      <c r="Y1085" s="116"/>
      <c r="Z1085" s="116"/>
      <c r="AA1085" s="116"/>
      <c r="AB1085" s="116"/>
      <c r="AC1085" s="116"/>
      <c r="AD1085" s="116"/>
      <c r="AE1085" s="116"/>
      <c r="AF1085" s="116"/>
      <c r="AG1085" s="116"/>
      <c r="AH1085" s="116"/>
      <c r="AI1085" s="116"/>
      <c r="AJ1085" s="116"/>
      <c r="AK1085" s="116"/>
      <c r="AL1085" s="116"/>
      <c r="AM1085" s="116"/>
      <c r="AN1085" s="116"/>
      <c r="AO1085" s="116"/>
      <c r="AP1085" s="116"/>
      <c r="AQ1085" s="116"/>
      <c r="AR1085" s="116"/>
      <c r="AS1085" s="116"/>
      <c r="AT1085" s="116"/>
      <c r="AU1085" s="116"/>
      <c r="AV1085" s="116"/>
      <c r="AW1085" s="116"/>
      <c r="AX1085" s="116"/>
      <c r="AY1085" s="116"/>
      <c r="AZ1085" s="116"/>
      <c r="BA1085" s="116"/>
      <c r="BB1085" s="116"/>
      <c r="BC1085" s="116"/>
      <c r="BD1085" s="116"/>
      <c r="BE1085" s="116"/>
      <c r="BF1085" s="116"/>
      <c r="BG1085" s="116"/>
      <c r="BH1085" s="116"/>
      <c r="BI1085" s="116"/>
      <c r="BJ1085" s="116"/>
      <c r="BK1085" s="116"/>
      <c r="BL1085" s="116"/>
      <c r="BM1085" s="116"/>
      <c r="BN1085" s="116"/>
      <c r="BO1085" s="116"/>
      <c r="BP1085" s="116"/>
      <c r="BQ1085" s="116"/>
      <c r="BR1085" s="116"/>
      <c r="BS1085" s="116"/>
      <c r="BT1085" s="116"/>
      <c r="BU1085" s="116"/>
      <c r="BV1085" s="116"/>
      <c r="BW1085" s="116"/>
      <c r="BX1085" s="116"/>
    </row>
    <row r="1086" spans="7:76" s="122" customFormat="1">
      <c r="G1086" s="116"/>
      <c r="H1086" s="116"/>
      <c r="I1086" s="116"/>
      <c r="J1086" s="116"/>
      <c r="K1086" s="116"/>
      <c r="L1086" s="116"/>
      <c r="M1086" s="116"/>
      <c r="N1086" s="116"/>
      <c r="O1086" s="116"/>
      <c r="P1086" s="116"/>
      <c r="Q1086" s="116"/>
      <c r="R1086" s="116"/>
      <c r="S1086" s="116"/>
      <c r="T1086" s="116"/>
      <c r="U1086" s="116"/>
      <c r="V1086" s="116"/>
      <c r="W1086" s="116"/>
      <c r="X1086" s="116"/>
      <c r="Y1086" s="116"/>
      <c r="Z1086" s="116"/>
      <c r="AA1086" s="116"/>
      <c r="AB1086" s="116"/>
      <c r="AC1086" s="116"/>
      <c r="AD1086" s="116"/>
      <c r="AE1086" s="116"/>
      <c r="AF1086" s="116"/>
      <c r="AG1086" s="116"/>
      <c r="AH1086" s="116"/>
      <c r="AI1086" s="116"/>
      <c r="AJ1086" s="116"/>
      <c r="AK1086" s="116"/>
      <c r="AL1086" s="116"/>
      <c r="AM1086" s="116"/>
      <c r="AN1086" s="116"/>
      <c r="AO1086" s="116"/>
      <c r="AP1086" s="116"/>
      <c r="AQ1086" s="116"/>
      <c r="AR1086" s="116"/>
      <c r="AS1086" s="116"/>
      <c r="AT1086" s="116"/>
      <c r="AU1086" s="116"/>
      <c r="AV1086" s="116"/>
      <c r="AW1086" s="116"/>
      <c r="AX1086" s="116"/>
      <c r="AY1086" s="116"/>
      <c r="AZ1086" s="116"/>
      <c r="BA1086" s="116"/>
      <c r="BB1086" s="116"/>
      <c r="BC1086" s="116"/>
      <c r="BD1086" s="116"/>
      <c r="BE1086" s="116"/>
      <c r="BF1086" s="116"/>
      <c r="BG1086" s="116"/>
      <c r="BH1086" s="116"/>
      <c r="BI1086" s="116"/>
      <c r="BJ1086" s="116"/>
      <c r="BK1086" s="116"/>
      <c r="BL1086" s="116"/>
      <c r="BM1086" s="116"/>
      <c r="BN1086" s="116"/>
      <c r="BO1086" s="116"/>
      <c r="BP1086" s="116"/>
      <c r="BQ1086" s="116"/>
      <c r="BR1086" s="116"/>
      <c r="BS1086" s="116"/>
      <c r="BT1086" s="116"/>
      <c r="BU1086" s="116"/>
      <c r="BV1086" s="116"/>
      <c r="BW1086" s="116"/>
      <c r="BX1086" s="116"/>
    </row>
    <row r="1087" spans="7:76" s="122" customFormat="1">
      <c r="G1087" s="116"/>
      <c r="H1087" s="116"/>
      <c r="I1087" s="116"/>
      <c r="J1087" s="116"/>
      <c r="K1087" s="116"/>
      <c r="L1087" s="116"/>
      <c r="M1087" s="116"/>
      <c r="N1087" s="116"/>
      <c r="O1087" s="116"/>
      <c r="P1087" s="116"/>
      <c r="Q1087" s="116"/>
      <c r="R1087" s="116"/>
      <c r="S1087" s="116"/>
      <c r="T1087" s="116"/>
      <c r="U1087" s="116"/>
      <c r="V1087" s="116"/>
      <c r="W1087" s="116"/>
      <c r="X1087" s="116"/>
      <c r="Y1087" s="116"/>
      <c r="Z1087" s="116"/>
      <c r="AA1087" s="116"/>
      <c r="AB1087" s="116"/>
      <c r="AC1087" s="116"/>
      <c r="AD1087" s="116"/>
      <c r="AE1087" s="116"/>
      <c r="AF1087" s="116"/>
      <c r="AG1087" s="116"/>
      <c r="AH1087" s="116"/>
      <c r="AI1087" s="116"/>
      <c r="AJ1087" s="116"/>
      <c r="AK1087" s="116"/>
      <c r="AL1087" s="116"/>
      <c r="AM1087" s="116"/>
      <c r="AN1087" s="116"/>
      <c r="AO1087" s="116"/>
      <c r="AP1087" s="116"/>
      <c r="AQ1087" s="116"/>
      <c r="AR1087" s="116"/>
      <c r="AS1087" s="116"/>
      <c r="AT1087" s="116"/>
      <c r="AU1087" s="116"/>
      <c r="AV1087" s="116"/>
      <c r="AW1087" s="116"/>
      <c r="AX1087" s="116"/>
      <c r="AY1087" s="116"/>
      <c r="AZ1087" s="116"/>
      <c r="BA1087" s="116"/>
      <c r="BB1087" s="116"/>
      <c r="BC1087" s="116"/>
      <c r="BD1087" s="116"/>
      <c r="BE1087" s="116"/>
      <c r="BF1087" s="116"/>
      <c r="BG1087" s="116"/>
      <c r="BH1087" s="116"/>
      <c r="BI1087" s="116"/>
      <c r="BJ1087" s="116"/>
      <c r="BK1087" s="116"/>
      <c r="BL1087" s="116"/>
      <c r="BM1087" s="116"/>
      <c r="BN1087" s="116"/>
      <c r="BO1087" s="116"/>
      <c r="BP1087" s="116"/>
      <c r="BQ1087" s="116"/>
      <c r="BR1087" s="116"/>
      <c r="BS1087" s="116"/>
      <c r="BT1087" s="116"/>
      <c r="BU1087" s="116"/>
      <c r="BV1087" s="116"/>
      <c r="BW1087" s="116"/>
      <c r="BX1087" s="116"/>
    </row>
    <row r="1088" spans="7:76" s="122" customFormat="1">
      <c r="G1088" s="116"/>
      <c r="H1088" s="116"/>
      <c r="I1088" s="116"/>
      <c r="J1088" s="116"/>
      <c r="K1088" s="116"/>
      <c r="L1088" s="116"/>
      <c r="M1088" s="116"/>
      <c r="N1088" s="116"/>
      <c r="O1088" s="116"/>
      <c r="P1088" s="116"/>
      <c r="Q1088" s="116"/>
      <c r="R1088" s="116"/>
      <c r="S1088" s="116"/>
      <c r="T1088" s="116"/>
      <c r="U1088" s="116"/>
      <c r="V1088" s="116"/>
      <c r="W1088" s="116"/>
      <c r="X1088" s="116"/>
      <c r="Y1088" s="116"/>
      <c r="Z1088" s="116"/>
      <c r="AA1088" s="116"/>
      <c r="AB1088" s="116"/>
      <c r="AC1088" s="116"/>
      <c r="AD1088" s="116"/>
      <c r="AE1088" s="116"/>
      <c r="AF1088" s="116"/>
      <c r="AG1088" s="116"/>
      <c r="AH1088" s="116"/>
      <c r="AI1088" s="116"/>
      <c r="AJ1088" s="116"/>
      <c r="AK1088" s="116"/>
      <c r="AL1088" s="116"/>
      <c r="AM1088" s="116"/>
      <c r="AN1088" s="116"/>
      <c r="AO1088" s="116"/>
      <c r="AP1088" s="116"/>
      <c r="AQ1088" s="116"/>
      <c r="AR1088" s="116"/>
      <c r="AS1088" s="116"/>
      <c r="AT1088" s="116"/>
      <c r="AU1088" s="116"/>
      <c r="AV1088" s="116"/>
      <c r="AW1088" s="116"/>
      <c r="AX1088" s="116"/>
      <c r="AY1088" s="116"/>
      <c r="AZ1088" s="116"/>
      <c r="BA1088" s="116"/>
      <c r="BB1088" s="116"/>
      <c r="BC1088" s="116"/>
      <c r="BD1088" s="116"/>
      <c r="BE1088" s="116"/>
      <c r="BF1088" s="116"/>
      <c r="BG1088" s="116"/>
      <c r="BH1088" s="116"/>
      <c r="BI1088" s="116"/>
      <c r="BJ1088" s="116"/>
      <c r="BK1088" s="116"/>
      <c r="BL1088" s="116"/>
      <c r="BM1088" s="116"/>
      <c r="BN1088" s="116"/>
      <c r="BO1088" s="116"/>
      <c r="BP1088" s="116"/>
      <c r="BQ1088" s="116"/>
      <c r="BR1088" s="116"/>
      <c r="BS1088" s="116"/>
      <c r="BT1088" s="116"/>
      <c r="BU1088" s="116"/>
      <c r="BV1088" s="116"/>
      <c r="BW1088" s="116"/>
      <c r="BX1088" s="116"/>
    </row>
    <row r="1089" spans="7:76" s="122" customFormat="1">
      <c r="G1089" s="116"/>
      <c r="H1089" s="116"/>
      <c r="I1089" s="116"/>
      <c r="J1089" s="116"/>
      <c r="K1089" s="116"/>
      <c r="L1089" s="116"/>
      <c r="M1089" s="116"/>
      <c r="N1089" s="116"/>
      <c r="O1089" s="116"/>
      <c r="P1089" s="116"/>
      <c r="Q1089" s="116"/>
      <c r="R1089" s="116"/>
      <c r="S1089" s="116"/>
      <c r="T1089" s="116"/>
      <c r="U1089" s="116"/>
      <c r="V1089" s="116"/>
      <c r="W1089" s="116"/>
      <c r="X1089" s="116"/>
      <c r="Y1089" s="116"/>
      <c r="Z1089" s="116"/>
      <c r="AA1089" s="116"/>
      <c r="AB1089" s="116"/>
      <c r="AC1089" s="116"/>
      <c r="AD1089" s="116"/>
      <c r="AE1089" s="116"/>
      <c r="AF1089" s="116"/>
      <c r="AG1089" s="116"/>
      <c r="AH1089" s="116"/>
      <c r="AI1089" s="116"/>
      <c r="AJ1089" s="116"/>
      <c r="AK1089" s="116"/>
      <c r="AL1089" s="116"/>
      <c r="AM1089" s="116"/>
      <c r="AN1089" s="116"/>
      <c r="AO1089" s="116"/>
      <c r="AP1089" s="116"/>
      <c r="AQ1089" s="116"/>
      <c r="AR1089" s="116"/>
      <c r="AS1089" s="116"/>
      <c r="AT1089" s="116"/>
      <c r="AU1089" s="116"/>
      <c r="AV1089" s="116"/>
      <c r="AW1089" s="116"/>
      <c r="AX1089" s="116"/>
      <c r="AY1089" s="116"/>
      <c r="AZ1089" s="116"/>
      <c r="BA1089" s="116"/>
      <c r="BB1089" s="116"/>
      <c r="BC1089" s="116"/>
      <c r="BD1089" s="116"/>
      <c r="BE1089" s="116"/>
      <c r="BF1089" s="116"/>
      <c r="BG1089" s="116"/>
      <c r="BH1089" s="116"/>
      <c r="BI1089" s="116"/>
      <c r="BJ1089" s="116"/>
      <c r="BK1089" s="116"/>
      <c r="BL1089" s="116"/>
      <c r="BM1089" s="116"/>
      <c r="BN1089" s="116"/>
      <c r="BO1089" s="116"/>
      <c r="BP1089" s="116"/>
      <c r="BQ1089" s="116"/>
      <c r="BR1089" s="116"/>
      <c r="BS1089" s="116"/>
      <c r="BT1089" s="116"/>
      <c r="BU1089" s="116"/>
      <c r="BV1089" s="116"/>
      <c r="BW1089" s="116"/>
      <c r="BX1089" s="116"/>
    </row>
    <row r="1090" spans="7:76" s="122" customFormat="1">
      <c r="G1090" s="116"/>
      <c r="H1090" s="116"/>
      <c r="I1090" s="116"/>
      <c r="J1090" s="116"/>
      <c r="K1090" s="116"/>
      <c r="L1090" s="116"/>
      <c r="M1090" s="116"/>
      <c r="N1090" s="116"/>
      <c r="O1090" s="116"/>
      <c r="P1090" s="116"/>
      <c r="Q1090" s="116"/>
      <c r="R1090" s="116"/>
      <c r="S1090" s="116"/>
      <c r="T1090" s="116"/>
      <c r="U1090" s="116"/>
      <c r="V1090" s="116"/>
      <c r="W1090" s="116"/>
      <c r="X1090" s="116"/>
      <c r="Y1090" s="116"/>
      <c r="Z1090" s="116"/>
      <c r="AA1090" s="116"/>
      <c r="AB1090" s="116"/>
      <c r="AC1090" s="116"/>
      <c r="AD1090" s="116"/>
      <c r="AE1090" s="116"/>
      <c r="AF1090" s="116"/>
      <c r="AG1090" s="116"/>
      <c r="AH1090" s="116"/>
      <c r="AI1090" s="116"/>
      <c r="AJ1090" s="116"/>
      <c r="AK1090" s="116"/>
      <c r="AL1090" s="116"/>
      <c r="AM1090" s="116"/>
      <c r="AN1090" s="116"/>
      <c r="AO1090" s="116"/>
      <c r="AP1090" s="116"/>
      <c r="AQ1090" s="116"/>
      <c r="AR1090" s="116"/>
      <c r="AS1090" s="116"/>
      <c r="AT1090" s="116"/>
      <c r="AU1090" s="116"/>
      <c r="AV1090" s="116"/>
      <c r="AW1090" s="116"/>
      <c r="AX1090" s="116"/>
      <c r="AY1090" s="116"/>
      <c r="AZ1090" s="116"/>
      <c r="BA1090" s="116"/>
      <c r="BB1090" s="116"/>
      <c r="BC1090" s="116"/>
      <c r="BD1090" s="116"/>
      <c r="BE1090" s="116"/>
      <c r="BF1090" s="116"/>
      <c r="BG1090" s="116"/>
      <c r="BH1090" s="116"/>
      <c r="BI1090" s="116"/>
      <c r="BJ1090" s="116"/>
      <c r="BK1090" s="116"/>
      <c r="BL1090" s="116"/>
      <c r="BM1090" s="116"/>
      <c r="BN1090" s="116"/>
      <c r="BO1090" s="116"/>
      <c r="BP1090" s="116"/>
      <c r="BQ1090" s="116"/>
      <c r="BR1090" s="116"/>
      <c r="BS1090" s="116"/>
      <c r="BT1090" s="116"/>
      <c r="BU1090" s="116"/>
      <c r="BV1090" s="116"/>
      <c r="BW1090" s="116"/>
      <c r="BX1090" s="116"/>
    </row>
    <row r="1091" spans="7:76" s="122" customFormat="1">
      <c r="G1091" s="116"/>
      <c r="H1091" s="116"/>
      <c r="I1091" s="116"/>
      <c r="J1091" s="116"/>
      <c r="K1091" s="116"/>
      <c r="L1091" s="116"/>
      <c r="M1091" s="116"/>
      <c r="N1091" s="116"/>
      <c r="O1091" s="116"/>
      <c r="P1091" s="116"/>
      <c r="Q1091" s="116"/>
      <c r="R1091" s="116"/>
      <c r="S1091" s="116"/>
      <c r="T1091" s="116"/>
      <c r="U1091" s="116"/>
      <c r="V1091" s="116"/>
      <c r="W1091" s="116"/>
      <c r="X1091" s="116"/>
      <c r="Y1091" s="116"/>
      <c r="Z1091" s="116"/>
      <c r="AA1091" s="116"/>
      <c r="AB1091" s="116"/>
      <c r="AC1091" s="116"/>
      <c r="AD1091" s="116"/>
      <c r="AE1091" s="116"/>
      <c r="AF1091" s="116"/>
      <c r="AG1091" s="116"/>
      <c r="AH1091" s="116"/>
      <c r="AI1091" s="116"/>
      <c r="AJ1091" s="116"/>
      <c r="AK1091" s="116"/>
      <c r="AL1091" s="116"/>
      <c r="AM1091" s="116"/>
      <c r="AN1091" s="116"/>
      <c r="AO1091" s="116"/>
      <c r="AP1091" s="116"/>
      <c r="AQ1091" s="116"/>
      <c r="AR1091" s="116"/>
      <c r="AS1091" s="116"/>
      <c r="AT1091" s="116"/>
      <c r="AU1091" s="116"/>
      <c r="AV1091" s="116"/>
      <c r="AW1091" s="116"/>
      <c r="AX1091" s="116"/>
      <c r="AY1091" s="116"/>
      <c r="AZ1091" s="116"/>
      <c r="BA1091" s="116"/>
      <c r="BB1091" s="116"/>
      <c r="BC1091" s="116"/>
      <c r="BD1091" s="116"/>
      <c r="BE1091" s="116"/>
      <c r="BF1091" s="116"/>
      <c r="BG1091" s="116"/>
      <c r="BH1091" s="116"/>
      <c r="BI1091" s="116"/>
      <c r="BJ1091" s="116"/>
      <c r="BK1091" s="116"/>
      <c r="BL1091" s="116"/>
      <c r="BM1091" s="116"/>
      <c r="BN1091" s="116"/>
      <c r="BO1091" s="116"/>
      <c r="BP1091" s="116"/>
      <c r="BQ1091" s="116"/>
      <c r="BR1091" s="116"/>
      <c r="BS1091" s="116"/>
      <c r="BT1091" s="116"/>
      <c r="BU1091" s="116"/>
      <c r="BV1091" s="116"/>
      <c r="BW1091" s="116"/>
      <c r="BX1091" s="116"/>
    </row>
    <row r="1092" spans="7:76" s="122" customFormat="1">
      <c r="G1092" s="116"/>
      <c r="H1092" s="116"/>
      <c r="I1092" s="116"/>
      <c r="J1092" s="116"/>
      <c r="K1092" s="116"/>
      <c r="L1092" s="116"/>
      <c r="M1092" s="116"/>
      <c r="N1092" s="116"/>
      <c r="O1092" s="116"/>
      <c r="P1092" s="116"/>
      <c r="Q1092" s="116"/>
      <c r="R1092" s="116"/>
      <c r="S1092" s="116"/>
      <c r="T1092" s="116"/>
      <c r="U1092" s="116"/>
      <c r="V1092" s="116"/>
      <c r="W1092" s="116"/>
      <c r="X1092" s="116"/>
      <c r="Y1092" s="116"/>
      <c r="Z1092" s="116"/>
      <c r="AA1092" s="116"/>
      <c r="AB1092" s="116"/>
      <c r="AC1092" s="116"/>
      <c r="AD1092" s="116"/>
      <c r="AE1092" s="116"/>
      <c r="AF1092" s="116"/>
      <c r="AG1092" s="116"/>
      <c r="AH1092" s="116"/>
      <c r="AI1092" s="116"/>
      <c r="AJ1092" s="116"/>
      <c r="AK1092" s="116"/>
      <c r="AL1092" s="116"/>
      <c r="AM1092" s="116"/>
      <c r="AN1092" s="116"/>
      <c r="AO1092" s="116"/>
      <c r="AP1092" s="116"/>
      <c r="AQ1092" s="116"/>
      <c r="AR1092" s="116"/>
      <c r="AS1092" s="116"/>
      <c r="AT1092" s="116"/>
      <c r="AU1092" s="116"/>
      <c r="AV1092" s="116"/>
      <c r="AW1092" s="116"/>
      <c r="AX1092" s="116"/>
      <c r="AY1092" s="116"/>
      <c r="AZ1092" s="116"/>
      <c r="BA1092" s="116"/>
      <c r="BB1092" s="116"/>
      <c r="BC1092" s="116"/>
      <c r="BD1092" s="116"/>
      <c r="BE1092" s="116"/>
      <c r="BF1092" s="116"/>
      <c r="BG1092" s="116"/>
      <c r="BH1092" s="116"/>
      <c r="BI1092" s="116"/>
      <c r="BJ1092" s="116"/>
      <c r="BK1092" s="116"/>
      <c r="BL1092" s="116"/>
      <c r="BM1092" s="116"/>
      <c r="BN1092" s="116"/>
      <c r="BO1092" s="116"/>
      <c r="BP1092" s="116"/>
      <c r="BQ1092" s="116"/>
      <c r="BR1092" s="116"/>
      <c r="BS1092" s="116"/>
      <c r="BT1092" s="116"/>
      <c r="BU1092" s="116"/>
      <c r="BV1092" s="116"/>
      <c r="BW1092" s="116"/>
      <c r="BX1092" s="116"/>
    </row>
    <row r="1093" spans="7:76" s="122" customFormat="1">
      <c r="G1093" s="116"/>
      <c r="H1093" s="116"/>
      <c r="I1093" s="116"/>
      <c r="J1093" s="116"/>
      <c r="K1093" s="116"/>
      <c r="L1093" s="116"/>
      <c r="M1093" s="116"/>
      <c r="N1093" s="116"/>
      <c r="O1093" s="116"/>
      <c r="P1093" s="116"/>
      <c r="Q1093" s="116"/>
      <c r="R1093" s="116"/>
      <c r="S1093" s="116"/>
      <c r="T1093" s="116"/>
      <c r="U1093" s="116"/>
      <c r="V1093" s="116"/>
      <c r="W1093" s="116"/>
      <c r="X1093" s="116"/>
      <c r="Y1093" s="116"/>
      <c r="Z1093" s="116"/>
      <c r="AA1093" s="116"/>
      <c r="AB1093" s="116"/>
      <c r="AC1093" s="116"/>
      <c r="AD1093" s="116"/>
      <c r="AE1093" s="116"/>
      <c r="AF1093" s="116"/>
      <c r="AG1093" s="116"/>
      <c r="AH1093" s="116"/>
      <c r="AI1093" s="116"/>
      <c r="AJ1093" s="116"/>
      <c r="AK1093" s="116"/>
      <c r="AL1093" s="116"/>
      <c r="AM1093" s="116"/>
      <c r="AN1093" s="116"/>
      <c r="AO1093" s="116"/>
      <c r="AP1093" s="116"/>
      <c r="AQ1093" s="116"/>
      <c r="AR1093" s="116"/>
      <c r="AS1093" s="116"/>
      <c r="AT1093" s="116"/>
      <c r="AU1093" s="116"/>
      <c r="AV1093" s="116"/>
      <c r="AW1093" s="116"/>
      <c r="AX1093" s="116"/>
      <c r="AY1093" s="116"/>
      <c r="AZ1093" s="116"/>
      <c r="BA1093" s="116"/>
      <c r="BB1093" s="116"/>
      <c r="BC1093" s="116"/>
      <c r="BD1093" s="116"/>
      <c r="BE1093" s="116"/>
      <c r="BF1093" s="116"/>
      <c r="BG1093" s="116"/>
      <c r="BH1093" s="116"/>
      <c r="BI1093" s="116"/>
      <c r="BJ1093" s="116"/>
      <c r="BK1093" s="116"/>
      <c r="BL1093" s="116"/>
      <c r="BM1093" s="116"/>
      <c r="BN1093" s="116"/>
      <c r="BO1093" s="116"/>
      <c r="BP1093" s="116"/>
      <c r="BQ1093" s="116"/>
      <c r="BR1093" s="116"/>
      <c r="BS1093" s="116"/>
      <c r="BT1093" s="116"/>
      <c r="BU1093" s="116"/>
      <c r="BV1093" s="116"/>
      <c r="BW1093" s="116"/>
      <c r="BX1093" s="116"/>
    </row>
    <row r="1094" spans="7:76" s="122" customFormat="1">
      <c r="G1094" s="116"/>
      <c r="H1094" s="116"/>
      <c r="I1094" s="116"/>
      <c r="J1094" s="116"/>
      <c r="K1094" s="116"/>
      <c r="L1094" s="116"/>
      <c r="M1094" s="116"/>
      <c r="N1094" s="116"/>
      <c r="O1094" s="116"/>
      <c r="P1094" s="116"/>
      <c r="Q1094" s="116"/>
      <c r="R1094" s="116"/>
      <c r="S1094" s="116"/>
      <c r="T1094" s="116"/>
      <c r="U1094" s="116"/>
      <c r="V1094" s="116"/>
      <c r="W1094" s="116"/>
      <c r="X1094" s="116"/>
      <c r="Y1094" s="116"/>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16"/>
      <c r="AT1094" s="116"/>
      <c r="AU1094" s="116"/>
      <c r="AV1094" s="116"/>
      <c r="AW1094" s="116"/>
      <c r="AX1094" s="116"/>
      <c r="AY1094" s="116"/>
      <c r="AZ1094" s="116"/>
      <c r="BA1094" s="116"/>
      <c r="BB1094" s="116"/>
      <c r="BC1094" s="116"/>
      <c r="BD1094" s="116"/>
      <c r="BE1094" s="116"/>
      <c r="BF1094" s="116"/>
      <c r="BG1094" s="116"/>
      <c r="BH1094" s="116"/>
      <c r="BI1094" s="116"/>
      <c r="BJ1094" s="116"/>
      <c r="BK1094" s="116"/>
      <c r="BL1094" s="116"/>
      <c r="BM1094" s="116"/>
      <c r="BN1094" s="116"/>
      <c r="BO1094" s="116"/>
      <c r="BP1094" s="116"/>
      <c r="BQ1094" s="116"/>
      <c r="BR1094" s="116"/>
      <c r="BS1094" s="116"/>
      <c r="BT1094" s="116"/>
      <c r="BU1094" s="116"/>
      <c r="BV1094" s="116"/>
      <c r="BW1094" s="116"/>
      <c r="BX1094" s="116"/>
    </row>
    <row r="1095" spans="7:76" s="122" customFormat="1">
      <c r="G1095" s="116"/>
      <c r="H1095" s="116"/>
      <c r="I1095" s="116"/>
      <c r="J1095" s="116"/>
      <c r="K1095" s="116"/>
      <c r="L1095" s="116"/>
      <c r="M1095" s="116"/>
      <c r="N1095" s="116"/>
      <c r="O1095" s="116"/>
      <c r="P1095" s="116"/>
      <c r="Q1095" s="116"/>
      <c r="R1095" s="116"/>
      <c r="S1095" s="116"/>
      <c r="T1095" s="116"/>
      <c r="U1095" s="116"/>
      <c r="V1095" s="116"/>
      <c r="W1095" s="116"/>
      <c r="X1095" s="116"/>
      <c r="Y1095" s="116"/>
      <c r="Z1095" s="116"/>
      <c r="AA1095" s="116"/>
      <c r="AB1095" s="116"/>
      <c r="AC1095" s="116"/>
      <c r="AD1095" s="116"/>
      <c r="AE1095" s="116"/>
      <c r="AF1095" s="116"/>
      <c r="AG1095" s="116"/>
      <c r="AH1095" s="116"/>
      <c r="AI1095" s="116"/>
      <c r="AJ1095" s="116"/>
      <c r="AK1095" s="116"/>
      <c r="AL1095" s="116"/>
      <c r="AM1095" s="116"/>
      <c r="AN1095" s="116"/>
      <c r="AO1095" s="116"/>
      <c r="AP1095" s="116"/>
      <c r="AQ1095" s="116"/>
      <c r="AR1095" s="116"/>
      <c r="AS1095" s="116"/>
      <c r="AT1095" s="116"/>
      <c r="AU1095" s="116"/>
      <c r="AV1095" s="116"/>
      <c r="AW1095" s="116"/>
      <c r="AX1095" s="116"/>
      <c r="AY1095" s="116"/>
      <c r="AZ1095" s="116"/>
      <c r="BA1095" s="116"/>
      <c r="BB1095" s="116"/>
      <c r="BC1095" s="116"/>
      <c r="BD1095" s="116"/>
      <c r="BE1095" s="116"/>
      <c r="BF1095" s="116"/>
      <c r="BG1095" s="116"/>
      <c r="BH1095" s="116"/>
      <c r="BI1095" s="116"/>
      <c r="BJ1095" s="116"/>
      <c r="BK1095" s="116"/>
      <c r="BL1095" s="116"/>
      <c r="BM1095" s="116"/>
      <c r="BN1095" s="116"/>
      <c r="BO1095" s="116"/>
      <c r="BP1095" s="116"/>
      <c r="BQ1095" s="116"/>
      <c r="BR1095" s="116"/>
      <c r="BS1095" s="116"/>
      <c r="BT1095" s="116"/>
      <c r="BU1095" s="116"/>
      <c r="BV1095" s="116"/>
      <c r="BW1095" s="116"/>
      <c r="BX1095" s="116"/>
    </row>
    <row r="1096" spans="7:76" s="122" customFormat="1">
      <c r="G1096" s="116"/>
      <c r="H1096" s="116"/>
      <c r="I1096" s="116"/>
      <c r="J1096" s="116"/>
      <c r="K1096" s="116"/>
      <c r="L1096" s="116"/>
      <c r="M1096" s="116"/>
      <c r="N1096" s="116"/>
      <c r="O1096" s="116"/>
      <c r="P1096" s="116"/>
      <c r="Q1096" s="116"/>
      <c r="R1096" s="116"/>
      <c r="S1096" s="116"/>
      <c r="T1096" s="116"/>
      <c r="U1096" s="116"/>
      <c r="V1096" s="116"/>
      <c r="W1096" s="116"/>
      <c r="X1096" s="116"/>
      <c r="Y1096" s="116"/>
      <c r="Z1096" s="116"/>
      <c r="AA1096" s="116"/>
      <c r="AB1096" s="116"/>
      <c r="AC1096" s="116"/>
      <c r="AD1096" s="116"/>
      <c r="AE1096" s="116"/>
      <c r="AF1096" s="116"/>
      <c r="AG1096" s="116"/>
      <c r="AH1096" s="116"/>
      <c r="AI1096" s="116"/>
      <c r="AJ1096" s="116"/>
      <c r="AK1096" s="116"/>
      <c r="AL1096" s="116"/>
      <c r="AM1096" s="116"/>
      <c r="AN1096" s="116"/>
      <c r="AO1096" s="116"/>
      <c r="AP1096" s="116"/>
      <c r="AQ1096" s="116"/>
      <c r="AR1096" s="116"/>
      <c r="AS1096" s="116"/>
      <c r="AT1096" s="116"/>
      <c r="AU1096" s="116"/>
      <c r="AV1096" s="116"/>
      <c r="AW1096" s="116"/>
      <c r="AX1096" s="116"/>
      <c r="AY1096" s="116"/>
      <c r="AZ1096" s="116"/>
      <c r="BA1096" s="116"/>
      <c r="BB1096" s="116"/>
      <c r="BC1096" s="116"/>
      <c r="BD1096" s="116"/>
      <c r="BE1096" s="116"/>
      <c r="BF1096" s="116"/>
      <c r="BG1096" s="116"/>
      <c r="BH1096" s="116"/>
      <c r="BI1096" s="116"/>
      <c r="BJ1096" s="116"/>
      <c r="BK1096" s="116"/>
      <c r="BL1096" s="116"/>
      <c r="BM1096" s="116"/>
      <c r="BN1096" s="116"/>
      <c r="BO1096" s="116"/>
      <c r="BP1096" s="116"/>
      <c r="BQ1096" s="116"/>
      <c r="BR1096" s="116"/>
      <c r="BS1096" s="116"/>
      <c r="BT1096" s="116"/>
      <c r="BU1096" s="116"/>
      <c r="BV1096" s="116"/>
      <c r="BW1096" s="116"/>
      <c r="BX1096" s="116"/>
    </row>
    <row r="1097" spans="7:76" s="122" customFormat="1">
      <c r="G1097" s="116"/>
      <c r="H1097" s="116"/>
      <c r="I1097" s="116"/>
      <c r="J1097" s="116"/>
      <c r="K1097" s="116"/>
      <c r="L1097" s="116"/>
      <c r="M1097" s="116"/>
      <c r="N1097" s="116"/>
      <c r="O1097" s="116"/>
      <c r="P1097" s="116"/>
      <c r="Q1097" s="116"/>
      <c r="R1097" s="116"/>
      <c r="S1097" s="116"/>
      <c r="T1097" s="116"/>
      <c r="U1097" s="116"/>
      <c r="V1097" s="116"/>
      <c r="W1097" s="116"/>
      <c r="X1097" s="116"/>
      <c r="Y1097" s="116"/>
      <c r="Z1097" s="116"/>
      <c r="AA1097" s="116"/>
      <c r="AB1097" s="116"/>
      <c r="AC1097" s="116"/>
      <c r="AD1097" s="116"/>
      <c r="AE1097" s="116"/>
      <c r="AF1097" s="116"/>
      <c r="AG1097" s="116"/>
      <c r="AH1097" s="116"/>
      <c r="AI1097" s="116"/>
      <c r="AJ1097" s="116"/>
      <c r="AK1097" s="116"/>
      <c r="AL1097" s="116"/>
      <c r="AM1097" s="116"/>
      <c r="AN1097" s="116"/>
      <c r="AO1097" s="116"/>
      <c r="AP1097" s="116"/>
      <c r="AQ1097" s="116"/>
      <c r="AR1097" s="116"/>
      <c r="AS1097" s="116"/>
      <c r="AT1097" s="116"/>
      <c r="AU1097" s="116"/>
      <c r="AV1097" s="116"/>
      <c r="AW1097" s="116"/>
      <c r="AX1097" s="116"/>
      <c r="AY1097" s="116"/>
      <c r="AZ1097" s="116"/>
      <c r="BA1097" s="116"/>
      <c r="BB1097" s="116"/>
      <c r="BC1097" s="116"/>
      <c r="BD1097" s="116"/>
      <c r="BE1097" s="116"/>
      <c r="BF1097" s="116"/>
      <c r="BG1097" s="116"/>
      <c r="BH1097" s="116"/>
      <c r="BI1097" s="116"/>
      <c r="BJ1097" s="116"/>
      <c r="BK1097" s="116"/>
      <c r="BL1097" s="116"/>
      <c r="BM1097" s="116"/>
      <c r="BN1097" s="116"/>
      <c r="BO1097" s="116"/>
      <c r="BP1097" s="116"/>
      <c r="BQ1097" s="116"/>
      <c r="BR1097" s="116"/>
      <c r="BS1097" s="116"/>
      <c r="BT1097" s="116"/>
      <c r="BU1097" s="116"/>
      <c r="BV1097" s="116"/>
      <c r="BW1097" s="116"/>
      <c r="BX1097" s="116"/>
    </row>
    <row r="1098" spans="7:76" s="122" customFormat="1">
      <c r="G1098" s="116"/>
      <c r="H1098" s="116"/>
      <c r="I1098" s="116"/>
      <c r="J1098" s="116"/>
      <c r="K1098" s="116"/>
      <c r="L1098" s="116"/>
      <c r="M1098" s="116"/>
      <c r="N1098" s="116"/>
      <c r="O1098" s="116"/>
      <c r="P1098" s="116"/>
      <c r="Q1098" s="116"/>
      <c r="R1098" s="116"/>
      <c r="S1098" s="116"/>
      <c r="T1098" s="116"/>
      <c r="U1098" s="116"/>
      <c r="V1098" s="116"/>
      <c r="W1098" s="116"/>
      <c r="X1098" s="116"/>
      <c r="Y1098" s="116"/>
      <c r="Z1098" s="116"/>
      <c r="AA1098" s="116"/>
      <c r="AB1098" s="116"/>
      <c r="AC1098" s="116"/>
      <c r="AD1098" s="116"/>
      <c r="AE1098" s="116"/>
      <c r="AF1098" s="116"/>
      <c r="AG1098" s="116"/>
      <c r="AH1098" s="116"/>
      <c r="AI1098" s="116"/>
      <c r="AJ1098" s="116"/>
      <c r="AK1098" s="116"/>
      <c r="AL1098" s="116"/>
      <c r="AM1098" s="116"/>
      <c r="AN1098" s="116"/>
      <c r="AO1098" s="116"/>
      <c r="AP1098" s="116"/>
      <c r="AQ1098" s="116"/>
      <c r="AR1098" s="116"/>
      <c r="AS1098" s="116"/>
      <c r="AT1098" s="116"/>
      <c r="AU1098" s="116"/>
      <c r="AV1098" s="116"/>
      <c r="AW1098" s="116"/>
      <c r="AX1098" s="116"/>
      <c r="AY1098" s="116"/>
      <c r="AZ1098" s="116"/>
      <c r="BA1098" s="116"/>
      <c r="BB1098" s="116"/>
      <c r="BC1098" s="116"/>
      <c r="BD1098" s="116"/>
      <c r="BE1098" s="116"/>
      <c r="BF1098" s="116"/>
      <c r="BG1098" s="116"/>
      <c r="BH1098" s="116"/>
      <c r="BI1098" s="116"/>
      <c r="BJ1098" s="116"/>
      <c r="BK1098" s="116"/>
      <c r="BL1098" s="116"/>
      <c r="BM1098" s="116"/>
      <c r="BN1098" s="116"/>
      <c r="BO1098" s="116"/>
      <c r="BP1098" s="116"/>
      <c r="BQ1098" s="116"/>
      <c r="BR1098" s="116"/>
      <c r="BS1098" s="116"/>
      <c r="BT1098" s="116"/>
      <c r="BU1098" s="116"/>
      <c r="BV1098" s="116"/>
      <c r="BW1098" s="116"/>
      <c r="BX1098" s="116"/>
    </row>
    <row r="1099" spans="7:76" s="122" customFormat="1">
      <c r="G1099" s="116"/>
      <c r="H1099" s="116"/>
      <c r="I1099" s="116"/>
      <c r="J1099" s="116"/>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c r="AY1099" s="116"/>
      <c r="AZ1099" s="116"/>
      <c r="BA1099" s="116"/>
      <c r="BB1099" s="116"/>
      <c r="BC1099" s="116"/>
      <c r="BD1099" s="116"/>
      <c r="BE1099" s="116"/>
      <c r="BF1099" s="116"/>
      <c r="BG1099" s="116"/>
      <c r="BH1099" s="116"/>
      <c r="BI1099" s="116"/>
      <c r="BJ1099" s="116"/>
      <c r="BK1099" s="116"/>
      <c r="BL1099" s="116"/>
      <c r="BM1099" s="116"/>
      <c r="BN1099" s="116"/>
      <c r="BO1099" s="116"/>
      <c r="BP1099" s="116"/>
      <c r="BQ1099" s="116"/>
      <c r="BR1099" s="116"/>
      <c r="BS1099" s="116"/>
      <c r="BT1099" s="116"/>
      <c r="BU1099" s="116"/>
      <c r="BV1099" s="116"/>
      <c r="BW1099" s="116"/>
      <c r="BX1099" s="116"/>
    </row>
    <row r="1100" spans="7:76" s="122" customFormat="1">
      <c r="G1100" s="116"/>
      <c r="H1100" s="116"/>
      <c r="I1100" s="116"/>
      <c r="J1100" s="116"/>
      <c r="K1100" s="116"/>
      <c r="L1100" s="116"/>
      <c r="M1100" s="116"/>
      <c r="N1100" s="116"/>
      <c r="O1100" s="116"/>
      <c r="P1100" s="116"/>
      <c r="Q1100" s="116"/>
      <c r="R1100" s="116"/>
      <c r="S1100" s="116"/>
      <c r="T1100" s="116"/>
      <c r="U1100" s="116"/>
      <c r="V1100" s="116"/>
      <c r="W1100" s="116"/>
      <c r="X1100" s="116"/>
      <c r="Y1100" s="116"/>
      <c r="Z1100" s="116"/>
      <c r="AA1100" s="116"/>
      <c r="AB1100" s="116"/>
      <c r="AC1100" s="116"/>
      <c r="AD1100" s="116"/>
      <c r="AE1100" s="116"/>
      <c r="AF1100" s="116"/>
      <c r="AG1100" s="116"/>
      <c r="AH1100" s="116"/>
      <c r="AI1100" s="116"/>
      <c r="AJ1100" s="116"/>
      <c r="AK1100" s="116"/>
      <c r="AL1100" s="116"/>
      <c r="AM1100" s="116"/>
      <c r="AN1100" s="116"/>
      <c r="AO1100" s="116"/>
      <c r="AP1100" s="116"/>
      <c r="AQ1100" s="116"/>
      <c r="AR1100" s="116"/>
      <c r="AS1100" s="116"/>
      <c r="AT1100" s="116"/>
      <c r="AU1100" s="116"/>
      <c r="AV1100" s="116"/>
      <c r="AW1100" s="116"/>
      <c r="AX1100" s="116"/>
      <c r="AY1100" s="116"/>
      <c r="AZ1100" s="116"/>
      <c r="BA1100" s="116"/>
      <c r="BB1100" s="116"/>
      <c r="BC1100" s="116"/>
      <c r="BD1100" s="116"/>
      <c r="BE1100" s="116"/>
      <c r="BF1100" s="116"/>
      <c r="BG1100" s="116"/>
      <c r="BH1100" s="116"/>
      <c r="BI1100" s="116"/>
      <c r="BJ1100" s="116"/>
      <c r="BK1100" s="116"/>
      <c r="BL1100" s="116"/>
      <c r="BM1100" s="116"/>
      <c r="BN1100" s="116"/>
      <c r="BO1100" s="116"/>
      <c r="BP1100" s="116"/>
      <c r="BQ1100" s="116"/>
      <c r="BR1100" s="116"/>
      <c r="BS1100" s="116"/>
      <c r="BT1100" s="116"/>
      <c r="BU1100" s="116"/>
      <c r="BV1100" s="116"/>
      <c r="BW1100" s="116"/>
      <c r="BX1100" s="116"/>
    </row>
    <row r="1101" spans="7:76" s="122" customFormat="1">
      <c r="G1101" s="116"/>
      <c r="H1101" s="116"/>
      <c r="I1101" s="116"/>
      <c r="J1101" s="116"/>
      <c r="K1101" s="116"/>
      <c r="L1101" s="116"/>
      <c r="M1101" s="116"/>
      <c r="N1101" s="116"/>
      <c r="O1101" s="116"/>
      <c r="P1101" s="116"/>
      <c r="Q1101" s="116"/>
      <c r="R1101" s="116"/>
      <c r="S1101" s="116"/>
      <c r="T1101" s="116"/>
      <c r="U1101" s="116"/>
      <c r="V1101" s="116"/>
      <c r="W1101" s="116"/>
      <c r="X1101" s="116"/>
      <c r="Y1101" s="116"/>
      <c r="Z1101" s="116"/>
      <c r="AA1101" s="116"/>
      <c r="AB1101" s="116"/>
      <c r="AC1101" s="116"/>
      <c r="AD1101" s="116"/>
      <c r="AE1101" s="116"/>
      <c r="AF1101" s="116"/>
      <c r="AG1101" s="116"/>
      <c r="AH1101" s="116"/>
      <c r="AI1101" s="116"/>
      <c r="AJ1101" s="116"/>
      <c r="AK1101" s="116"/>
      <c r="AL1101" s="116"/>
      <c r="AM1101" s="116"/>
      <c r="AN1101" s="116"/>
      <c r="AO1101" s="116"/>
      <c r="AP1101" s="116"/>
      <c r="AQ1101" s="116"/>
      <c r="AR1101" s="116"/>
      <c r="AS1101" s="116"/>
      <c r="AT1101" s="116"/>
      <c r="AU1101" s="116"/>
      <c r="AV1101" s="116"/>
      <c r="AW1101" s="116"/>
      <c r="AX1101" s="116"/>
      <c r="AY1101" s="116"/>
      <c r="AZ1101" s="116"/>
      <c r="BA1101" s="116"/>
      <c r="BB1101" s="116"/>
      <c r="BC1101" s="116"/>
      <c r="BD1101" s="116"/>
      <c r="BE1101" s="116"/>
      <c r="BF1101" s="116"/>
      <c r="BG1101" s="116"/>
      <c r="BH1101" s="116"/>
      <c r="BI1101" s="116"/>
      <c r="BJ1101" s="116"/>
      <c r="BK1101" s="116"/>
      <c r="BL1101" s="116"/>
      <c r="BM1101" s="116"/>
      <c r="BN1101" s="116"/>
      <c r="BO1101" s="116"/>
      <c r="BP1101" s="116"/>
      <c r="BQ1101" s="116"/>
      <c r="BR1101" s="116"/>
      <c r="BS1101" s="116"/>
      <c r="BT1101" s="116"/>
      <c r="BU1101" s="116"/>
      <c r="BV1101" s="116"/>
      <c r="BW1101" s="116"/>
      <c r="BX1101" s="116"/>
    </row>
    <row r="1102" spans="7:76" s="122" customFormat="1">
      <c r="G1102" s="116"/>
      <c r="H1102" s="116"/>
      <c r="I1102" s="116"/>
      <c r="J1102" s="116"/>
      <c r="K1102" s="116"/>
      <c r="L1102" s="116"/>
      <c r="M1102" s="116"/>
      <c r="N1102" s="116"/>
      <c r="O1102" s="116"/>
      <c r="P1102" s="116"/>
      <c r="Q1102" s="116"/>
      <c r="R1102" s="116"/>
      <c r="S1102" s="116"/>
      <c r="T1102" s="116"/>
      <c r="U1102" s="116"/>
      <c r="V1102" s="116"/>
      <c r="W1102" s="116"/>
      <c r="X1102" s="116"/>
      <c r="Y1102" s="116"/>
      <c r="Z1102" s="116"/>
      <c r="AA1102" s="116"/>
      <c r="AB1102" s="116"/>
      <c r="AC1102" s="116"/>
      <c r="AD1102" s="116"/>
      <c r="AE1102" s="116"/>
      <c r="AF1102" s="116"/>
      <c r="AG1102" s="116"/>
      <c r="AH1102" s="116"/>
      <c r="AI1102" s="116"/>
      <c r="AJ1102" s="116"/>
      <c r="AK1102" s="116"/>
      <c r="AL1102" s="116"/>
      <c r="AM1102" s="116"/>
      <c r="AN1102" s="116"/>
      <c r="AO1102" s="116"/>
      <c r="AP1102" s="116"/>
      <c r="AQ1102" s="116"/>
      <c r="AR1102" s="116"/>
      <c r="AS1102" s="116"/>
      <c r="AT1102" s="116"/>
      <c r="AU1102" s="116"/>
      <c r="AV1102" s="116"/>
      <c r="AW1102" s="116"/>
      <c r="AX1102" s="116"/>
      <c r="AY1102" s="116"/>
      <c r="AZ1102" s="116"/>
      <c r="BA1102" s="116"/>
      <c r="BB1102" s="116"/>
      <c r="BC1102" s="116"/>
      <c r="BD1102" s="116"/>
      <c r="BE1102" s="116"/>
      <c r="BF1102" s="116"/>
      <c r="BG1102" s="116"/>
      <c r="BH1102" s="116"/>
      <c r="BI1102" s="116"/>
      <c r="BJ1102" s="116"/>
      <c r="BK1102" s="116"/>
      <c r="BL1102" s="116"/>
      <c r="BM1102" s="116"/>
      <c r="BN1102" s="116"/>
      <c r="BO1102" s="116"/>
      <c r="BP1102" s="116"/>
      <c r="BQ1102" s="116"/>
      <c r="BR1102" s="116"/>
      <c r="BS1102" s="116"/>
      <c r="BT1102" s="116"/>
      <c r="BU1102" s="116"/>
      <c r="BV1102" s="116"/>
      <c r="BW1102" s="116"/>
      <c r="BX1102" s="116"/>
    </row>
    <row r="1103" spans="7:76" s="122" customFormat="1">
      <c r="G1103" s="116"/>
      <c r="H1103" s="116"/>
      <c r="I1103" s="116"/>
      <c r="J1103" s="116"/>
      <c r="K1103" s="116"/>
      <c r="L1103" s="116"/>
      <c r="M1103" s="116"/>
      <c r="N1103" s="116"/>
      <c r="O1103" s="116"/>
      <c r="P1103" s="116"/>
      <c r="Q1103" s="116"/>
      <c r="R1103" s="116"/>
      <c r="S1103" s="116"/>
      <c r="T1103" s="116"/>
      <c r="U1103" s="116"/>
      <c r="V1103" s="116"/>
      <c r="W1103" s="116"/>
      <c r="X1103" s="116"/>
      <c r="Y1103" s="116"/>
      <c r="Z1103" s="116"/>
      <c r="AA1103" s="116"/>
      <c r="AB1103" s="116"/>
      <c r="AC1103" s="116"/>
      <c r="AD1103" s="116"/>
      <c r="AE1103" s="116"/>
      <c r="AF1103" s="116"/>
      <c r="AG1103" s="116"/>
      <c r="AH1103" s="116"/>
      <c r="AI1103" s="116"/>
      <c r="AJ1103" s="116"/>
      <c r="AK1103" s="116"/>
      <c r="AL1103" s="116"/>
      <c r="AM1103" s="116"/>
      <c r="AN1103" s="116"/>
      <c r="AO1103" s="116"/>
      <c r="AP1103" s="116"/>
      <c r="AQ1103" s="116"/>
      <c r="AR1103" s="116"/>
      <c r="AS1103" s="116"/>
      <c r="AT1103" s="116"/>
      <c r="AU1103" s="116"/>
      <c r="AV1103" s="116"/>
      <c r="AW1103" s="116"/>
      <c r="AX1103" s="116"/>
      <c r="AY1103" s="116"/>
      <c r="AZ1103" s="116"/>
      <c r="BA1103" s="116"/>
      <c r="BB1103" s="116"/>
      <c r="BC1103" s="116"/>
      <c r="BD1103" s="116"/>
      <c r="BE1103" s="116"/>
      <c r="BF1103" s="116"/>
      <c r="BG1103" s="116"/>
      <c r="BH1103" s="116"/>
      <c r="BI1103" s="116"/>
      <c r="BJ1103" s="116"/>
      <c r="BK1103" s="116"/>
      <c r="BL1103" s="116"/>
      <c r="BM1103" s="116"/>
      <c r="BN1103" s="116"/>
      <c r="BO1103" s="116"/>
      <c r="BP1103" s="116"/>
      <c r="BQ1103" s="116"/>
      <c r="BR1103" s="116"/>
      <c r="BS1103" s="116"/>
      <c r="BT1103" s="116"/>
      <c r="BU1103" s="116"/>
      <c r="BV1103" s="116"/>
      <c r="BW1103" s="116"/>
      <c r="BX1103" s="116"/>
    </row>
    <row r="1104" spans="7:76" s="122" customFormat="1">
      <c r="G1104" s="116"/>
      <c r="H1104" s="116"/>
      <c r="I1104" s="116"/>
      <c r="J1104" s="116"/>
      <c r="K1104" s="116"/>
      <c r="L1104" s="116"/>
      <c r="M1104" s="116"/>
      <c r="N1104" s="116"/>
      <c r="O1104" s="116"/>
      <c r="P1104" s="116"/>
      <c r="Q1104" s="116"/>
      <c r="R1104" s="116"/>
      <c r="S1104" s="116"/>
      <c r="T1104" s="116"/>
      <c r="U1104" s="116"/>
      <c r="V1104" s="116"/>
      <c r="W1104" s="116"/>
      <c r="X1104" s="116"/>
      <c r="Y1104" s="116"/>
      <c r="Z1104" s="116"/>
      <c r="AA1104" s="116"/>
      <c r="AB1104" s="116"/>
      <c r="AC1104" s="116"/>
      <c r="AD1104" s="116"/>
      <c r="AE1104" s="116"/>
      <c r="AF1104" s="116"/>
      <c r="AG1104" s="116"/>
      <c r="AH1104" s="116"/>
      <c r="AI1104" s="116"/>
      <c r="AJ1104" s="116"/>
      <c r="AK1104" s="116"/>
      <c r="AL1104" s="116"/>
      <c r="AM1104" s="116"/>
      <c r="AN1104" s="116"/>
      <c r="AO1104" s="116"/>
      <c r="AP1104" s="116"/>
      <c r="AQ1104" s="116"/>
      <c r="AR1104" s="116"/>
      <c r="AS1104" s="116"/>
      <c r="AT1104" s="116"/>
      <c r="AU1104" s="116"/>
      <c r="AV1104" s="116"/>
      <c r="AW1104" s="116"/>
      <c r="AX1104" s="116"/>
      <c r="AY1104" s="116"/>
      <c r="AZ1104" s="116"/>
      <c r="BA1104" s="116"/>
      <c r="BB1104" s="116"/>
      <c r="BC1104" s="116"/>
      <c r="BD1104" s="116"/>
      <c r="BE1104" s="116"/>
      <c r="BF1104" s="116"/>
      <c r="BG1104" s="116"/>
      <c r="BH1104" s="116"/>
      <c r="BI1104" s="116"/>
      <c r="BJ1104" s="116"/>
      <c r="BK1104" s="116"/>
      <c r="BL1104" s="116"/>
      <c r="BM1104" s="116"/>
      <c r="BN1104" s="116"/>
      <c r="BO1104" s="116"/>
      <c r="BP1104" s="116"/>
      <c r="BQ1104" s="116"/>
      <c r="BR1104" s="116"/>
      <c r="BS1104" s="116"/>
      <c r="BT1104" s="116"/>
      <c r="BU1104" s="116"/>
      <c r="BV1104" s="116"/>
      <c r="BW1104" s="116"/>
      <c r="BX1104" s="116"/>
    </row>
    <row r="1105" spans="7:76" s="122" customFormat="1">
      <c r="G1105" s="116"/>
      <c r="H1105" s="116"/>
      <c r="I1105" s="116"/>
      <c r="J1105" s="116"/>
      <c r="K1105" s="116"/>
      <c r="L1105" s="116"/>
      <c r="M1105" s="116"/>
      <c r="N1105" s="116"/>
      <c r="O1105" s="116"/>
      <c r="P1105" s="116"/>
      <c r="Q1105" s="116"/>
      <c r="R1105" s="116"/>
      <c r="S1105" s="116"/>
      <c r="T1105" s="116"/>
      <c r="U1105" s="116"/>
      <c r="V1105" s="116"/>
      <c r="W1105" s="116"/>
      <c r="X1105" s="116"/>
      <c r="Y1105" s="116"/>
      <c r="Z1105" s="116"/>
      <c r="AA1105" s="116"/>
      <c r="AB1105" s="116"/>
      <c r="AC1105" s="116"/>
      <c r="AD1105" s="116"/>
      <c r="AE1105" s="116"/>
      <c r="AF1105" s="116"/>
      <c r="AG1105" s="116"/>
      <c r="AH1105" s="116"/>
      <c r="AI1105" s="116"/>
      <c r="AJ1105" s="116"/>
      <c r="AK1105" s="116"/>
      <c r="AL1105" s="116"/>
      <c r="AM1105" s="116"/>
      <c r="AN1105" s="116"/>
      <c r="AO1105" s="116"/>
      <c r="AP1105" s="116"/>
      <c r="AQ1105" s="116"/>
      <c r="AR1105" s="116"/>
      <c r="AS1105" s="116"/>
      <c r="AT1105" s="116"/>
      <c r="AU1105" s="116"/>
      <c r="AV1105" s="116"/>
      <c r="AW1105" s="116"/>
      <c r="AX1105" s="116"/>
      <c r="AY1105" s="116"/>
      <c r="AZ1105" s="116"/>
      <c r="BA1105" s="116"/>
      <c r="BB1105" s="116"/>
      <c r="BC1105" s="116"/>
      <c r="BD1105" s="116"/>
      <c r="BE1105" s="116"/>
      <c r="BF1105" s="116"/>
      <c r="BG1105" s="116"/>
      <c r="BH1105" s="116"/>
      <c r="BI1105" s="116"/>
      <c r="BJ1105" s="116"/>
      <c r="BK1105" s="116"/>
      <c r="BL1105" s="116"/>
      <c r="BM1105" s="116"/>
      <c r="BN1105" s="116"/>
      <c r="BO1105" s="116"/>
      <c r="BP1105" s="116"/>
      <c r="BQ1105" s="116"/>
      <c r="BR1105" s="116"/>
      <c r="BS1105" s="116"/>
      <c r="BT1105" s="116"/>
      <c r="BU1105" s="116"/>
      <c r="BV1105" s="116"/>
      <c r="BW1105" s="116"/>
      <c r="BX1105" s="116"/>
    </row>
    <row r="1106" spans="7:76" s="122" customFormat="1">
      <c r="G1106" s="116"/>
      <c r="H1106" s="116"/>
      <c r="I1106" s="116"/>
      <c r="J1106" s="116"/>
      <c r="K1106" s="116"/>
      <c r="L1106" s="116"/>
      <c r="M1106" s="116"/>
      <c r="N1106" s="116"/>
      <c r="O1106" s="116"/>
      <c r="P1106" s="116"/>
      <c r="Q1106" s="116"/>
      <c r="R1106" s="116"/>
      <c r="S1106" s="116"/>
      <c r="T1106" s="116"/>
      <c r="U1106" s="116"/>
      <c r="V1106" s="116"/>
      <c r="W1106" s="116"/>
      <c r="X1106" s="116"/>
      <c r="Y1106" s="116"/>
      <c r="Z1106" s="116"/>
      <c r="AA1106" s="116"/>
      <c r="AB1106" s="116"/>
      <c r="AC1106" s="116"/>
      <c r="AD1106" s="116"/>
      <c r="AE1106" s="116"/>
      <c r="AF1106" s="116"/>
      <c r="AG1106" s="116"/>
      <c r="AH1106" s="116"/>
      <c r="AI1106" s="116"/>
      <c r="AJ1106" s="116"/>
      <c r="AK1106" s="116"/>
      <c r="AL1106" s="116"/>
      <c r="AM1106" s="116"/>
      <c r="AN1106" s="116"/>
      <c r="AO1106" s="116"/>
      <c r="AP1106" s="116"/>
      <c r="AQ1106" s="116"/>
      <c r="AR1106" s="116"/>
      <c r="AS1106" s="116"/>
      <c r="AT1106" s="116"/>
      <c r="AU1106" s="116"/>
      <c r="AV1106" s="116"/>
      <c r="AW1106" s="116"/>
      <c r="AX1106" s="116"/>
      <c r="AY1106" s="116"/>
      <c r="AZ1106" s="116"/>
      <c r="BA1106" s="116"/>
      <c r="BB1106" s="116"/>
      <c r="BC1106" s="116"/>
      <c r="BD1106" s="116"/>
      <c r="BE1106" s="116"/>
      <c r="BF1106" s="116"/>
      <c r="BG1106" s="116"/>
      <c r="BH1106" s="116"/>
      <c r="BI1106" s="116"/>
      <c r="BJ1106" s="116"/>
      <c r="BK1106" s="116"/>
      <c r="BL1106" s="116"/>
      <c r="BM1106" s="116"/>
      <c r="BN1106" s="116"/>
      <c r="BO1106" s="116"/>
      <c r="BP1106" s="116"/>
      <c r="BQ1106" s="116"/>
      <c r="BR1106" s="116"/>
      <c r="BS1106" s="116"/>
      <c r="BT1106" s="116"/>
      <c r="BU1106" s="116"/>
      <c r="BV1106" s="116"/>
      <c r="BW1106" s="116"/>
      <c r="BX1106" s="116"/>
    </row>
    <row r="1107" spans="7:76" s="122" customFormat="1">
      <c r="G1107" s="116"/>
      <c r="H1107" s="116"/>
      <c r="I1107" s="116"/>
      <c r="J1107" s="116"/>
      <c r="K1107" s="116"/>
      <c r="L1107" s="116"/>
      <c r="M1107" s="116"/>
      <c r="N1107" s="116"/>
      <c r="O1107" s="116"/>
      <c r="P1107" s="116"/>
      <c r="Q1107" s="116"/>
      <c r="R1107" s="116"/>
      <c r="S1107" s="116"/>
      <c r="T1107" s="116"/>
      <c r="U1107" s="116"/>
      <c r="V1107" s="116"/>
      <c r="W1107" s="116"/>
      <c r="X1107" s="116"/>
      <c r="Y1107" s="116"/>
      <c r="Z1107" s="116"/>
      <c r="AA1107" s="116"/>
      <c r="AB1107" s="116"/>
      <c r="AC1107" s="116"/>
      <c r="AD1107" s="116"/>
      <c r="AE1107" s="116"/>
      <c r="AF1107" s="116"/>
      <c r="AG1107" s="116"/>
      <c r="AH1107" s="116"/>
      <c r="AI1107" s="116"/>
      <c r="AJ1107" s="116"/>
      <c r="AK1107" s="116"/>
      <c r="AL1107" s="116"/>
      <c r="AM1107" s="116"/>
      <c r="AN1107" s="116"/>
      <c r="AO1107" s="116"/>
      <c r="AP1107" s="116"/>
      <c r="AQ1107" s="116"/>
      <c r="AR1107" s="116"/>
      <c r="AS1107" s="116"/>
      <c r="AT1107" s="116"/>
      <c r="AU1107" s="116"/>
      <c r="AV1107" s="116"/>
      <c r="AW1107" s="116"/>
      <c r="AX1107" s="116"/>
      <c r="AY1107" s="116"/>
      <c r="AZ1107" s="116"/>
      <c r="BA1107" s="116"/>
      <c r="BB1107" s="116"/>
      <c r="BC1107" s="116"/>
      <c r="BD1107" s="116"/>
      <c r="BE1107" s="116"/>
      <c r="BF1107" s="116"/>
      <c r="BG1107" s="116"/>
      <c r="BH1107" s="116"/>
      <c r="BI1107" s="116"/>
      <c r="BJ1107" s="116"/>
      <c r="BK1107" s="116"/>
      <c r="BL1107" s="116"/>
      <c r="BM1107" s="116"/>
      <c r="BN1107" s="116"/>
      <c r="BO1107" s="116"/>
      <c r="BP1107" s="116"/>
      <c r="BQ1107" s="116"/>
      <c r="BR1107" s="116"/>
      <c r="BS1107" s="116"/>
      <c r="BT1107" s="116"/>
      <c r="BU1107" s="116"/>
      <c r="BV1107" s="116"/>
      <c r="BW1107" s="116"/>
      <c r="BX1107" s="116"/>
    </row>
    <row r="1108" spans="7:76" s="122" customFormat="1">
      <c r="G1108" s="116"/>
      <c r="H1108" s="116"/>
      <c r="I1108" s="116"/>
      <c r="J1108" s="116"/>
      <c r="K1108" s="116"/>
      <c r="L1108" s="116"/>
      <c r="M1108" s="116"/>
      <c r="N1108" s="116"/>
      <c r="O1108" s="116"/>
      <c r="P1108" s="116"/>
      <c r="Q1108" s="116"/>
      <c r="R1108" s="116"/>
      <c r="S1108" s="116"/>
      <c r="T1108" s="116"/>
      <c r="U1108" s="116"/>
      <c r="V1108" s="116"/>
      <c r="W1108" s="116"/>
      <c r="X1108" s="116"/>
      <c r="Y1108" s="116"/>
      <c r="Z1108" s="116"/>
      <c r="AA1108" s="116"/>
      <c r="AB1108" s="116"/>
      <c r="AC1108" s="116"/>
      <c r="AD1108" s="116"/>
      <c r="AE1108" s="116"/>
      <c r="AF1108" s="116"/>
      <c r="AG1108" s="116"/>
      <c r="AH1108" s="116"/>
      <c r="AI1108" s="116"/>
      <c r="AJ1108" s="116"/>
      <c r="AK1108" s="116"/>
      <c r="AL1108" s="116"/>
      <c r="AM1108" s="116"/>
      <c r="AN1108" s="116"/>
      <c r="AO1108" s="116"/>
      <c r="AP1108" s="116"/>
      <c r="AQ1108" s="116"/>
      <c r="AR1108" s="116"/>
      <c r="AS1108" s="116"/>
      <c r="AT1108" s="116"/>
      <c r="AU1108" s="116"/>
      <c r="AV1108" s="116"/>
      <c r="AW1108" s="116"/>
      <c r="AX1108" s="116"/>
      <c r="AY1108" s="116"/>
      <c r="AZ1108" s="116"/>
      <c r="BA1108" s="116"/>
      <c r="BB1108" s="116"/>
      <c r="BC1108" s="116"/>
      <c r="BD1108" s="116"/>
      <c r="BE1108" s="116"/>
      <c r="BF1108" s="116"/>
      <c r="BG1108" s="116"/>
      <c r="BH1108" s="116"/>
      <c r="BI1108" s="116"/>
      <c r="BJ1108" s="116"/>
      <c r="BK1108" s="116"/>
      <c r="BL1108" s="116"/>
      <c r="BM1108" s="116"/>
      <c r="BN1108" s="116"/>
      <c r="BO1108" s="116"/>
      <c r="BP1108" s="116"/>
      <c r="BQ1108" s="116"/>
      <c r="BR1108" s="116"/>
      <c r="BS1108" s="116"/>
      <c r="BT1108" s="116"/>
      <c r="BU1108" s="116"/>
      <c r="BV1108" s="116"/>
      <c r="BW1108" s="116"/>
      <c r="BX1108" s="116"/>
    </row>
    <row r="1109" spans="7:76" s="122" customFormat="1">
      <c r="G1109" s="116"/>
      <c r="H1109" s="116"/>
      <c r="I1109" s="116"/>
      <c r="J1109" s="116"/>
      <c r="K1109" s="116"/>
      <c r="L1109" s="116"/>
      <c r="M1109" s="116"/>
      <c r="N1109" s="116"/>
      <c r="O1109" s="116"/>
      <c r="P1109" s="116"/>
      <c r="Q1109" s="116"/>
      <c r="R1109" s="116"/>
      <c r="S1109" s="116"/>
      <c r="T1109" s="116"/>
      <c r="U1109" s="116"/>
      <c r="V1109" s="116"/>
      <c r="W1109" s="116"/>
      <c r="X1109" s="116"/>
      <c r="Y1109" s="116"/>
      <c r="Z1109" s="116"/>
      <c r="AA1109" s="116"/>
      <c r="AB1109" s="116"/>
      <c r="AC1109" s="116"/>
      <c r="AD1109" s="116"/>
      <c r="AE1109" s="116"/>
      <c r="AF1109" s="116"/>
      <c r="AG1109" s="116"/>
      <c r="AH1109" s="116"/>
      <c r="AI1109" s="116"/>
      <c r="AJ1109" s="116"/>
      <c r="AK1109" s="116"/>
      <c r="AL1109" s="116"/>
      <c r="AM1109" s="116"/>
      <c r="AN1109" s="116"/>
      <c r="AO1109" s="116"/>
      <c r="AP1109" s="116"/>
      <c r="AQ1109" s="116"/>
      <c r="AR1109" s="116"/>
      <c r="AS1109" s="116"/>
      <c r="AT1109" s="116"/>
      <c r="AU1109" s="116"/>
      <c r="AV1109" s="116"/>
      <c r="AW1109" s="116"/>
      <c r="AX1109" s="116"/>
      <c r="AY1109" s="116"/>
      <c r="AZ1109" s="116"/>
      <c r="BA1109" s="116"/>
      <c r="BB1109" s="116"/>
      <c r="BC1109" s="116"/>
      <c r="BD1109" s="116"/>
      <c r="BE1109" s="116"/>
      <c r="BF1109" s="116"/>
      <c r="BG1109" s="116"/>
      <c r="BH1109" s="116"/>
      <c r="BI1109" s="116"/>
      <c r="BJ1109" s="116"/>
      <c r="BK1109" s="116"/>
      <c r="BL1109" s="116"/>
      <c r="BM1109" s="116"/>
      <c r="BN1109" s="116"/>
      <c r="BO1109" s="116"/>
      <c r="BP1109" s="116"/>
      <c r="BQ1109" s="116"/>
      <c r="BR1109" s="116"/>
      <c r="BS1109" s="116"/>
      <c r="BT1109" s="116"/>
      <c r="BU1109" s="116"/>
      <c r="BV1109" s="116"/>
      <c r="BW1109" s="116"/>
      <c r="BX1109" s="116"/>
    </row>
    <row r="1110" spans="7:76" s="122" customFormat="1">
      <c r="G1110" s="116"/>
      <c r="H1110" s="116"/>
      <c r="I1110" s="116"/>
      <c r="J1110" s="116"/>
      <c r="K1110" s="116"/>
      <c r="L1110" s="116"/>
      <c r="M1110" s="116"/>
      <c r="N1110" s="116"/>
      <c r="O1110" s="116"/>
      <c r="P1110" s="116"/>
      <c r="Q1110" s="116"/>
      <c r="R1110" s="116"/>
      <c r="S1110" s="116"/>
      <c r="T1110" s="116"/>
      <c r="U1110" s="116"/>
      <c r="V1110" s="116"/>
      <c r="W1110" s="116"/>
      <c r="X1110" s="116"/>
      <c r="Y1110" s="116"/>
      <c r="Z1110" s="116"/>
      <c r="AA1110" s="116"/>
      <c r="AB1110" s="116"/>
      <c r="AC1110" s="116"/>
      <c r="AD1110" s="116"/>
      <c r="AE1110" s="116"/>
      <c r="AF1110" s="116"/>
      <c r="AG1110" s="116"/>
      <c r="AH1110" s="116"/>
      <c r="AI1110" s="116"/>
      <c r="AJ1110" s="116"/>
      <c r="AK1110" s="116"/>
      <c r="AL1110" s="116"/>
      <c r="AM1110" s="116"/>
      <c r="AN1110" s="116"/>
      <c r="AO1110" s="116"/>
      <c r="AP1110" s="116"/>
      <c r="AQ1110" s="116"/>
      <c r="AR1110" s="116"/>
      <c r="AS1110" s="116"/>
      <c r="AT1110" s="116"/>
      <c r="AU1110" s="116"/>
      <c r="AV1110" s="116"/>
      <c r="AW1110" s="116"/>
      <c r="AX1110" s="116"/>
      <c r="AY1110" s="116"/>
      <c r="AZ1110" s="116"/>
      <c r="BA1110" s="116"/>
      <c r="BB1110" s="116"/>
      <c r="BC1110" s="116"/>
      <c r="BD1110" s="116"/>
      <c r="BE1110" s="116"/>
      <c r="BF1110" s="116"/>
      <c r="BG1110" s="116"/>
      <c r="BH1110" s="116"/>
      <c r="BI1110" s="116"/>
      <c r="BJ1110" s="116"/>
      <c r="BK1110" s="116"/>
      <c r="BL1110" s="116"/>
      <c r="BM1110" s="116"/>
      <c r="BN1110" s="116"/>
      <c r="BO1110" s="116"/>
      <c r="BP1110" s="116"/>
      <c r="BQ1110" s="116"/>
      <c r="BR1110" s="116"/>
      <c r="BS1110" s="116"/>
      <c r="BT1110" s="116"/>
      <c r="BU1110" s="116"/>
      <c r="BV1110" s="116"/>
      <c r="BW1110" s="116"/>
      <c r="BX1110" s="116"/>
    </row>
    <row r="1111" spans="7:76" s="122" customFormat="1">
      <c r="G1111" s="116"/>
      <c r="H1111" s="116"/>
      <c r="I1111" s="116"/>
      <c r="J1111" s="116"/>
      <c r="K1111" s="116"/>
      <c r="L1111" s="116"/>
      <c r="M1111" s="116"/>
      <c r="N1111" s="116"/>
      <c r="O1111" s="116"/>
      <c r="P1111" s="116"/>
      <c r="Q1111" s="116"/>
      <c r="R1111" s="116"/>
      <c r="S1111" s="116"/>
      <c r="T1111" s="116"/>
      <c r="U1111" s="116"/>
      <c r="V1111" s="116"/>
      <c r="W1111" s="116"/>
      <c r="X1111" s="116"/>
      <c r="Y1111" s="116"/>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16"/>
      <c r="AT1111" s="116"/>
      <c r="AU1111" s="116"/>
      <c r="AV1111" s="116"/>
      <c r="AW1111" s="116"/>
      <c r="AX1111" s="116"/>
      <c r="AY1111" s="116"/>
      <c r="AZ1111" s="116"/>
      <c r="BA1111" s="116"/>
      <c r="BB1111" s="116"/>
      <c r="BC1111" s="116"/>
      <c r="BD1111" s="116"/>
      <c r="BE1111" s="116"/>
      <c r="BF1111" s="116"/>
      <c r="BG1111" s="116"/>
      <c r="BH1111" s="116"/>
      <c r="BI1111" s="116"/>
      <c r="BJ1111" s="116"/>
      <c r="BK1111" s="116"/>
      <c r="BL1111" s="116"/>
      <c r="BM1111" s="116"/>
      <c r="BN1111" s="116"/>
      <c r="BO1111" s="116"/>
      <c r="BP1111" s="116"/>
      <c r="BQ1111" s="116"/>
      <c r="BR1111" s="116"/>
      <c r="BS1111" s="116"/>
      <c r="BT1111" s="116"/>
      <c r="BU1111" s="116"/>
      <c r="BV1111" s="116"/>
      <c r="BW1111" s="116"/>
      <c r="BX1111" s="116"/>
    </row>
    <row r="1112" spans="7:76" s="122" customFormat="1">
      <c r="G1112" s="116"/>
      <c r="H1112" s="116"/>
      <c r="I1112" s="116"/>
      <c r="J1112" s="116"/>
      <c r="K1112" s="116"/>
      <c r="L1112" s="116"/>
      <c r="M1112" s="116"/>
      <c r="N1112" s="116"/>
      <c r="O1112" s="116"/>
      <c r="P1112" s="116"/>
      <c r="Q1112" s="116"/>
      <c r="R1112" s="116"/>
      <c r="S1112" s="116"/>
      <c r="T1112" s="116"/>
      <c r="U1112" s="116"/>
      <c r="V1112" s="116"/>
      <c r="W1112" s="116"/>
      <c r="X1112" s="116"/>
      <c r="Y1112" s="116"/>
      <c r="Z1112" s="116"/>
      <c r="AA1112" s="116"/>
      <c r="AB1112" s="116"/>
      <c r="AC1112" s="116"/>
      <c r="AD1112" s="116"/>
      <c r="AE1112" s="116"/>
      <c r="AF1112" s="116"/>
      <c r="AG1112" s="116"/>
      <c r="AH1112" s="116"/>
      <c r="AI1112" s="116"/>
      <c r="AJ1112" s="116"/>
      <c r="AK1112" s="116"/>
      <c r="AL1112" s="116"/>
      <c r="AM1112" s="116"/>
      <c r="AN1112" s="116"/>
      <c r="AO1112" s="116"/>
      <c r="AP1112" s="116"/>
      <c r="AQ1112" s="116"/>
      <c r="AR1112" s="116"/>
      <c r="AS1112" s="116"/>
      <c r="AT1112" s="116"/>
      <c r="AU1112" s="116"/>
      <c r="AV1112" s="116"/>
      <c r="AW1112" s="116"/>
      <c r="AX1112" s="116"/>
      <c r="AY1112" s="116"/>
      <c r="AZ1112" s="116"/>
      <c r="BA1112" s="116"/>
      <c r="BB1112" s="116"/>
      <c r="BC1112" s="116"/>
      <c r="BD1112" s="116"/>
      <c r="BE1112" s="116"/>
      <c r="BF1112" s="116"/>
      <c r="BG1112" s="116"/>
      <c r="BH1112" s="116"/>
      <c r="BI1112" s="116"/>
      <c r="BJ1112" s="116"/>
      <c r="BK1112" s="116"/>
      <c r="BL1112" s="116"/>
      <c r="BM1112" s="116"/>
      <c r="BN1112" s="116"/>
      <c r="BO1112" s="116"/>
      <c r="BP1112" s="116"/>
      <c r="BQ1112" s="116"/>
      <c r="BR1112" s="116"/>
      <c r="BS1112" s="116"/>
      <c r="BT1112" s="116"/>
      <c r="BU1112" s="116"/>
      <c r="BV1112" s="116"/>
      <c r="BW1112" s="116"/>
      <c r="BX1112" s="116"/>
    </row>
    <row r="1113" spans="7:76" s="122" customFormat="1">
      <c r="G1113" s="116"/>
      <c r="H1113" s="116"/>
      <c r="I1113" s="116"/>
      <c r="J1113" s="116"/>
      <c r="K1113" s="116"/>
      <c r="L1113" s="116"/>
      <c r="M1113" s="116"/>
      <c r="N1113" s="116"/>
      <c r="O1113" s="116"/>
      <c r="P1113" s="116"/>
      <c r="Q1113" s="116"/>
      <c r="R1113" s="116"/>
      <c r="S1113" s="116"/>
      <c r="T1113" s="116"/>
      <c r="U1113" s="116"/>
      <c r="V1113" s="116"/>
      <c r="W1113" s="116"/>
      <c r="X1113" s="116"/>
      <c r="Y1113" s="116"/>
      <c r="Z1113" s="116"/>
      <c r="AA1113" s="116"/>
      <c r="AB1113" s="116"/>
      <c r="AC1113" s="116"/>
      <c r="AD1113" s="116"/>
      <c r="AE1113" s="116"/>
      <c r="AF1113" s="116"/>
      <c r="AG1113" s="116"/>
      <c r="AH1113" s="116"/>
      <c r="AI1113" s="116"/>
      <c r="AJ1113" s="116"/>
      <c r="AK1113" s="116"/>
      <c r="AL1113" s="116"/>
      <c r="AM1113" s="116"/>
      <c r="AN1113" s="116"/>
      <c r="AO1113" s="116"/>
      <c r="AP1113" s="116"/>
      <c r="AQ1113" s="116"/>
      <c r="AR1113" s="116"/>
      <c r="AS1113" s="116"/>
      <c r="AT1113" s="116"/>
      <c r="AU1113" s="116"/>
      <c r="AV1113" s="116"/>
      <c r="AW1113" s="116"/>
      <c r="AX1113" s="116"/>
      <c r="AY1113" s="116"/>
      <c r="AZ1113" s="116"/>
      <c r="BA1113" s="116"/>
      <c r="BB1113" s="116"/>
      <c r="BC1113" s="116"/>
      <c r="BD1113" s="116"/>
      <c r="BE1113" s="116"/>
      <c r="BF1113" s="116"/>
      <c r="BG1113" s="116"/>
      <c r="BH1113" s="116"/>
      <c r="BI1113" s="116"/>
      <c r="BJ1113" s="116"/>
      <c r="BK1113" s="116"/>
      <c r="BL1113" s="116"/>
      <c r="BM1113" s="116"/>
      <c r="BN1113" s="116"/>
      <c r="BO1113" s="116"/>
      <c r="BP1113" s="116"/>
      <c r="BQ1113" s="116"/>
      <c r="BR1113" s="116"/>
      <c r="BS1113" s="116"/>
      <c r="BT1113" s="116"/>
      <c r="BU1113" s="116"/>
      <c r="BV1113" s="116"/>
      <c r="BW1113" s="116"/>
      <c r="BX1113" s="116"/>
    </row>
    <row r="1114" spans="7:76" s="122" customFormat="1">
      <c r="G1114" s="116"/>
      <c r="H1114" s="116"/>
      <c r="I1114" s="116"/>
      <c r="J1114" s="116"/>
      <c r="K1114" s="116"/>
      <c r="L1114" s="116"/>
      <c r="M1114" s="116"/>
      <c r="N1114" s="116"/>
      <c r="O1114" s="116"/>
      <c r="P1114" s="116"/>
      <c r="Q1114" s="116"/>
      <c r="R1114" s="116"/>
      <c r="S1114" s="116"/>
      <c r="T1114" s="116"/>
      <c r="U1114" s="116"/>
      <c r="V1114" s="116"/>
      <c r="W1114" s="116"/>
      <c r="X1114" s="116"/>
      <c r="Y1114" s="116"/>
      <c r="Z1114" s="116"/>
      <c r="AA1114" s="116"/>
      <c r="AB1114" s="116"/>
      <c r="AC1114" s="116"/>
      <c r="AD1114" s="116"/>
      <c r="AE1114" s="116"/>
      <c r="AF1114" s="116"/>
      <c r="AG1114" s="116"/>
      <c r="AH1114" s="116"/>
      <c r="AI1114" s="116"/>
      <c r="AJ1114" s="116"/>
      <c r="AK1114" s="116"/>
      <c r="AL1114" s="116"/>
      <c r="AM1114" s="116"/>
      <c r="AN1114" s="116"/>
      <c r="AO1114" s="116"/>
      <c r="AP1114" s="116"/>
      <c r="AQ1114" s="116"/>
      <c r="AR1114" s="116"/>
      <c r="AS1114" s="116"/>
      <c r="AT1114" s="116"/>
      <c r="AU1114" s="116"/>
      <c r="AV1114" s="116"/>
      <c r="AW1114" s="116"/>
      <c r="AX1114" s="116"/>
      <c r="AY1114" s="116"/>
      <c r="AZ1114" s="116"/>
      <c r="BA1114" s="116"/>
      <c r="BB1114" s="116"/>
      <c r="BC1114" s="116"/>
      <c r="BD1114" s="116"/>
      <c r="BE1114" s="116"/>
      <c r="BF1114" s="116"/>
      <c r="BG1114" s="116"/>
      <c r="BH1114" s="116"/>
      <c r="BI1114" s="116"/>
      <c r="BJ1114" s="116"/>
      <c r="BK1114" s="116"/>
      <c r="BL1114" s="116"/>
      <c r="BM1114" s="116"/>
      <c r="BN1114" s="116"/>
      <c r="BO1114" s="116"/>
      <c r="BP1114" s="116"/>
      <c r="BQ1114" s="116"/>
      <c r="BR1114" s="116"/>
      <c r="BS1114" s="116"/>
      <c r="BT1114" s="116"/>
      <c r="BU1114" s="116"/>
      <c r="BV1114" s="116"/>
      <c r="BW1114" s="116"/>
      <c r="BX1114" s="116"/>
    </row>
    <row r="1115" spans="7:76" s="122" customFormat="1">
      <c r="G1115" s="116"/>
      <c r="H1115" s="116"/>
      <c r="I1115" s="116"/>
      <c r="J1115" s="116"/>
      <c r="K1115" s="116"/>
      <c r="L1115" s="116"/>
      <c r="M1115" s="116"/>
      <c r="N1115" s="116"/>
      <c r="O1115" s="116"/>
      <c r="P1115" s="116"/>
      <c r="Q1115" s="116"/>
      <c r="R1115" s="116"/>
      <c r="S1115" s="116"/>
      <c r="T1115" s="116"/>
      <c r="U1115" s="116"/>
      <c r="V1115" s="116"/>
      <c r="W1115" s="116"/>
      <c r="X1115" s="116"/>
      <c r="Y1115" s="116"/>
      <c r="Z1115" s="116"/>
      <c r="AA1115" s="116"/>
      <c r="AB1115" s="116"/>
      <c r="AC1115" s="116"/>
      <c r="AD1115" s="116"/>
      <c r="AE1115" s="116"/>
      <c r="AF1115" s="116"/>
      <c r="AG1115" s="116"/>
      <c r="AH1115" s="116"/>
      <c r="AI1115" s="116"/>
      <c r="AJ1115" s="116"/>
      <c r="AK1115" s="116"/>
      <c r="AL1115" s="116"/>
      <c r="AM1115" s="116"/>
      <c r="AN1115" s="116"/>
      <c r="AO1115" s="116"/>
      <c r="AP1115" s="116"/>
      <c r="AQ1115" s="116"/>
      <c r="AR1115" s="116"/>
      <c r="AS1115" s="116"/>
      <c r="AT1115" s="116"/>
      <c r="AU1115" s="116"/>
      <c r="AV1115" s="116"/>
      <c r="AW1115" s="116"/>
      <c r="AX1115" s="116"/>
      <c r="AY1115" s="116"/>
      <c r="AZ1115" s="116"/>
      <c r="BA1115" s="116"/>
      <c r="BB1115" s="116"/>
      <c r="BC1115" s="116"/>
      <c r="BD1115" s="116"/>
      <c r="BE1115" s="116"/>
      <c r="BF1115" s="116"/>
      <c r="BG1115" s="116"/>
      <c r="BH1115" s="116"/>
      <c r="BI1115" s="116"/>
      <c r="BJ1115" s="116"/>
      <c r="BK1115" s="116"/>
      <c r="BL1115" s="116"/>
      <c r="BM1115" s="116"/>
      <c r="BN1115" s="116"/>
      <c r="BO1115" s="116"/>
      <c r="BP1115" s="116"/>
      <c r="BQ1115" s="116"/>
      <c r="BR1115" s="116"/>
      <c r="BS1115" s="116"/>
      <c r="BT1115" s="116"/>
      <c r="BU1115" s="116"/>
      <c r="BV1115" s="116"/>
      <c r="BW1115" s="116"/>
      <c r="BX1115" s="116"/>
    </row>
    <row r="1116" spans="7:76" s="122" customFormat="1">
      <c r="G1116" s="116"/>
      <c r="H1116" s="116"/>
      <c r="I1116" s="116"/>
      <c r="J1116" s="116"/>
      <c r="K1116" s="116"/>
      <c r="L1116" s="116"/>
      <c r="M1116" s="116"/>
      <c r="N1116" s="116"/>
      <c r="O1116" s="116"/>
      <c r="P1116" s="116"/>
      <c r="Q1116" s="116"/>
      <c r="R1116" s="116"/>
      <c r="S1116" s="116"/>
      <c r="T1116" s="116"/>
      <c r="U1116" s="116"/>
      <c r="V1116" s="116"/>
      <c r="W1116" s="116"/>
      <c r="X1116" s="116"/>
      <c r="Y1116" s="116"/>
      <c r="Z1116" s="116"/>
      <c r="AA1116" s="116"/>
      <c r="AB1116" s="116"/>
      <c r="AC1116" s="116"/>
      <c r="AD1116" s="116"/>
      <c r="AE1116" s="116"/>
      <c r="AF1116" s="116"/>
      <c r="AG1116" s="116"/>
      <c r="AH1116" s="116"/>
      <c r="AI1116" s="116"/>
      <c r="AJ1116" s="116"/>
      <c r="AK1116" s="116"/>
      <c r="AL1116" s="116"/>
      <c r="AM1116" s="116"/>
      <c r="AN1116" s="116"/>
      <c r="AO1116" s="116"/>
      <c r="AP1116" s="116"/>
      <c r="AQ1116" s="116"/>
      <c r="AR1116" s="116"/>
      <c r="AS1116" s="116"/>
      <c r="AT1116" s="116"/>
      <c r="AU1116" s="116"/>
      <c r="AV1116" s="116"/>
      <c r="AW1116" s="116"/>
      <c r="AX1116" s="116"/>
      <c r="AY1116" s="116"/>
      <c r="AZ1116" s="116"/>
      <c r="BA1116" s="116"/>
      <c r="BB1116" s="116"/>
      <c r="BC1116" s="116"/>
      <c r="BD1116" s="116"/>
      <c r="BE1116" s="116"/>
      <c r="BF1116" s="116"/>
      <c r="BG1116" s="116"/>
      <c r="BH1116" s="116"/>
      <c r="BI1116" s="116"/>
      <c r="BJ1116" s="116"/>
      <c r="BK1116" s="116"/>
      <c r="BL1116" s="116"/>
      <c r="BM1116" s="116"/>
      <c r="BN1116" s="116"/>
      <c r="BO1116" s="116"/>
      <c r="BP1116" s="116"/>
      <c r="BQ1116" s="116"/>
      <c r="BR1116" s="116"/>
      <c r="BS1116" s="116"/>
      <c r="BT1116" s="116"/>
      <c r="BU1116" s="116"/>
      <c r="BV1116" s="116"/>
      <c r="BW1116" s="116"/>
      <c r="BX1116" s="116"/>
    </row>
    <row r="1117" spans="7:76" s="122" customFormat="1">
      <c r="G1117" s="116"/>
      <c r="H1117" s="116"/>
      <c r="I1117" s="116"/>
      <c r="J1117" s="116"/>
      <c r="K1117" s="116"/>
      <c r="L1117" s="116"/>
      <c r="M1117" s="116"/>
      <c r="N1117" s="116"/>
      <c r="O1117" s="116"/>
      <c r="P1117" s="116"/>
      <c r="Q1117" s="116"/>
      <c r="R1117" s="116"/>
      <c r="S1117" s="116"/>
      <c r="T1117" s="116"/>
      <c r="U1117" s="116"/>
      <c r="V1117" s="116"/>
      <c r="W1117" s="116"/>
      <c r="X1117" s="116"/>
      <c r="Y1117" s="116"/>
      <c r="Z1117" s="116"/>
      <c r="AA1117" s="116"/>
      <c r="AB1117" s="116"/>
      <c r="AC1117" s="116"/>
      <c r="AD1117" s="116"/>
      <c r="AE1117" s="116"/>
      <c r="AF1117" s="116"/>
      <c r="AG1117" s="116"/>
      <c r="AH1117" s="116"/>
      <c r="AI1117" s="116"/>
      <c r="AJ1117" s="116"/>
      <c r="AK1117" s="116"/>
      <c r="AL1117" s="116"/>
      <c r="AM1117" s="116"/>
      <c r="AN1117" s="116"/>
      <c r="AO1117" s="116"/>
      <c r="AP1117" s="116"/>
      <c r="AQ1117" s="116"/>
      <c r="AR1117" s="116"/>
      <c r="AS1117" s="116"/>
      <c r="AT1117" s="116"/>
      <c r="AU1117" s="116"/>
      <c r="AV1117" s="116"/>
      <c r="AW1117" s="116"/>
      <c r="AX1117" s="116"/>
      <c r="AY1117" s="116"/>
      <c r="AZ1117" s="116"/>
      <c r="BA1117" s="116"/>
      <c r="BB1117" s="116"/>
      <c r="BC1117" s="116"/>
      <c r="BD1117" s="116"/>
      <c r="BE1117" s="116"/>
      <c r="BF1117" s="116"/>
      <c r="BG1117" s="116"/>
      <c r="BH1117" s="116"/>
      <c r="BI1117" s="116"/>
      <c r="BJ1117" s="116"/>
      <c r="BK1117" s="116"/>
      <c r="BL1117" s="116"/>
      <c r="BM1117" s="116"/>
      <c r="BN1117" s="116"/>
      <c r="BO1117" s="116"/>
      <c r="BP1117" s="116"/>
      <c r="BQ1117" s="116"/>
      <c r="BR1117" s="116"/>
      <c r="BS1117" s="116"/>
      <c r="BT1117" s="116"/>
      <c r="BU1117" s="116"/>
      <c r="BV1117" s="116"/>
      <c r="BW1117" s="116"/>
      <c r="BX1117" s="116"/>
    </row>
    <row r="1118" spans="7:76" s="122" customFormat="1">
      <c r="G1118" s="116"/>
      <c r="H1118" s="116"/>
      <c r="I1118" s="116"/>
      <c r="J1118" s="116"/>
      <c r="K1118" s="116"/>
      <c r="L1118" s="116"/>
      <c r="M1118" s="116"/>
      <c r="N1118" s="116"/>
      <c r="O1118" s="116"/>
      <c r="P1118" s="116"/>
      <c r="Q1118" s="116"/>
      <c r="R1118" s="116"/>
      <c r="S1118" s="116"/>
      <c r="T1118" s="116"/>
      <c r="U1118" s="116"/>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116"/>
      <c r="BL1118" s="116"/>
      <c r="BM1118" s="116"/>
      <c r="BN1118" s="116"/>
      <c r="BO1118" s="116"/>
      <c r="BP1118" s="116"/>
      <c r="BQ1118" s="116"/>
      <c r="BR1118" s="116"/>
      <c r="BS1118" s="116"/>
      <c r="BT1118" s="116"/>
      <c r="BU1118" s="116"/>
      <c r="BV1118" s="116"/>
      <c r="BW1118" s="116"/>
      <c r="BX1118" s="116"/>
    </row>
    <row r="1119" spans="7:76" s="122" customFormat="1">
      <c r="G1119" s="116"/>
      <c r="H1119" s="116"/>
      <c r="I1119" s="116"/>
      <c r="J1119" s="116"/>
      <c r="K1119" s="116"/>
      <c r="L1119" s="116"/>
      <c r="M1119" s="116"/>
      <c r="N1119" s="116"/>
      <c r="O1119" s="116"/>
      <c r="P1119" s="116"/>
      <c r="Q1119" s="116"/>
      <c r="R1119" s="116"/>
      <c r="S1119" s="116"/>
      <c r="T1119" s="116"/>
      <c r="U1119" s="116"/>
      <c r="V1119" s="116"/>
      <c r="W1119" s="116"/>
      <c r="X1119" s="116"/>
      <c r="Y1119" s="116"/>
      <c r="Z1119" s="116"/>
      <c r="AA1119" s="116"/>
      <c r="AB1119" s="116"/>
      <c r="AC1119" s="116"/>
      <c r="AD1119" s="116"/>
      <c r="AE1119" s="116"/>
      <c r="AF1119" s="116"/>
      <c r="AG1119" s="116"/>
      <c r="AH1119" s="116"/>
      <c r="AI1119" s="116"/>
      <c r="AJ1119" s="116"/>
      <c r="AK1119" s="116"/>
      <c r="AL1119" s="116"/>
      <c r="AM1119" s="116"/>
      <c r="AN1119" s="116"/>
      <c r="AO1119" s="116"/>
      <c r="AP1119" s="116"/>
      <c r="AQ1119" s="116"/>
      <c r="AR1119" s="116"/>
      <c r="AS1119" s="116"/>
      <c r="AT1119" s="116"/>
      <c r="AU1119" s="116"/>
      <c r="AV1119" s="116"/>
      <c r="AW1119" s="116"/>
      <c r="AX1119" s="116"/>
      <c r="AY1119" s="116"/>
      <c r="AZ1119" s="116"/>
      <c r="BA1119" s="116"/>
      <c r="BB1119" s="116"/>
      <c r="BC1119" s="116"/>
      <c r="BD1119" s="116"/>
      <c r="BE1119" s="116"/>
      <c r="BF1119" s="116"/>
      <c r="BG1119" s="116"/>
      <c r="BH1119" s="116"/>
      <c r="BI1119" s="116"/>
      <c r="BJ1119" s="116"/>
      <c r="BK1119" s="116"/>
      <c r="BL1119" s="116"/>
      <c r="BM1119" s="116"/>
      <c r="BN1119" s="116"/>
      <c r="BO1119" s="116"/>
      <c r="BP1119" s="116"/>
      <c r="BQ1119" s="116"/>
      <c r="BR1119" s="116"/>
      <c r="BS1119" s="116"/>
      <c r="BT1119" s="116"/>
      <c r="BU1119" s="116"/>
      <c r="BV1119" s="116"/>
      <c r="BW1119" s="116"/>
      <c r="BX1119" s="116"/>
    </row>
    <row r="1120" spans="7:76" s="122" customFormat="1">
      <c r="G1120" s="116"/>
      <c r="H1120" s="116"/>
      <c r="I1120" s="116"/>
      <c r="J1120" s="116"/>
      <c r="K1120" s="116"/>
      <c r="L1120" s="116"/>
      <c r="M1120" s="116"/>
      <c r="N1120" s="116"/>
      <c r="O1120" s="116"/>
      <c r="P1120" s="116"/>
      <c r="Q1120" s="116"/>
      <c r="R1120" s="116"/>
      <c r="S1120" s="116"/>
      <c r="T1120" s="116"/>
      <c r="U1120" s="116"/>
      <c r="V1120" s="116"/>
      <c r="W1120" s="116"/>
      <c r="X1120" s="116"/>
      <c r="Y1120" s="116"/>
      <c r="Z1120" s="116"/>
      <c r="AA1120" s="116"/>
      <c r="AB1120" s="116"/>
      <c r="AC1120" s="116"/>
      <c r="AD1120" s="116"/>
      <c r="AE1120" s="116"/>
      <c r="AF1120" s="116"/>
      <c r="AG1120" s="116"/>
      <c r="AH1120" s="116"/>
      <c r="AI1120" s="116"/>
      <c r="AJ1120" s="116"/>
      <c r="AK1120" s="116"/>
      <c r="AL1120" s="116"/>
      <c r="AM1120" s="116"/>
      <c r="AN1120" s="116"/>
      <c r="AO1120" s="116"/>
      <c r="AP1120" s="116"/>
      <c r="AQ1120" s="116"/>
      <c r="AR1120" s="116"/>
      <c r="AS1120" s="116"/>
      <c r="AT1120" s="116"/>
      <c r="AU1120" s="116"/>
      <c r="AV1120" s="116"/>
      <c r="AW1120" s="116"/>
      <c r="AX1120" s="116"/>
      <c r="AY1120" s="116"/>
      <c r="AZ1120" s="116"/>
      <c r="BA1120" s="116"/>
      <c r="BB1120" s="116"/>
      <c r="BC1120" s="116"/>
      <c r="BD1120" s="116"/>
      <c r="BE1120" s="116"/>
      <c r="BF1120" s="116"/>
      <c r="BG1120" s="116"/>
      <c r="BH1120" s="116"/>
      <c r="BI1120" s="116"/>
      <c r="BJ1120" s="116"/>
      <c r="BK1120" s="116"/>
      <c r="BL1120" s="116"/>
      <c r="BM1120" s="116"/>
      <c r="BN1120" s="116"/>
      <c r="BO1120" s="116"/>
      <c r="BP1120" s="116"/>
      <c r="BQ1120" s="116"/>
      <c r="BR1120" s="116"/>
      <c r="BS1120" s="116"/>
      <c r="BT1120" s="116"/>
      <c r="BU1120" s="116"/>
      <c r="BV1120" s="116"/>
      <c r="BW1120" s="116"/>
      <c r="BX1120" s="116"/>
    </row>
    <row r="1121" spans="7:76" s="122" customFormat="1">
      <c r="G1121" s="116"/>
      <c r="H1121" s="116"/>
      <c r="I1121" s="116"/>
      <c r="J1121" s="116"/>
      <c r="K1121" s="116"/>
      <c r="L1121" s="116"/>
      <c r="M1121" s="116"/>
      <c r="N1121" s="116"/>
      <c r="O1121" s="116"/>
      <c r="P1121" s="116"/>
      <c r="Q1121" s="116"/>
      <c r="R1121" s="116"/>
      <c r="S1121" s="116"/>
      <c r="T1121" s="116"/>
      <c r="U1121" s="116"/>
      <c r="V1121" s="116"/>
      <c r="W1121" s="116"/>
      <c r="X1121" s="116"/>
      <c r="Y1121" s="116"/>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16"/>
      <c r="AT1121" s="116"/>
      <c r="AU1121" s="116"/>
      <c r="AV1121" s="116"/>
      <c r="AW1121" s="116"/>
      <c r="AX1121" s="116"/>
      <c r="AY1121" s="116"/>
      <c r="AZ1121" s="116"/>
      <c r="BA1121" s="116"/>
      <c r="BB1121" s="116"/>
      <c r="BC1121" s="116"/>
      <c r="BD1121" s="116"/>
      <c r="BE1121" s="116"/>
      <c r="BF1121" s="116"/>
      <c r="BG1121" s="116"/>
      <c r="BH1121" s="116"/>
      <c r="BI1121" s="116"/>
      <c r="BJ1121" s="116"/>
      <c r="BK1121" s="116"/>
      <c r="BL1121" s="116"/>
      <c r="BM1121" s="116"/>
      <c r="BN1121" s="116"/>
      <c r="BO1121" s="116"/>
      <c r="BP1121" s="116"/>
      <c r="BQ1121" s="116"/>
      <c r="BR1121" s="116"/>
      <c r="BS1121" s="116"/>
      <c r="BT1121" s="116"/>
      <c r="BU1121" s="116"/>
      <c r="BV1121" s="116"/>
      <c r="BW1121" s="116"/>
      <c r="BX1121" s="116"/>
    </row>
    <row r="1122" spans="7:76" s="122" customFormat="1">
      <c r="G1122" s="116"/>
      <c r="H1122" s="116"/>
      <c r="I1122" s="116"/>
      <c r="J1122" s="116"/>
      <c r="K1122" s="116"/>
      <c r="L1122" s="116"/>
      <c r="M1122" s="116"/>
      <c r="N1122" s="116"/>
      <c r="O1122" s="116"/>
      <c r="P1122" s="116"/>
      <c r="Q1122" s="116"/>
      <c r="R1122" s="116"/>
      <c r="S1122" s="116"/>
      <c r="T1122" s="116"/>
      <c r="U1122" s="116"/>
      <c r="V1122" s="116"/>
      <c r="W1122" s="116"/>
      <c r="X1122" s="116"/>
      <c r="Y1122" s="116"/>
      <c r="Z1122" s="116"/>
      <c r="AA1122" s="116"/>
      <c r="AB1122" s="116"/>
      <c r="AC1122" s="116"/>
      <c r="AD1122" s="116"/>
      <c r="AE1122" s="116"/>
      <c r="AF1122" s="116"/>
      <c r="AG1122" s="116"/>
      <c r="AH1122" s="116"/>
      <c r="AI1122" s="116"/>
      <c r="AJ1122" s="116"/>
      <c r="AK1122" s="116"/>
      <c r="AL1122" s="116"/>
      <c r="AM1122" s="116"/>
      <c r="AN1122" s="116"/>
      <c r="AO1122" s="116"/>
      <c r="AP1122" s="116"/>
      <c r="AQ1122" s="116"/>
      <c r="AR1122" s="116"/>
      <c r="AS1122" s="116"/>
      <c r="AT1122" s="116"/>
      <c r="AU1122" s="116"/>
      <c r="AV1122" s="116"/>
      <c r="AW1122" s="116"/>
      <c r="AX1122" s="116"/>
      <c r="AY1122" s="116"/>
      <c r="AZ1122" s="116"/>
      <c r="BA1122" s="116"/>
      <c r="BB1122" s="116"/>
      <c r="BC1122" s="116"/>
      <c r="BD1122" s="116"/>
      <c r="BE1122" s="116"/>
      <c r="BF1122" s="116"/>
      <c r="BG1122" s="116"/>
      <c r="BH1122" s="116"/>
      <c r="BI1122" s="116"/>
      <c r="BJ1122" s="116"/>
      <c r="BK1122" s="116"/>
      <c r="BL1122" s="116"/>
      <c r="BM1122" s="116"/>
      <c r="BN1122" s="116"/>
      <c r="BO1122" s="116"/>
      <c r="BP1122" s="116"/>
      <c r="BQ1122" s="116"/>
      <c r="BR1122" s="116"/>
      <c r="BS1122" s="116"/>
      <c r="BT1122" s="116"/>
      <c r="BU1122" s="116"/>
      <c r="BV1122" s="116"/>
      <c r="BW1122" s="116"/>
      <c r="BX1122" s="116"/>
    </row>
    <row r="1123" spans="7:76" s="122" customFormat="1">
      <c r="G1123" s="116"/>
      <c r="H1123" s="116"/>
      <c r="I1123" s="116"/>
      <c r="J1123" s="116"/>
      <c r="K1123" s="116"/>
      <c r="L1123" s="116"/>
      <c r="M1123" s="116"/>
      <c r="N1123" s="116"/>
      <c r="O1123" s="116"/>
      <c r="P1123" s="116"/>
      <c r="Q1123" s="116"/>
      <c r="R1123" s="116"/>
      <c r="S1123" s="116"/>
      <c r="T1123" s="116"/>
      <c r="U1123" s="116"/>
      <c r="V1123" s="116"/>
      <c r="W1123" s="116"/>
      <c r="X1123" s="116"/>
      <c r="Y1123" s="116"/>
      <c r="Z1123" s="116"/>
      <c r="AA1123" s="116"/>
      <c r="AB1123" s="116"/>
      <c r="AC1123" s="116"/>
      <c r="AD1123" s="116"/>
      <c r="AE1123" s="116"/>
      <c r="AF1123" s="116"/>
      <c r="AG1123" s="116"/>
      <c r="AH1123" s="116"/>
      <c r="AI1123" s="116"/>
      <c r="AJ1123" s="116"/>
      <c r="AK1123" s="116"/>
      <c r="AL1123" s="116"/>
      <c r="AM1123" s="116"/>
      <c r="AN1123" s="116"/>
      <c r="AO1123" s="116"/>
      <c r="AP1123" s="116"/>
      <c r="AQ1123" s="116"/>
      <c r="AR1123" s="116"/>
      <c r="AS1123" s="116"/>
      <c r="AT1123" s="116"/>
      <c r="AU1123" s="116"/>
      <c r="AV1123" s="116"/>
      <c r="AW1123" s="116"/>
      <c r="AX1123" s="116"/>
      <c r="AY1123" s="116"/>
      <c r="AZ1123" s="116"/>
      <c r="BA1123" s="116"/>
      <c r="BB1123" s="116"/>
      <c r="BC1123" s="116"/>
      <c r="BD1123" s="116"/>
      <c r="BE1123" s="116"/>
      <c r="BF1123" s="116"/>
      <c r="BG1123" s="116"/>
      <c r="BH1123" s="116"/>
      <c r="BI1123" s="116"/>
      <c r="BJ1123" s="116"/>
      <c r="BK1123" s="116"/>
      <c r="BL1123" s="116"/>
      <c r="BM1123" s="116"/>
      <c r="BN1123" s="116"/>
      <c r="BO1123" s="116"/>
      <c r="BP1123" s="116"/>
      <c r="BQ1123" s="116"/>
      <c r="BR1123" s="116"/>
      <c r="BS1123" s="116"/>
      <c r="BT1123" s="116"/>
      <c r="BU1123" s="116"/>
      <c r="BV1123" s="116"/>
      <c r="BW1123" s="116"/>
      <c r="BX1123" s="116"/>
    </row>
    <row r="1124" spans="7:76" s="122" customFormat="1">
      <c r="G1124" s="116"/>
      <c r="H1124" s="116"/>
      <c r="I1124" s="116"/>
      <c r="J1124" s="116"/>
      <c r="K1124" s="116"/>
      <c r="L1124" s="116"/>
      <c r="M1124" s="116"/>
      <c r="N1124" s="116"/>
      <c r="O1124" s="116"/>
      <c r="P1124" s="116"/>
      <c r="Q1124" s="116"/>
      <c r="R1124" s="116"/>
      <c r="S1124" s="116"/>
      <c r="T1124" s="116"/>
      <c r="U1124" s="116"/>
      <c r="V1124" s="116"/>
      <c r="W1124" s="116"/>
      <c r="X1124" s="116"/>
      <c r="Y1124" s="116"/>
      <c r="Z1124" s="116"/>
      <c r="AA1124" s="116"/>
      <c r="AB1124" s="116"/>
      <c r="AC1124" s="116"/>
      <c r="AD1124" s="116"/>
      <c r="AE1124" s="116"/>
      <c r="AF1124" s="116"/>
      <c r="AG1124" s="116"/>
      <c r="AH1124" s="116"/>
      <c r="AI1124" s="116"/>
      <c r="AJ1124" s="116"/>
      <c r="AK1124" s="116"/>
      <c r="AL1124" s="116"/>
      <c r="AM1124" s="116"/>
      <c r="AN1124" s="116"/>
      <c r="AO1124" s="116"/>
      <c r="AP1124" s="116"/>
      <c r="AQ1124" s="116"/>
      <c r="AR1124" s="116"/>
      <c r="AS1124" s="116"/>
      <c r="AT1124" s="116"/>
      <c r="AU1124" s="116"/>
      <c r="AV1124" s="116"/>
      <c r="AW1124" s="116"/>
      <c r="AX1124" s="116"/>
      <c r="AY1124" s="116"/>
      <c r="AZ1124" s="116"/>
      <c r="BA1124" s="116"/>
      <c r="BB1124" s="116"/>
      <c r="BC1124" s="116"/>
      <c r="BD1124" s="116"/>
      <c r="BE1124" s="116"/>
      <c r="BF1124" s="116"/>
      <c r="BG1124" s="116"/>
      <c r="BH1124" s="116"/>
      <c r="BI1124" s="116"/>
      <c r="BJ1124" s="116"/>
      <c r="BK1124" s="116"/>
      <c r="BL1124" s="116"/>
      <c r="BM1124" s="116"/>
      <c r="BN1124" s="116"/>
      <c r="BO1124" s="116"/>
      <c r="BP1124" s="116"/>
      <c r="BQ1124" s="116"/>
      <c r="BR1124" s="116"/>
      <c r="BS1124" s="116"/>
      <c r="BT1124" s="116"/>
      <c r="BU1124" s="116"/>
      <c r="BV1124" s="116"/>
      <c r="BW1124" s="116"/>
      <c r="BX1124" s="116"/>
    </row>
    <row r="1125" spans="7:76" s="122" customFormat="1">
      <c r="G1125" s="116"/>
      <c r="H1125" s="116"/>
      <c r="I1125" s="116"/>
      <c r="J1125" s="116"/>
      <c r="K1125" s="116"/>
      <c r="L1125" s="116"/>
      <c r="M1125" s="116"/>
      <c r="N1125" s="116"/>
      <c r="O1125" s="116"/>
      <c r="P1125" s="116"/>
      <c r="Q1125" s="116"/>
      <c r="R1125" s="116"/>
      <c r="S1125" s="116"/>
      <c r="T1125" s="116"/>
      <c r="U1125" s="116"/>
      <c r="V1125" s="116"/>
      <c r="W1125" s="116"/>
      <c r="X1125" s="116"/>
      <c r="Y1125" s="116"/>
      <c r="Z1125" s="116"/>
      <c r="AA1125" s="116"/>
      <c r="AB1125" s="116"/>
      <c r="AC1125" s="116"/>
      <c r="AD1125" s="116"/>
      <c r="AE1125" s="116"/>
      <c r="AF1125" s="116"/>
      <c r="AG1125" s="116"/>
      <c r="AH1125" s="116"/>
      <c r="AI1125" s="116"/>
      <c r="AJ1125" s="116"/>
      <c r="AK1125" s="116"/>
      <c r="AL1125" s="116"/>
      <c r="AM1125" s="116"/>
      <c r="AN1125" s="116"/>
      <c r="AO1125" s="116"/>
      <c r="AP1125" s="116"/>
      <c r="AQ1125" s="116"/>
      <c r="AR1125" s="116"/>
      <c r="AS1125" s="116"/>
      <c r="AT1125" s="116"/>
      <c r="AU1125" s="116"/>
      <c r="AV1125" s="116"/>
      <c r="AW1125" s="116"/>
      <c r="AX1125" s="116"/>
      <c r="AY1125" s="116"/>
      <c r="AZ1125" s="116"/>
      <c r="BA1125" s="116"/>
      <c r="BB1125" s="116"/>
      <c r="BC1125" s="116"/>
      <c r="BD1125" s="116"/>
      <c r="BE1125" s="116"/>
      <c r="BF1125" s="116"/>
      <c r="BG1125" s="116"/>
      <c r="BH1125" s="116"/>
      <c r="BI1125" s="116"/>
      <c r="BJ1125" s="116"/>
      <c r="BK1125" s="116"/>
      <c r="BL1125" s="116"/>
      <c r="BM1125" s="116"/>
      <c r="BN1125" s="116"/>
      <c r="BO1125" s="116"/>
      <c r="BP1125" s="116"/>
      <c r="BQ1125" s="116"/>
      <c r="BR1125" s="116"/>
      <c r="BS1125" s="116"/>
      <c r="BT1125" s="116"/>
      <c r="BU1125" s="116"/>
      <c r="BV1125" s="116"/>
      <c r="BW1125" s="116"/>
      <c r="BX1125" s="116"/>
    </row>
    <row r="1126" spans="7:76" s="122" customFormat="1">
      <c r="G1126" s="116"/>
      <c r="H1126" s="116"/>
      <c r="I1126" s="116"/>
      <c r="J1126" s="116"/>
      <c r="K1126" s="116"/>
      <c r="L1126" s="116"/>
      <c r="M1126" s="116"/>
      <c r="N1126" s="116"/>
      <c r="O1126" s="116"/>
      <c r="P1126" s="116"/>
      <c r="Q1126" s="116"/>
      <c r="R1126" s="116"/>
      <c r="S1126" s="116"/>
      <c r="T1126" s="116"/>
      <c r="U1126" s="116"/>
      <c r="V1126" s="116"/>
      <c r="W1126" s="116"/>
      <c r="X1126" s="116"/>
      <c r="Y1126" s="116"/>
      <c r="Z1126" s="116"/>
      <c r="AA1126" s="116"/>
      <c r="AB1126" s="116"/>
      <c r="AC1126" s="116"/>
      <c r="AD1126" s="116"/>
      <c r="AE1126" s="116"/>
      <c r="AF1126" s="116"/>
      <c r="AG1126" s="116"/>
      <c r="AH1126" s="116"/>
      <c r="AI1126" s="116"/>
      <c r="AJ1126" s="116"/>
      <c r="AK1126" s="116"/>
      <c r="AL1126" s="116"/>
      <c r="AM1126" s="116"/>
      <c r="AN1126" s="116"/>
      <c r="AO1126" s="116"/>
      <c r="AP1126" s="116"/>
      <c r="AQ1126" s="116"/>
      <c r="AR1126" s="116"/>
      <c r="AS1126" s="116"/>
      <c r="AT1126" s="116"/>
      <c r="AU1126" s="116"/>
      <c r="AV1126" s="116"/>
      <c r="AW1126" s="116"/>
      <c r="AX1126" s="116"/>
      <c r="AY1126" s="116"/>
      <c r="AZ1126" s="116"/>
      <c r="BA1126" s="116"/>
      <c r="BB1126" s="116"/>
      <c r="BC1126" s="116"/>
      <c r="BD1126" s="116"/>
      <c r="BE1126" s="116"/>
      <c r="BF1126" s="116"/>
      <c r="BG1126" s="116"/>
      <c r="BH1126" s="116"/>
      <c r="BI1126" s="116"/>
      <c r="BJ1126" s="116"/>
      <c r="BK1126" s="116"/>
      <c r="BL1126" s="116"/>
      <c r="BM1126" s="116"/>
      <c r="BN1126" s="116"/>
      <c r="BO1126" s="116"/>
      <c r="BP1126" s="116"/>
      <c r="BQ1126" s="116"/>
      <c r="BR1126" s="116"/>
      <c r="BS1126" s="116"/>
      <c r="BT1126" s="116"/>
      <c r="BU1126" s="116"/>
      <c r="BV1126" s="116"/>
      <c r="BW1126" s="116"/>
      <c r="BX1126" s="116"/>
    </row>
    <row r="1127" spans="7:76" s="122" customFormat="1">
      <c r="G1127" s="116"/>
      <c r="H1127" s="116"/>
      <c r="I1127" s="116"/>
      <c r="J1127" s="116"/>
      <c r="K1127" s="116"/>
      <c r="L1127" s="116"/>
      <c r="M1127" s="116"/>
      <c r="N1127" s="116"/>
      <c r="O1127" s="116"/>
      <c r="P1127" s="116"/>
      <c r="Q1127" s="116"/>
      <c r="R1127" s="116"/>
      <c r="S1127" s="116"/>
      <c r="T1127" s="116"/>
      <c r="U1127" s="116"/>
      <c r="V1127" s="116"/>
      <c r="W1127" s="116"/>
      <c r="X1127" s="116"/>
      <c r="Y1127" s="116"/>
      <c r="Z1127" s="116"/>
      <c r="AA1127" s="116"/>
      <c r="AB1127" s="116"/>
      <c r="AC1127" s="116"/>
      <c r="AD1127" s="116"/>
      <c r="AE1127" s="116"/>
      <c r="AF1127" s="116"/>
      <c r="AG1127" s="116"/>
      <c r="AH1127" s="116"/>
      <c r="AI1127" s="116"/>
      <c r="AJ1127" s="116"/>
      <c r="AK1127" s="116"/>
      <c r="AL1127" s="116"/>
      <c r="AM1127" s="116"/>
      <c r="AN1127" s="116"/>
      <c r="AO1127" s="116"/>
      <c r="AP1127" s="116"/>
      <c r="AQ1127" s="116"/>
      <c r="AR1127" s="116"/>
      <c r="AS1127" s="116"/>
      <c r="AT1127" s="116"/>
      <c r="AU1127" s="116"/>
      <c r="AV1127" s="116"/>
      <c r="AW1127" s="116"/>
      <c r="AX1127" s="116"/>
      <c r="AY1127" s="116"/>
      <c r="AZ1127" s="116"/>
      <c r="BA1127" s="116"/>
      <c r="BB1127" s="116"/>
      <c r="BC1127" s="116"/>
      <c r="BD1127" s="116"/>
      <c r="BE1127" s="116"/>
      <c r="BF1127" s="116"/>
      <c r="BG1127" s="116"/>
      <c r="BH1127" s="116"/>
      <c r="BI1127" s="116"/>
      <c r="BJ1127" s="116"/>
      <c r="BK1127" s="116"/>
      <c r="BL1127" s="116"/>
      <c r="BM1127" s="116"/>
      <c r="BN1127" s="116"/>
      <c r="BO1127" s="116"/>
      <c r="BP1127" s="116"/>
      <c r="BQ1127" s="116"/>
      <c r="BR1127" s="116"/>
      <c r="BS1127" s="116"/>
      <c r="BT1127" s="116"/>
      <c r="BU1127" s="116"/>
      <c r="BV1127" s="116"/>
      <c r="BW1127" s="116"/>
      <c r="BX1127" s="116"/>
    </row>
    <row r="1128" spans="7:76" s="122" customFormat="1">
      <c r="G1128" s="116"/>
      <c r="H1128" s="116"/>
      <c r="I1128" s="116"/>
      <c r="J1128" s="116"/>
      <c r="K1128" s="116"/>
      <c r="L1128" s="116"/>
      <c r="M1128" s="116"/>
      <c r="N1128" s="116"/>
      <c r="O1128" s="116"/>
      <c r="P1128" s="116"/>
      <c r="Q1128" s="116"/>
      <c r="R1128" s="116"/>
      <c r="S1128" s="116"/>
      <c r="T1128" s="116"/>
      <c r="U1128" s="116"/>
      <c r="V1128" s="116"/>
      <c r="W1128" s="116"/>
      <c r="X1128" s="116"/>
      <c r="Y1128" s="116"/>
      <c r="Z1128" s="116"/>
      <c r="AA1128" s="116"/>
      <c r="AB1128" s="116"/>
      <c r="AC1128" s="116"/>
      <c r="AD1128" s="116"/>
      <c r="AE1128" s="116"/>
      <c r="AF1128" s="116"/>
      <c r="AG1128" s="116"/>
      <c r="AH1128" s="116"/>
      <c r="AI1128" s="116"/>
      <c r="AJ1128" s="116"/>
      <c r="AK1128" s="116"/>
      <c r="AL1128" s="116"/>
      <c r="AM1128" s="116"/>
      <c r="AN1128" s="116"/>
      <c r="AO1128" s="116"/>
      <c r="AP1128" s="116"/>
      <c r="AQ1128" s="116"/>
      <c r="AR1128" s="116"/>
      <c r="AS1128" s="116"/>
      <c r="AT1128" s="116"/>
      <c r="AU1128" s="116"/>
      <c r="AV1128" s="116"/>
      <c r="AW1128" s="116"/>
      <c r="AX1128" s="116"/>
      <c r="AY1128" s="116"/>
      <c r="AZ1128" s="116"/>
      <c r="BA1128" s="116"/>
      <c r="BB1128" s="116"/>
      <c r="BC1128" s="116"/>
      <c r="BD1128" s="116"/>
      <c r="BE1128" s="116"/>
      <c r="BF1128" s="116"/>
      <c r="BG1128" s="116"/>
      <c r="BH1128" s="116"/>
      <c r="BI1128" s="116"/>
      <c r="BJ1128" s="116"/>
      <c r="BK1128" s="116"/>
      <c r="BL1128" s="116"/>
      <c r="BM1128" s="116"/>
      <c r="BN1128" s="116"/>
      <c r="BO1128" s="116"/>
      <c r="BP1128" s="116"/>
      <c r="BQ1128" s="116"/>
      <c r="BR1128" s="116"/>
      <c r="BS1128" s="116"/>
      <c r="BT1128" s="116"/>
      <c r="BU1128" s="116"/>
      <c r="BV1128" s="116"/>
      <c r="BW1128" s="116"/>
      <c r="BX1128" s="116"/>
    </row>
    <row r="1129" spans="7:76" s="122" customFormat="1">
      <c r="G1129" s="116"/>
      <c r="H1129" s="116"/>
      <c r="I1129" s="116"/>
      <c r="J1129" s="116"/>
      <c r="K1129" s="116"/>
      <c r="L1129" s="116"/>
      <c r="M1129" s="116"/>
      <c r="N1129" s="116"/>
      <c r="O1129" s="116"/>
      <c r="P1129" s="116"/>
      <c r="Q1129" s="116"/>
      <c r="R1129" s="116"/>
      <c r="S1129" s="116"/>
      <c r="T1129" s="116"/>
      <c r="U1129" s="116"/>
      <c r="V1129" s="116"/>
      <c r="W1129" s="116"/>
      <c r="X1129" s="116"/>
      <c r="Y1129" s="116"/>
      <c r="Z1129" s="116"/>
      <c r="AA1129" s="116"/>
      <c r="AB1129" s="116"/>
      <c r="AC1129" s="116"/>
      <c r="AD1129" s="116"/>
      <c r="AE1129" s="116"/>
      <c r="AF1129" s="116"/>
      <c r="AG1129" s="116"/>
      <c r="AH1129" s="116"/>
      <c r="AI1129" s="116"/>
      <c r="AJ1129" s="116"/>
      <c r="AK1129" s="116"/>
      <c r="AL1129" s="116"/>
      <c r="AM1129" s="116"/>
      <c r="AN1129" s="116"/>
      <c r="AO1129" s="116"/>
      <c r="AP1129" s="116"/>
      <c r="AQ1129" s="116"/>
      <c r="AR1129" s="116"/>
      <c r="AS1129" s="116"/>
      <c r="AT1129" s="116"/>
      <c r="AU1129" s="116"/>
      <c r="AV1129" s="116"/>
      <c r="AW1129" s="116"/>
      <c r="AX1129" s="116"/>
      <c r="AY1129" s="116"/>
      <c r="AZ1129" s="116"/>
      <c r="BA1129" s="116"/>
      <c r="BB1129" s="116"/>
      <c r="BC1129" s="116"/>
      <c r="BD1129" s="116"/>
      <c r="BE1129" s="116"/>
      <c r="BF1129" s="116"/>
      <c r="BG1129" s="116"/>
      <c r="BH1129" s="116"/>
      <c r="BI1129" s="116"/>
      <c r="BJ1129" s="116"/>
      <c r="BK1129" s="116"/>
      <c r="BL1129" s="116"/>
      <c r="BM1129" s="116"/>
      <c r="BN1129" s="116"/>
      <c r="BO1129" s="116"/>
      <c r="BP1129" s="116"/>
      <c r="BQ1129" s="116"/>
      <c r="BR1129" s="116"/>
      <c r="BS1129" s="116"/>
      <c r="BT1129" s="116"/>
      <c r="BU1129" s="116"/>
      <c r="BV1129" s="116"/>
      <c r="BW1129" s="116"/>
      <c r="BX1129" s="116"/>
    </row>
    <row r="1130" spans="7:76" s="122" customFormat="1">
      <c r="G1130" s="116"/>
      <c r="H1130" s="116"/>
      <c r="I1130" s="116"/>
      <c r="J1130" s="116"/>
      <c r="K1130" s="116"/>
      <c r="L1130" s="116"/>
      <c r="M1130" s="116"/>
      <c r="N1130" s="116"/>
      <c r="O1130" s="116"/>
      <c r="P1130" s="116"/>
      <c r="Q1130" s="116"/>
      <c r="R1130" s="116"/>
      <c r="S1130" s="116"/>
      <c r="T1130" s="116"/>
      <c r="U1130" s="116"/>
      <c r="V1130" s="116"/>
      <c r="W1130" s="116"/>
      <c r="X1130" s="116"/>
      <c r="Y1130" s="116"/>
      <c r="Z1130" s="116"/>
      <c r="AA1130" s="116"/>
      <c r="AB1130" s="116"/>
      <c r="AC1130" s="116"/>
      <c r="AD1130" s="116"/>
      <c r="AE1130" s="116"/>
      <c r="AF1130" s="116"/>
      <c r="AG1130" s="116"/>
      <c r="AH1130" s="116"/>
      <c r="AI1130" s="116"/>
      <c r="AJ1130" s="116"/>
      <c r="AK1130" s="116"/>
      <c r="AL1130" s="116"/>
      <c r="AM1130" s="116"/>
      <c r="AN1130" s="116"/>
      <c r="AO1130" s="116"/>
      <c r="AP1130" s="116"/>
      <c r="AQ1130" s="116"/>
      <c r="AR1130" s="116"/>
      <c r="AS1130" s="116"/>
      <c r="AT1130" s="116"/>
      <c r="AU1130" s="116"/>
      <c r="AV1130" s="116"/>
      <c r="AW1130" s="116"/>
      <c r="AX1130" s="116"/>
      <c r="AY1130" s="116"/>
      <c r="AZ1130" s="116"/>
      <c r="BA1130" s="116"/>
      <c r="BB1130" s="116"/>
      <c r="BC1130" s="116"/>
      <c r="BD1130" s="116"/>
      <c r="BE1130" s="116"/>
      <c r="BF1130" s="116"/>
      <c r="BG1130" s="116"/>
      <c r="BH1130" s="116"/>
      <c r="BI1130" s="116"/>
      <c r="BJ1130" s="116"/>
      <c r="BK1130" s="116"/>
      <c r="BL1130" s="116"/>
      <c r="BM1130" s="116"/>
      <c r="BN1130" s="116"/>
      <c r="BO1130" s="116"/>
      <c r="BP1130" s="116"/>
      <c r="BQ1130" s="116"/>
      <c r="BR1130" s="116"/>
      <c r="BS1130" s="116"/>
      <c r="BT1130" s="116"/>
      <c r="BU1130" s="116"/>
      <c r="BV1130" s="116"/>
      <c r="BW1130" s="116"/>
      <c r="BX1130" s="116"/>
    </row>
    <row r="1131" spans="7:76" s="122" customFormat="1">
      <c r="G1131" s="116"/>
      <c r="H1131" s="116"/>
      <c r="I1131" s="116"/>
      <c r="J1131" s="116"/>
      <c r="K1131" s="116"/>
      <c r="L1131" s="116"/>
      <c r="M1131" s="116"/>
      <c r="N1131" s="116"/>
      <c r="O1131" s="116"/>
      <c r="P1131" s="116"/>
      <c r="Q1131" s="116"/>
      <c r="R1131" s="116"/>
      <c r="S1131" s="116"/>
      <c r="T1131" s="116"/>
      <c r="U1131" s="116"/>
      <c r="V1131" s="116"/>
      <c r="W1131" s="116"/>
      <c r="X1131" s="116"/>
      <c r="Y1131" s="116"/>
      <c r="Z1131" s="116"/>
      <c r="AA1131" s="116"/>
      <c r="AB1131" s="116"/>
      <c r="AC1131" s="116"/>
      <c r="AD1131" s="116"/>
      <c r="AE1131" s="116"/>
      <c r="AF1131" s="116"/>
      <c r="AG1131" s="116"/>
      <c r="AH1131" s="116"/>
      <c r="AI1131" s="116"/>
      <c r="AJ1131" s="116"/>
      <c r="AK1131" s="116"/>
      <c r="AL1131" s="116"/>
      <c r="AM1131" s="116"/>
      <c r="AN1131" s="116"/>
      <c r="AO1131" s="116"/>
      <c r="AP1131" s="116"/>
      <c r="AQ1131" s="116"/>
      <c r="AR1131" s="116"/>
      <c r="AS1131" s="116"/>
      <c r="AT1131" s="116"/>
      <c r="AU1131" s="116"/>
      <c r="AV1131" s="116"/>
      <c r="AW1131" s="116"/>
      <c r="AX1131" s="116"/>
      <c r="AY1131" s="116"/>
      <c r="AZ1131" s="116"/>
      <c r="BA1131" s="116"/>
      <c r="BB1131" s="116"/>
      <c r="BC1131" s="116"/>
      <c r="BD1131" s="116"/>
      <c r="BE1131" s="116"/>
      <c r="BF1131" s="116"/>
      <c r="BG1131" s="116"/>
      <c r="BH1131" s="116"/>
      <c r="BI1131" s="116"/>
      <c r="BJ1131" s="116"/>
      <c r="BK1131" s="116"/>
      <c r="BL1131" s="116"/>
      <c r="BM1131" s="116"/>
      <c r="BN1131" s="116"/>
      <c r="BO1131" s="116"/>
      <c r="BP1131" s="116"/>
      <c r="BQ1131" s="116"/>
      <c r="BR1131" s="116"/>
      <c r="BS1131" s="116"/>
      <c r="BT1131" s="116"/>
      <c r="BU1131" s="116"/>
      <c r="BV1131" s="116"/>
      <c r="BW1131" s="116"/>
      <c r="BX1131" s="116"/>
    </row>
    <row r="1132" spans="7:76" s="122" customFormat="1">
      <c r="G1132" s="116"/>
      <c r="H1132" s="116"/>
      <c r="I1132" s="116"/>
      <c r="J1132" s="116"/>
      <c r="K1132" s="116"/>
      <c r="L1132" s="116"/>
      <c r="M1132" s="116"/>
      <c r="N1132" s="116"/>
      <c r="O1132" s="116"/>
      <c r="P1132" s="116"/>
      <c r="Q1132" s="116"/>
      <c r="R1132" s="116"/>
      <c r="S1132" s="116"/>
      <c r="T1132" s="116"/>
      <c r="U1132" s="116"/>
      <c r="V1132" s="116"/>
      <c r="W1132" s="116"/>
      <c r="X1132" s="116"/>
      <c r="Y1132" s="116"/>
      <c r="Z1132" s="116"/>
      <c r="AA1132" s="116"/>
      <c r="AB1132" s="116"/>
      <c r="AC1132" s="116"/>
      <c r="AD1132" s="116"/>
      <c r="AE1132" s="116"/>
      <c r="AF1132" s="116"/>
      <c r="AG1132" s="116"/>
      <c r="AH1132" s="116"/>
      <c r="AI1132" s="116"/>
      <c r="AJ1132" s="116"/>
      <c r="AK1132" s="116"/>
      <c r="AL1132" s="116"/>
      <c r="AM1132" s="116"/>
      <c r="AN1132" s="116"/>
      <c r="AO1132" s="116"/>
      <c r="AP1132" s="116"/>
      <c r="AQ1132" s="116"/>
      <c r="AR1132" s="116"/>
      <c r="AS1132" s="116"/>
      <c r="AT1132" s="116"/>
      <c r="AU1132" s="116"/>
      <c r="AV1132" s="116"/>
      <c r="AW1132" s="116"/>
      <c r="AX1132" s="116"/>
      <c r="AY1132" s="116"/>
      <c r="AZ1132" s="116"/>
      <c r="BA1132" s="116"/>
      <c r="BB1132" s="116"/>
      <c r="BC1132" s="116"/>
      <c r="BD1132" s="116"/>
      <c r="BE1132" s="116"/>
      <c r="BF1132" s="116"/>
      <c r="BG1132" s="116"/>
      <c r="BH1132" s="116"/>
      <c r="BI1132" s="116"/>
      <c r="BJ1132" s="116"/>
      <c r="BK1132" s="116"/>
      <c r="BL1132" s="116"/>
      <c r="BM1132" s="116"/>
      <c r="BN1132" s="116"/>
      <c r="BO1132" s="116"/>
      <c r="BP1132" s="116"/>
      <c r="BQ1132" s="116"/>
      <c r="BR1132" s="116"/>
      <c r="BS1132" s="116"/>
      <c r="BT1132" s="116"/>
      <c r="BU1132" s="116"/>
      <c r="BV1132" s="116"/>
      <c r="BW1132" s="116"/>
      <c r="BX1132" s="116"/>
    </row>
    <row r="1133" spans="7:76" s="122" customFormat="1">
      <c r="G1133" s="116"/>
      <c r="H1133" s="116"/>
      <c r="I1133" s="116"/>
      <c r="J1133" s="116"/>
      <c r="K1133" s="116"/>
      <c r="L1133" s="116"/>
      <c r="M1133" s="116"/>
      <c r="N1133" s="116"/>
      <c r="O1133" s="116"/>
      <c r="P1133" s="116"/>
      <c r="Q1133" s="116"/>
      <c r="R1133" s="116"/>
      <c r="S1133" s="116"/>
      <c r="T1133" s="116"/>
      <c r="U1133" s="116"/>
      <c r="V1133" s="116"/>
      <c r="W1133" s="116"/>
      <c r="X1133" s="116"/>
      <c r="Y1133" s="116"/>
      <c r="Z1133" s="116"/>
      <c r="AA1133" s="116"/>
      <c r="AB1133" s="116"/>
      <c r="AC1133" s="116"/>
      <c r="AD1133" s="116"/>
      <c r="AE1133" s="116"/>
      <c r="AF1133" s="116"/>
      <c r="AG1133" s="116"/>
      <c r="AH1133" s="116"/>
      <c r="AI1133" s="116"/>
      <c r="AJ1133" s="116"/>
      <c r="AK1133" s="116"/>
      <c r="AL1133" s="116"/>
      <c r="AM1133" s="116"/>
      <c r="AN1133" s="116"/>
      <c r="AO1133" s="116"/>
      <c r="AP1133" s="116"/>
      <c r="AQ1133" s="116"/>
      <c r="AR1133" s="116"/>
      <c r="AS1133" s="116"/>
      <c r="AT1133" s="116"/>
      <c r="AU1133" s="116"/>
      <c r="AV1133" s="116"/>
      <c r="AW1133" s="116"/>
      <c r="AX1133" s="116"/>
      <c r="AY1133" s="116"/>
      <c r="AZ1133" s="116"/>
      <c r="BA1133" s="116"/>
      <c r="BB1133" s="116"/>
      <c r="BC1133" s="116"/>
      <c r="BD1133" s="116"/>
      <c r="BE1133" s="116"/>
      <c r="BF1133" s="116"/>
      <c r="BG1133" s="116"/>
      <c r="BH1133" s="116"/>
      <c r="BI1133" s="116"/>
      <c r="BJ1133" s="116"/>
      <c r="BK1133" s="116"/>
      <c r="BL1133" s="116"/>
      <c r="BM1133" s="116"/>
      <c r="BN1133" s="116"/>
      <c r="BO1133" s="116"/>
      <c r="BP1133" s="116"/>
      <c r="BQ1133" s="116"/>
      <c r="BR1133" s="116"/>
      <c r="BS1133" s="116"/>
      <c r="BT1133" s="116"/>
      <c r="BU1133" s="116"/>
      <c r="BV1133" s="116"/>
      <c r="BW1133" s="116"/>
      <c r="BX1133" s="116"/>
    </row>
    <row r="1134" spans="7:76" s="122" customFormat="1">
      <c r="G1134" s="116"/>
      <c r="H1134" s="116"/>
      <c r="I1134" s="116"/>
      <c r="J1134" s="116"/>
      <c r="K1134" s="116"/>
      <c r="L1134" s="116"/>
      <c r="M1134" s="116"/>
      <c r="N1134" s="116"/>
      <c r="O1134" s="116"/>
      <c r="P1134" s="116"/>
      <c r="Q1134" s="116"/>
      <c r="R1134" s="116"/>
      <c r="S1134" s="116"/>
      <c r="T1134" s="116"/>
      <c r="U1134" s="116"/>
      <c r="V1134" s="116"/>
      <c r="W1134" s="116"/>
      <c r="X1134" s="116"/>
      <c r="Y1134" s="116"/>
      <c r="Z1134" s="116"/>
      <c r="AA1134" s="116"/>
      <c r="AB1134" s="116"/>
      <c r="AC1134" s="116"/>
      <c r="AD1134" s="116"/>
      <c r="AE1134" s="116"/>
      <c r="AF1134" s="116"/>
      <c r="AG1134" s="116"/>
      <c r="AH1134" s="116"/>
      <c r="AI1134" s="116"/>
      <c r="AJ1134" s="116"/>
      <c r="AK1134" s="116"/>
      <c r="AL1134" s="116"/>
      <c r="AM1134" s="116"/>
      <c r="AN1134" s="116"/>
      <c r="AO1134" s="116"/>
      <c r="AP1134" s="116"/>
      <c r="AQ1134" s="116"/>
      <c r="AR1134" s="116"/>
      <c r="AS1134" s="116"/>
      <c r="AT1134" s="116"/>
      <c r="AU1134" s="116"/>
      <c r="AV1134" s="116"/>
      <c r="AW1134" s="116"/>
      <c r="AX1134" s="116"/>
      <c r="AY1134" s="116"/>
      <c r="AZ1134" s="116"/>
      <c r="BA1134" s="116"/>
      <c r="BB1134" s="116"/>
      <c r="BC1134" s="116"/>
      <c r="BD1134" s="116"/>
      <c r="BE1134" s="116"/>
      <c r="BF1134" s="116"/>
      <c r="BG1134" s="116"/>
      <c r="BH1134" s="116"/>
      <c r="BI1134" s="116"/>
      <c r="BJ1134" s="116"/>
      <c r="BK1134" s="116"/>
      <c r="BL1134" s="116"/>
      <c r="BM1134" s="116"/>
      <c r="BN1134" s="116"/>
      <c r="BO1134" s="116"/>
      <c r="BP1134" s="116"/>
      <c r="BQ1134" s="116"/>
      <c r="BR1134" s="116"/>
      <c r="BS1134" s="116"/>
      <c r="BT1134" s="116"/>
      <c r="BU1134" s="116"/>
      <c r="BV1134" s="116"/>
      <c r="BW1134" s="116"/>
      <c r="BX1134" s="116"/>
    </row>
    <row r="1135" spans="7:76" s="122" customFormat="1">
      <c r="G1135" s="116"/>
      <c r="H1135" s="116"/>
      <c r="I1135" s="116"/>
      <c r="J1135" s="116"/>
      <c r="K1135" s="116"/>
      <c r="L1135" s="116"/>
      <c r="M1135" s="116"/>
      <c r="N1135" s="116"/>
      <c r="O1135" s="116"/>
      <c r="P1135" s="116"/>
      <c r="Q1135" s="116"/>
      <c r="R1135" s="116"/>
      <c r="S1135" s="116"/>
      <c r="T1135" s="116"/>
      <c r="U1135" s="116"/>
      <c r="V1135" s="116"/>
      <c r="W1135" s="116"/>
      <c r="X1135" s="116"/>
      <c r="Y1135" s="116"/>
      <c r="Z1135" s="116"/>
      <c r="AA1135" s="116"/>
      <c r="AB1135" s="116"/>
      <c r="AC1135" s="116"/>
      <c r="AD1135" s="116"/>
      <c r="AE1135" s="116"/>
      <c r="AF1135" s="116"/>
      <c r="AG1135" s="116"/>
      <c r="AH1135" s="116"/>
      <c r="AI1135" s="116"/>
      <c r="AJ1135" s="116"/>
      <c r="AK1135" s="116"/>
      <c r="AL1135" s="116"/>
      <c r="AM1135" s="116"/>
      <c r="AN1135" s="116"/>
      <c r="AO1135" s="116"/>
      <c r="AP1135" s="116"/>
      <c r="AQ1135" s="116"/>
      <c r="AR1135" s="116"/>
      <c r="AS1135" s="116"/>
      <c r="AT1135" s="116"/>
      <c r="AU1135" s="116"/>
      <c r="AV1135" s="116"/>
      <c r="AW1135" s="116"/>
      <c r="AX1135" s="116"/>
      <c r="AY1135" s="116"/>
      <c r="AZ1135" s="116"/>
      <c r="BA1135" s="116"/>
      <c r="BB1135" s="116"/>
      <c r="BC1135" s="116"/>
      <c r="BD1135" s="116"/>
      <c r="BE1135" s="116"/>
      <c r="BF1135" s="116"/>
      <c r="BG1135" s="116"/>
      <c r="BH1135" s="116"/>
      <c r="BI1135" s="116"/>
      <c r="BJ1135" s="116"/>
      <c r="BK1135" s="116"/>
      <c r="BL1135" s="116"/>
      <c r="BM1135" s="116"/>
      <c r="BN1135" s="116"/>
      <c r="BO1135" s="116"/>
      <c r="BP1135" s="116"/>
      <c r="BQ1135" s="116"/>
      <c r="BR1135" s="116"/>
      <c r="BS1135" s="116"/>
      <c r="BT1135" s="116"/>
      <c r="BU1135" s="116"/>
      <c r="BV1135" s="116"/>
      <c r="BW1135" s="116"/>
      <c r="BX1135" s="116"/>
    </row>
    <row r="1136" spans="7:76" s="122" customFormat="1">
      <c r="G1136" s="116"/>
      <c r="H1136" s="116"/>
      <c r="I1136" s="116"/>
      <c r="J1136" s="116"/>
      <c r="K1136" s="116"/>
      <c r="L1136" s="116"/>
      <c r="M1136" s="116"/>
      <c r="N1136" s="116"/>
      <c r="O1136" s="116"/>
      <c r="P1136" s="116"/>
      <c r="Q1136" s="116"/>
      <c r="R1136" s="116"/>
      <c r="S1136" s="116"/>
      <c r="T1136" s="116"/>
      <c r="U1136" s="116"/>
      <c r="V1136" s="116"/>
      <c r="W1136" s="116"/>
      <c r="X1136" s="116"/>
      <c r="Y1136" s="116"/>
      <c r="Z1136" s="116"/>
      <c r="AA1136" s="116"/>
      <c r="AB1136" s="116"/>
      <c r="AC1136" s="116"/>
      <c r="AD1136" s="116"/>
      <c r="AE1136" s="116"/>
      <c r="AF1136" s="116"/>
      <c r="AG1136" s="116"/>
      <c r="AH1136" s="116"/>
      <c r="AI1136" s="116"/>
      <c r="AJ1136" s="116"/>
      <c r="AK1136" s="116"/>
      <c r="AL1136" s="116"/>
      <c r="AM1136" s="116"/>
      <c r="AN1136" s="116"/>
      <c r="AO1136" s="116"/>
      <c r="AP1136" s="116"/>
      <c r="AQ1136" s="116"/>
      <c r="AR1136" s="116"/>
      <c r="AS1136" s="116"/>
      <c r="AT1136" s="116"/>
      <c r="AU1136" s="116"/>
      <c r="AV1136" s="116"/>
      <c r="AW1136" s="116"/>
      <c r="AX1136" s="116"/>
      <c r="AY1136" s="116"/>
      <c r="AZ1136" s="116"/>
      <c r="BA1136" s="116"/>
      <c r="BB1136" s="116"/>
      <c r="BC1136" s="116"/>
      <c r="BD1136" s="116"/>
      <c r="BE1136" s="116"/>
      <c r="BF1136" s="116"/>
      <c r="BG1136" s="116"/>
      <c r="BH1136" s="116"/>
      <c r="BI1136" s="116"/>
      <c r="BJ1136" s="116"/>
      <c r="BK1136" s="116"/>
      <c r="BL1136" s="116"/>
      <c r="BM1136" s="116"/>
      <c r="BN1136" s="116"/>
      <c r="BO1136" s="116"/>
      <c r="BP1136" s="116"/>
      <c r="BQ1136" s="116"/>
      <c r="BR1136" s="116"/>
      <c r="BS1136" s="116"/>
      <c r="BT1136" s="116"/>
      <c r="BU1136" s="116"/>
      <c r="BV1136" s="116"/>
      <c r="BW1136" s="116"/>
      <c r="BX1136" s="116"/>
    </row>
    <row r="1137" spans="7:76" s="122" customFormat="1">
      <c r="G1137" s="116"/>
      <c r="H1137" s="116"/>
      <c r="I1137" s="116"/>
      <c r="J1137" s="116"/>
      <c r="K1137" s="116"/>
      <c r="L1137" s="116"/>
      <c r="M1137" s="116"/>
      <c r="N1137" s="116"/>
      <c r="O1137" s="116"/>
      <c r="P1137" s="116"/>
      <c r="Q1137" s="116"/>
      <c r="R1137" s="116"/>
      <c r="S1137" s="116"/>
      <c r="T1137" s="116"/>
      <c r="U1137" s="116"/>
      <c r="V1137" s="116"/>
      <c r="W1137" s="116"/>
      <c r="X1137" s="116"/>
      <c r="Y1137" s="116"/>
      <c r="Z1137" s="116"/>
      <c r="AA1137" s="116"/>
      <c r="AB1137" s="116"/>
      <c r="AC1137" s="116"/>
      <c r="AD1137" s="116"/>
      <c r="AE1137" s="116"/>
      <c r="AF1137" s="116"/>
      <c r="AG1137" s="116"/>
      <c r="AH1137" s="116"/>
      <c r="AI1137" s="116"/>
      <c r="AJ1137" s="116"/>
      <c r="AK1137" s="116"/>
      <c r="AL1137" s="116"/>
      <c r="AM1137" s="116"/>
      <c r="AN1137" s="116"/>
      <c r="AO1137" s="116"/>
      <c r="AP1137" s="116"/>
      <c r="AQ1137" s="116"/>
      <c r="AR1137" s="116"/>
      <c r="AS1137" s="116"/>
      <c r="AT1137" s="116"/>
      <c r="AU1137" s="116"/>
      <c r="AV1137" s="116"/>
      <c r="AW1137" s="116"/>
      <c r="AX1137" s="116"/>
      <c r="AY1137" s="116"/>
      <c r="AZ1137" s="116"/>
      <c r="BA1137" s="116"/>
      <c r="BB1137" s="116"/>
      <c r="BC1137" s="116"/>
      <c r="BD1137" s="116"/>
      <c r="BE1137" s="116"/>
      <c r="BF1137" s="116"/>
      <c r="BG1137" s="116"/>
      <c r="BH1137" s="116"/>
      <c r="BI1137" s="116"/>
      <c r="BJ1137" s="116"/>
      <c r="BK1137" s="116"/>
      <c r="BL1137" s="116"/>
      <c r="BM1137" s="116"/>
      <c r="BN1137" s="116"/>
      <c r="BO1137" s="116"/>
      <c r="BP1137" s="116"/>
      <c r="BQ1137" s="116"/>
      <c r="BR1137" s="116"/>
      <c r="BS1137" s="116"/>
      <c r="BT1137" s="116"/>
      <c r="BU1137" s="116"/>
      <c r="BV1137" s="116"/>
      <c r="BW1137" s="116"/>
      <c r="BX1137" s="116"/>
    </row>
    <row r="1138" spans="7:76" s="122" customFormat="1">
      <c r="G1138" s="116"/>
      <c r="H1138" s="116"/>
      <c r="I1138" s="116"/>
      <c r="J1138" s="116"/>
      <c r="K1138" s="116"/>
      <c r="L1138" s="116"/>
      <c r="M1138" s="116"/>
      <c r="N1138" s="116"/>
      <c r="O1138" s="116"/>
      <c r="P1138" s="116"/>
      <c r="Q1138" s="116"/>
      <c r="R1138" s="116"/>
      <c r="S1138" s="116"/>
      <c r="T1138" s="116"/>
      <c r="U1138" s="116"/>
      <c r="V1138" s="116"/>
      <c r="W1138" s="116"/>
      <c r="X1138" s="116"/>
      <c r="Y1138" s="116"/>
      <c r="Z1138" s="116"/>
      <c r="AA1138" s="116"/>
      <c r="AB1138" s="116"/>
      <c r="AC1138" s="116"/>
      <c r="AD1138" s="116"/>
      <c r="AE1138" s="116"/>
      <c r="AF1138" s="116"/>
      <c r="AG1138" s="116"/>
      <c r="AH1138" s="116"/>
      <c r="AI1138" s="116"/>
      <c r="AJ1138" s="116"/>
      <c r="AK1138" s="116"/>
      <c r="AL1138" s="116"/>
      <c r="AM1138" s="116"/>
      <c r="AN1138" s="116"/>
      <c r="AO1138" s="116"/>
      <c r="AP1138" s="116"/>
      <c r="AQ1138" s="116"/>
      <c r="AR1138" s="116"/>
      <c r="AS1138" s="116"/>
      <c r="AT1138" s="116"/>
      <c r="AU1138" s="116"/>
      <c r="AV1138" s="116"/>
      <c r="AW1138" s="116"/>
      <c r="AX1138" s="116"/>
      <c r="AY1138" s="116"/>
      <c r="AZ1138" s="116"/>
      <c r="BA1138" s="116"/>
      <c r="BB1138" s="116"/>
      <c r="BC1138" s="116"/>
      <c r="BD1138" s="116"/>
      <c r="BE1138" s="116"/>
      <c r="BF1138" s="116"/>
      <c r="BG1138" s="116"/>
      <c r="BH1138" s="116"/>
      <c r="BI1138" s="116"/>
      <c r="BJ1138" s="116"/>
      <c r="BK1138" s="116"/>
      <c r="BL1138" s="116"/>
      <c r="BM1138" s="116"/>
      <c r="BN1138" s="116"/>
      <c r="BO1138" s="116"/>
      <c r="BP1138" s="116"/>
      <c r="BQ1138" s="116"/>
      <c r="BR1138" s="116"/>
      <c r="BS1138" s="116"/>
      <c r="BT1138" s="116"/>
      <c r="BU1138" s="116"/>
      <c r="BV1138" s="116"/>
      <c r="BW1138" s="116"/>
      <c r="BX1138" s="116"/>
    </row>
    <row r="1139" spans="7:76" s="122" customFormat="1">
      <c r="G1139" s="116"/>
      <c r="H1139" s="116"/>
      <c r="I1139" s="116"/>
      <c r="J1139" s="116"/>
      <c r="K1139" s="116"/>
      <c r="L1139" s="116"/>
      <c r="M1139" s="116"/>
      <c r="N1139" s="116"/>
      <c r="O1139" s="116"/>
      <c r="P1139" s="116"/>
      <c r="Q1139" s="116"/>
      <c r="R1139" s="116"/>
      <c r="S1139" s="116"/>
      <c r="T1139" s="116"/>
      <c r="U1139" s="116"/>
      <c r="V1139" s="116"/>
      <c r="W1139" s="116"/>
      <c r="X1139" s="116"/>
      <c r="Y1139" s="116"/>
      <c r="Z1139" s="116"/>
      <c r="AA1139" s="116"/>
      <c r="AB1139" s="116"/>
      <c r="AC1139" s="116"/>
      <c r="AD1139" s="116"/>
      <c r="AE1139" s="116"/>
      <c r="AF1139" s="116"/>
      <c r="AG1139" s="116"/>
      <c r="AH1139" s="116"/>
      <c r="AI1139" s="116"/>
      <c r="AJ1139" s="116"/>
      <c r="AK1139" s="116"/>
      <c r="AL1139" s="116"/>
      <c r="AM1139" s="116"/>
      <c r="AN1139" s="116"/>
      <c r="AO1139" s="116"/>
      <c r="AP1139" s="116"/>
      <c r="AQ1139" s="116"/>
      <c r="AR1139" s="116"/>
      <c r="AS1139" s="116"/>
      <c r="AT1139" s="116"/>
      <c r="AU1139" s="116"/>
      <c r="AV1139" s="116"/>
      <c r="AW1139" s="116"/>
      <c r="AX1139" s="116"/>
      <c r="AY1139" s="116"/>
      <c r="AZ1139" s="116"/>
      <c r="BA1139" s="116"/>
      <c r="BB1139" s="116"/>
      <c r="BC1139" s="116"/>
      <c r="BD1139" s="116"/>
      <c r="BE1139" s="116"/>
      <c r="BF1139" s="116"/>
      <c r="BG1139" s="116"/>
      <c r="BH1139" s="116"/>
      <c r="BI1139" s="116"/>
      <c r="BJ1139" s="116"/>
      <c r="BK1139" s="116"/>
      <c r="BL1139" s="116"/>
      <c r="BM1139" s="116"/>
      <c r="BN1139" s="116"/>
      <c r="BO1139" s="116"/>
      <c r="BP1139" s="116"/>
      <c r="BQ1139" s="116"/>
      <c r="BR1139" s="116"/>
      <c r="BS1139" s="116"/>
      <c r="BT1139" s="116"/>
      <c r="BU1139" s="116"/>
      <c r="BV1139" s="116"/>
      <c r="BW1139" s="116"/>
      <c r="BX1139" s="116"/>
    </row>
    <row r="1140" spans="7:76" s="122" customFormat="1">
      <c r="G1140" s="116"/>
      <c r="H1140" s="116"/>
      <c r="I1140" s="116"/>
      <c r="J1140" s="116"/>
      <c r="K1140" s="116"/>
      <c r="L1140" s="116"/>
      <c r="M1140" s="116"/>
      <c r="N1140" s="116"/>
      <c r="O1140" s="116"/>
      <c r="P1140" s="116"/>
      <c r="Q1140" s="116"/>
      <c r="R1140" s="116"/>
      <c r="S1140" s="116"/>
      <c r="T1140" s="116"/>
      <c r="U1140" s="116"/>
      <c r="V1140" s="116"/>
      <c r="W1140" s="116"/>
      <c r="X1140" s="116"/>
      <c r="Y1140" s="116"/>
      <c r="Z1140" s="116"/>
      <c r="AA1140" s="116"/>
      <c r="AB1140" s="116"/>
      <c r="AC1140" s="116"/>
      <c r="AD1140" s="116"/>
      <c r="AE1140" s="116"/>
      <c r="AF1140" s="116"/>
      <c r="AG1140" s="116"/>
      <c r="AH1140" s="116"/>
      <c r="AI1140" s="116"/>
      <c r="AJ1140" s="116"/>
      <c r="AK1140" s="116"/>
      <c r="AL1140" s="116"/>
      <c r="AM1140" s="116"/>
      <c r="AN1140" s="116"/>
      <c r="AO1140" s="116"/>
      <c r="AP1140" s="116"/>
      <c r="AQ1140" s="116"/>
      <c r="AR1140" s="116"/>
      <c r="AS1140" s="116"/>
      <c r="AT1140" s="116"/>
      <c r="AU1140" s="116"/>
      <c r="AV1140" s="116"/>
      <c r="AW1140" s="116"/>
      <c r="AX1140" s="116"/>
      <c r="AY1140" s="116"/>
      <c r="AZ1140" s="116"/>
      <c r="BA1140" s="116"/>
      <c r="BB1140" s="116"/>
      <c r="BC1140" s="116"/>
      <c r="BD1140" s="116"/>
      <c r="BE1140" s="116"/>
      <c r="BF1140" s="116"/>
      <c r="BG1140" s="116"/>
      <c r="BH1140" s="116"/>
      <c r="BI1140" s="116"/>
      <c r="BJ1140" s="116"/>
      <c r="BK1140" s="116"/>
      <c r="BL1140" s="116"/>
      <c r="BM1140" s="116"/>
      <c r="BN1140" s="116"/>
      <c r="BO1140" s="116"/>
      <c r="BP1140" s="116"/>
      <c r="BQ1140" s="116"/>
      <c r="BR1140" s="116"/>
      <c r="BS1140" s="116"/>
      <c r="BT1140" s="116"/>
      <c r="BU1140" s="116"/>
      <c r="BV1140" s="116"/>
      <c r="BW1140" s="116"/>
      <c r="BX1140" s="116"/>
    </row>
    <row r="1141" spans="7:76" s="122" customFormat="1">
      <c r="G1141" s="116"/>
      <c r="H1141" s="116"/>
      <c r="I1141" s="116"/>
      <c r="J1141" s="116"/>
      <c r="K1141" s="116"/>
      <c r="L1141" s="116"/>
      <c r="M1141" s="116"/>
      <c r="N1141" s="116"/>
      <c r="O1141" s="116"/>
      <c r="P1141" s="116"/>
      <c r="Q1141" s="116"/>
      <c r="R1141" s="116"/>
      <c r="S1141" s="116"/>
      <c r="T1141" s="116"/>
      <c r="U1141" s="116"/>
      <c r="V1141" s="116"/>
      <c r="W1141" s="116"/>
      <c r="X1141" s="116"/>
      <c r="Y1141" s="116"/>
      <c r="Z1141" s="116"/>
      <c r="AA1141" s="116"/>
      <c r="AB1141" s="116"/>
      <c r="AC1141" s="116"/>
      <c r="AD1141" s="116"/>
      <c r="AE1141" s="116"/>
      <c r="AF1141" s="116"/>
      <c r="AG1141" s="116"/>
      <c r="AH1141" s="116"/>
      <c r="AI1141" s="116"/>
      <c r="AJ1141" s="116"/>
      <c r="AK1141" s="116"/>
      <c r="AL1141" s="116"/>
      <c r="AM1141" s="116"/>
      <c r="AN1141" s="116"/>
      <c r="AO1141" s="116"/>
      <c r="AP1141" s="116"/>
      <c r="AQ1141" s="116"/>
      <c r="AR1141" s="116"/>
      <c r="AS1141" s="116"/>
      <c r="AT1141" s="116"/>
      <c r="AU1141" s="116"/>
      <c r="AV1141" s="116"/>
      <c r="AW1141" s="116"/>
      <c r="AX1141" s="116"/>
      <c r="AY1141" s="116"/>
      <c r="AZ1141" s="116"/>
      <c r="BA1141" s="116"/>
      <c r="BB1141" s="116"/>
      <c r="BC1141" s="116"/>
      <c r="BD1141" s="116"/>
      <c r="BE1141" s="116"/>
      <c r="BF1141" s="116"/>
      <c r="BG1141" s="116"/>
      <c r="BH1141" s="116"/>
      <c r="BI1141" s="116"/>
      <c r="BJ1141" s="116"/>
      <c r="BK1141" s="116"/>
      <c r="BL1141" s="116"/>
      <c r="BM1141" s="116"/>
      <c r="BN1141" s="116"/>
      <c r="BO1141" s="116"/>
      <c r="BP1141" s="116"/>
      <c r="BQ1141" s="116"/>
      <c r="BR1141" s="116"/>
      <c r="BS1141" s="116"/>
      <c r="BT1141" s="116"/>
      <c r="BU1141" s="116"/>
      <c r="BV1141" s="116"/>
      <c r="BW1141" s="116"/>
      <c r="BX1141" s="116"/>
    </row>
    <row r="1142" spans="7:76" s="122" customFormat="1">
      <c r="G1142" s="116"/>
      <c r="H1142" s="116"/>
      <c r="I1142" s="116"/>
      <c r="J1142" s="116"/>
      <c r="K1142" s="116"/>
      <c r="L1142" s="116"/>
      <c r="M1142" s="116"/>
      <c r="N1142" s="116"/>
      <c r="O1142" s="116"/>
      <c r="P1142" s="116"/>
      <c r="Q1142" s="116"/>
      <c r="R1142" s="116"/>
      <c r="S1142" s="116"/>
      <c r="T1142" s="116"/>
      <c r="U1142" s="116"/>
      <c r="V1142" s="116"/>
      <c r="W1142" s="116"/>
      <c r="X1142" s="116"/>
      <c r="Y1142" s="116"/>
      <c r="Z1142" s="116"/>
      <c r="AA1142" s="116"/>
      <c r="AB1142" s="116"/>
      <c r="AC1142" s="116"/>
      <c r="AD1142" s="116"/>
      <c r="AE1142" s="116"/>
      <c r="AF1142" s="116"/>
      <c r="AG1142" s="116"/>
      <c r="AH1142" s="116"/>
      <c r="AI1142" s="116"/>
      <c r="AJ1142" s="116"/>
      <c r="AK1142" s="116"/>
      <c r="AL1142" s="116"/>
      <c r="AM1142" s="116"/>
      <c r="AN1142" s="116"/>
      <c r="AO1142" s="116"/>
      <c r="AP1142" s="116"/>
      <c r="AQ1142" s="116"/>
      <c r="AR1142" s="116"/>
      <c r="AS1142" s="116"/>
      <c r="AT1142" s="116"/>
      <c r="AU1142" s="116"/>
      <c r="AV1142" s="116"/>
      <c r="AW1142" s="116"/>
      <c r="AX1142" s="116"/>
      <c r="AY1142" s="116"/>
      <c r="AZ1142" s="116"/>
      <c r="BA1142" s="116"/>
      <c r="BB1142" s="116"/>
      <c r="BC1142" s="116"/>
      <c r="BD1142" s="116"/>
      <c r="BE1142" s="116"/>
      <c r="BF1142" s="116"/>
      <c r="BG1142" s="116"/>
      <c r="BH1142" s="116"/>
      <c r="BI1142" s="116"/>
      <c r="BJ1142" s="116"/>
      <c r="BK1142" s="116"/>
      <c r="BL1142" s="116"/>
      <c r="BM1142" s="116"/>
      <c r="BN1142" s="116"/>
      <c r="BO1142" s="116"/>
      <c r="BP1142" s="116"/>
      <c r="BQ1142" s="116"/>
      <c r="BR1142" s="116"/>
      <c r="BS1142" s="116"/>
      <c r="BT1142" s="116"/>
      <c r="BU1142" s="116"/>
      <c r="BV1142" s="116"/>
      <c r="BW1142" s="116"/>
      <c r="BX1142" s="116"/>
    </row>
    <row r="1143" spans="7:76" s="122" customFormat="1">
      <c r="G1143" s="116"/>
      <c r="H1143" s="116"/>
      <c r="I1143" s="116"/>
      <c r="J1143" s="116"/>
      <c r="K1143" s="116"/>
      <c r="L1143" s="116"/>
      <c r="M1143" s="116"/>
      <c r="N1143" s="116"/>
      <c r="O1143" s="116"/>
      <c r="P1143" s="116"/>
      <c r="Q1143" s="116"/>
      <c r="R1143" s="116"/>
      <c r="S1143" s="116"/>
      <c r="T1143" s="116"/>
      <c r="U1143" s="116"/>
      <c r="V1143" s="116"/>
      <c r="W1143" s="116"/>
      <c r="X1143" s="116"/>
      <c r="Y1143" s="116"/>
      <c r="Z1143" s="116"/>
      <c r="AA1143" s="116"/>
      <c r="AB1143" s="116"/>
      <c r="AC1143" s="116"/>
      <c r="AD1143" s="116"/>
      <c r="AE1143" s="116"/>
      <c r="AF1143" s="116"/>
      <c r="AG1143" s="116"/>
      <c r="AH1143" s="116"/>
      <c r="AI1143" s="116"/>
      <c r="AJ1143" s="116"/>
      <c r="AK1143" s="116"/>
      <c r="AL1143" s="116"/>
      <c r="AM1143" s="116"/>
      <c r="AN1143" s="116"/>
      <c r="AO1143" s="116"/>
      <c r="AP1143" s="116"/>
      <c r="AQ1143" s="116"/>
      <c r="AR1143" s="116"/>
      <c r="AS1143" s="116"/>
      <c r="AT1143" s="116"/>
      <c r="AU1143" s="116"/>
      <c r="AV1143" s="116"/>
      <c r="AW1143" s="116"/>
      <c r="AX1143" s="116"/>
      <c r="AY1143" s="116"/>
      <c r="AZ1143" s="116"/>
      <c r="BA1143" s="116"/>
      <c r="BB1143" s="116"/>
      <c r="BC1143" s="116"/>
      <c r="BD1143" s="116"/>
      <c r="BE1143" s="116"/>
      <c r="BF1143" s="116"/>
      <c r="BG1143" s="116"/>
      <c r="BH1143" s="116"/>
      <c r="BI1143" s="116"/>
      <c r="BJ1143" s="116"/>
      <c r="BK1143" s="116"/>
      <c r="BL1143" s="116"/>
      <c r="BM1143" s="116"/>
      <c r="BN1143" s="116"/>
      <c r="BO1143" s="116"/>
      <c r="BP1143" s="116"/>
      <c r="BQ1143" s="116"/>
      <c r="BR1143" s="116"/>
      <c r="BS1143" s="116"/>
      <c r="BT1143" s="116"/>
      <c r="BU1143" s="116"/>
      <c r="BV1143" s="116"/>
      <c r="BW1143" s="116"/>
      <c r="BX1143" s="116"/>
    </row>
    <row r="1144" spans="7:76" s="122" customFormat="1">
      <c r="G1144" s="116"/>
      <c r="H1144" s="116"/>
      <c r="I1144" s="116"/>
      <c r="J1144" s="116"/>
      <c r="K1144" s="116"/>
      <c r="L1144" s="116"/>
      <c r="M1144" s="116"/>
      <c r="N1144" s="116"/>
      <c r="O1144" s="116"/>
      <c r="P1144" s="116"/>
      <c r="Q1144" s="116"/>
      <c r="R1144" s="116"/>
      <c r="S1144" s="116"/>
      <c r="T1144" s="116"/>
      <c r="U1144" s="116"/>
      <c r="V1144" s="116"/>
      <c r="W1144" s="116"/>
      <c r="X1144" s="116"/>
      <c r="Y1144" s="116"/>
      <c r="Z1144" s="116"/>
      <c r="AA1144" s="116"/>
      <c r="AB1144" s="116"/>
      <c r="AC1144" s="116"/>
      <c r="AD1144" s="116"/>
      <c r="AE1144" s="116"/>
      <c r="AF1144" s="116"/>
      <c r="AG1144" s="116"/>
      <c r="AH1144" s="116"/>
      <c r="AI1144" s="116"/>
      <c r="AJ1144" s="116"/>
      <c r="AK1144" s="116"/>
      <c r="AL1144" s="116"/>
      <c r="AM1144" s="116"/>
      <c r="AN1144" s="116"/>
      <c r="AO1144" s="116"/>
      <c r="AP1144" s="116"/>
      <c r="AQ1144" s="116"/>
      <c r="AR1144" s="116"/>
      <c r="AS1144" s="116"/>
      <c r="AT1144" s="116"/>
      <c r="AU1144" s="116"/>
      <c r="AV1144" s="116"/>
      <c r="AW1144" s="116"/>
      <c r="AX1144" s="116"/>
      <c r="AY1144" s="116"/>
      <c r="AZ1144" s="116"/>
      <c r="BA1144" s="116"/>
      <c r="BB1144" s="116"/>
      <c r="BC1144" s="116"/>
      <c r="BD1144" s="116"/>
      <c r="BE1144" s="116"/>
      <c r="BF1144" s="116"/>
      <c r="BG1144" s="116"/>
      <c r="BH1144" s="116"/>
      <c r="BI1144" s="116"/>
      <c r="BJ1144" s="116"/>
      <c r="BK1144" s="116"/>
      <c r="BL1144" s="116"/>
      <c r="BM1144" s="116"/>
      <c r="BN1144" s="116"/>
      <c r="BO1144" s="116"/>
      <c r="BP1144" s="116"/>
      <c r="BQ1144" s="116"/>
      <c r="BR1144" s="116"/>
      <c r="BS1144" s="116"/>
      <c r="BT1144" s="116"/>
      <c r="BU1144" s="116"/>
      <c r="BV1144" s="116"/>
      <c r="BW1144" s="116"/>
      <c r="BX1144" s="116"/>
    </row>
    <row r="1145" spans="7:76" s="122" customFormat="1">
      <c r="G1145" s="116"/>
      <c r="H1145" s="116"/>
      <c r="I1145" s="116"/>
      <c r="J1145" s="116"/>
      <c r="K1145" s="116"/>
      <c r="L1145" s="116"/>
      <c r="M1145" s="116"/>
      <c r="N1145" s="116"/>
      <c r="O1145" s="116"/>
      <c r="P1145" s="116"/>
      <c r="Q1145" s="116"/>
      <c r="R1145" s="116"/>
      <c r="S1145" s="116"/>
      <c r="T1145" s="116"/>
      <c r="U1145" s="116"/>
      <c r="V1145" s="116"/>
      <c r="W1145" s="116"/>
      <c r="X1145" s="116"/>
      <c r="Y1145" s="116"/>
      <c r="Z1145" s="116"/>
      <c r="AA1145" s="116"/>
      <c r="AB1145" s="116"/>
      <c r="AC1145" s="116"/>
      <c r="AD1145" s="116"/>
      <c r="AE1145" s="116"/>
      <c r="AF1145" s="116"/>
      <c r="AG1145" s="116"/>
      <c r="AH1145" s="116"/>
      <c r="AI1145" s="116"/>
      <c r="AJ1145" s="116"/>
      <c r="AK1145" s="116"/>
      <c r="AL1145" s="116"/>
      <c r="AM1145" s="116"/>
      <c r="AN1145" s="116"/>
      <c r="AO1145" s="116"/>
      <c r="AP1145" s="116"/>
      <c r="AQ1145" s="116"/>
      <c r="AR1145" s="116"/>
      <c r="AS1145" s="116"/>
      <c r="AT1145" s="116"/>
      <c r="AU1145" s="116"/>
      <c r="AV1145" s="116"/>
      <c r="AW1145" s="116"/>
      <c r="AX1145" s="116"/>
      <c r="AY1145" s="116"/>
      <c r="AZ1145" s="116"/>
      <c r="BA1145" s="116"/>
      <c r="BB1145" s="116"/>
      <c r="BC1145" s="116"/>
      <c r="BD1145" s="116"/>
      <c r="BE1145" s="116"/>
      <c r="BF1145" s="116"/>
      <c r="BG1145" s="116"/>
      <c r="BH1145" s="116"/>
      <c r="BI1145" s="116"/>
      <c r="BJ1145" s="116"/>
      <c r="BK1145" s="116"/>
      <c r="BL1145" s="116"/>
      <c r="BM1145" s="116"/>
      <c r="BN1145" s="116"/>
      <c r="BO1145" s="116"/>
      <c r="BP1145" s="116"/>
      <c r="BQ1145" s="116"/>
      <c r="BR1145" s="116"/>
      <c r="BS1145" s="116"/>
      <c r="BT1145" s="116"/>
      <c r="BU1145" s="116"/>
      <c r="BV1145" s="116"/>
      <c r="BW1145" s="116"/>
      <c r="BX1145" s="116"/>
    </row>
    <row r="1146" spans="7:76" s="122" customFormat="1">
      <c r="G1146" s="116"/>
      <c r="H1146" s="116"/>
      <c r="I1146" s="116"/>
      <c r="J1146" s="116"/>
      <c r="K1146" s="116"/>
      <c r="L1146" s="116"/>
      <c r="M1146" s="116"/>
      <c r="N1146" s="116"/>
      <c r="O1146" s="116"/>
      <c r="P1146" s="116"/>
      <c r="Q1146" s="116"/>
      <c r="R1146" s="116"/>
      <c r="S1146" s="116"/>
      <c r="T1146" s="116"/>
      <c r="U1146" s="116"/>
      <c r="V1146" s="116"/>
      <c r="W1146" s="116"/>
      <c r="X1146" s="116"/>
      <c r="Y1146" s="116"/>
      <c r="Z1146" s="116"/>
      <c r="AA1146" s="116"/>
      <c r="AB1146" s="116"/>
      <c r="AC1146" s="116"/>
      <c r="AD1146" s="116"/>
      <c r="AE1146" s="116"/>
      <c r="AF1146" s="116"/>
      <c r="AG1146" s="116"/>
      <c r="AH1146" s="116"/>
      <c r="AI1146" s="116"/>
      <c r="AJ1146" s="116"/>
      <c r="AK1146" s="116"/>
      <c r="AL1146" s="116"/>
      <c r="AM1146" s="116"/>
      <c r="AN1146" s="116"/>
      <c r="AO1146" s="116"/>
      <c r="AP1146" s="116"/>
      <c r="AQ1146" s="116"/>
      <c r="AR1146" s="116"/>
      <c r="AS1146" s="116"/>
      <c r="AT1146" s="116"/>
      <c r="AU1146" s="116"/>
      <c r="AV1146" s="116"/>
      <c r="AW1146" s="116"/>
      <c r="AX1146" s="116"/>
      <c r="AY1146" s="116"/>
      <c r="AZ1146" s="116"/>
      <c r="BA1146" s="116"/>
      <c r="BB1146" s="116"/>
      <c r="BC1146" s="116"/>
      <c r="BD1146" s="116"/>
      <c r="BE1146" s="116"/>
      <c r="BF1146" s="116"/>
      <c r="BG1146" s="116"/>
      <c r="BH1146" s="116"/>
      <c r="BI1146" s="116"/>
      <c r="BJ1146" s="116"/>
      <c r="BK1146" s="116"/>
      <c r="BL1146" s="116"/>
      <c r="BM1146" s="116"/>
      <c r="BN1146" s="116"/>
      <c r="BO1146" s="116"/>
      <c r="BP1146" s="116"/>
      <c r="BQ1146" s="116"/>
      <c r="BR1146" s="116"/>
      <c r="BS1146" s="116"/>
      <c r="BT1146" s="116"/>
      <c r="BU1146" s="116"/>
      <c r="BV1146" s="116"/>
      <c r="BW1146" s="116"/>
      <c r="BX1146" s="116"/>
    </row>
    <row r="1147" spans="7:76" s="122" customFormat="1">
      <c r="G1147" s="116"/>
      <c r="H1147" s="116"/>
      <c r="I1147" s="116"/>
      <c r="J1147" s="116"/>
      <c r="K1147" s="116"/>
      <c r="L1147" s="116"/>
      <c r="M1147" s="116"/>
      <c r="N1147" s="116"/>
      <c r="O1147" s="116"/>
      <c r="P1147" s="116"/>
      <c r="Q1147" s="116"/>
      <c r="R1147" s="116"/>
      <c r="S1147" s="116"/>
      <c r="T1147" s="116"/>
      <c r="U1147" s="116"/>
      <c r="V1147" s="116"/>
      <c r="W1147" s="116"/>
      <c r="X1147" s="116"/>
      <c r="Y1147" s="116"/>
      <c r="Z1147" s="116"/>
      <c r="AA1147" s="116"/>
      <c r="AB1147" s="116"/>
      <c r="AC1147" s="116"/>
      <c r="AD1147" s="116"/>
      <c r="AE1147" s="116"/>
      <c r="AF1147" s="116"/>
      <c r="AG1147" s="116"/>
      <c r="AH1147" s="116"/>
      <c r="AI1147" s="116"/>
      <c r="AJ1147" s="116"/>
      <c r="AK1147" s="116"/>
      <c r="AL1147" s="116"/>
      <c r="AM1147" s="116"/>
      <c r="AN1147" s="116"/>
      <c r="AO1147" s="116"/>
      <c r="AP1147" s="116"/>
      <c r="AQ1147" s="116"/>
      <c r="AR1147" s="116"/>
      <c r="AS1147" s="116"/>
      <c r="AT1147" s="116"/>
      <c r="AU1147" s="116"/>
      <c r="AV1147" s="116"/>
      <c r="AW1147" s="116"/>
      <c r="AX1147" s="116"/>
      <c r="AY1147" s="116"/>
      <c r="AZ1147" s="116"/>
      <c r="BA1147" s="116"/>
      <c r="BB1147" s="116"/>
      <c r="BC1147" s="116"/>
      <c r="BD1147" s="116"/>
      <c r="BE1147" s="116"/>
      <c r="BF1147" s="116"/>
      <c r="BG1147" s="116"/>
      <c r="BH1147" s="116"/>
      <c r="BI1147" s="116"/>
      <c r="BJ1147" s="116"/>
      <c r="BK1147" s="116"/>
      <c r="BL1147" s="116"/>
      <c r="BM1147" s="116"/>
      <c r="BN1147" s="116"/>
      <c r="BO1147" s="116"/>
      <c r="BP1147" s="116"/>
      <c r="BQ1147" s="116"/>
      <c r="BR1147" s="116"/>
      <c r="BS1147" s="116"/>
      <c r="BT1147" s="116"/>
      <c r="BU1147" s="116"/>
      <c r="BV1147" s="116"/>
      <c r="BW1147" s="116"/>
      <c r="BX1147" s="116"/>
    </row>
    <row r="1148" spans="7:76" s="122" customFormat="1">
      <c r="G1148" s="116"/>
      <c r="H1148" s="116"/>
      <c r="I1148" s="116"/>
      <c r="J1148" s="116"/>
      <c r="K1148" s="116"/>
      <c r="L1148" s="116"/>
      <c r="M1148" s="116"/>
      <c r="N1148" s="116"/>
      <c r="O1148" s="116"/>
      <c r="P1148" s="116"/>
      <c r="Q1148" s="116"/>
      <c r="R1148" s="116"/>
      <c r="S1148" s="116"/>
      <c r="T1148" s="116"/>
      <c r="U1148" s="116"/>
      <c r="V1148" s="116"/>
      <c r="W1148" s="116"/>
      <c r="X1148" s="116"/>
      <c r="Y1148" s="116"/>
      <c r="Z1148" s="116"/>
      <c r="AA1148" s="116"/>
      <c r="AB1148" s="116"/>
      <c r="AC1148" s="116"/>
      <c r="AD1148" s="116"/>
      <c r="AE1148" s="116"/>
      <c r="AF1148" s="116"/>
      <c r="AG1148" s="116"/>
      <c r="AH1148" s="116"/>
      <c r="AI1148" s="116"/>
      <c r="AJ1148" s="116"/>
      <c r="AK1148" s="116"/>
      <c r="AL1148" s="116"/>
      <c r="AM1148" s="116"/>
      <c r="AN1148" s="116"/>
      <c r="AO1148" s="116"/>
      <c r="AP1148" s="116"/>
      <c r="AQ1148" s="116"/>
      <c r="AR1148" s="116"/>
      <c r="AS1148" s="116"/>
      <c r="AT1148" s="116"/>
      <c r="AU1148" s="116"/>
      <c r="AV1148" s="116"/>
      <c r="AW1148" s="116"/>
      <c r="AX1148" s="116"/>
      <c r="AY1148" s="116"/>
      <c r="AZ1148" s="116"/>
      <c r="BA1148" s="116"/>
      <c r="BB1148" s="116"/>
      <c r="BC1148" s="116"/>
      <c r="BD1148" s="116"/>
      <c r="BE1148" s="116"/>
      <c r="BF1148" s="116"/>
      <c r="BG1148" s="116"/>
      <c r="BH1148" s="116"/>
      <c r="BI1148" s="116"/>
      <c r="BJ1148" s="116"/>
      <c r="BK1148" s="116"/>
      <c r="BL1148" s="116"/>
      <c r="BM1148" s="116"/>
      <c r="BN1148" s="116"/>
      <c r="BO1148" s="116"/>
      <c r="BP1148" s="116"/>
      <c r="BQ1148" s="116"/>
      <c r="BR1148" s="116"/>
      <c r="BS1148" s="116"/>
      <c r="BT1148" s="116"/>
      <c r="BU1148" s="116"/>
      <c r="BV1148" s="116"/>
      <c r="BW1148" s="116"/>
      <c r="BX1148" s="116"/>
    </row>
    <row r="1149" spans="7:76" s="122" customFormat="1">
      <c r="G1149" s="116"/>
      <c r="H1149" s="116"/>
      <c r="I1149" s="116"/>
      <c r="J1149" s="116"/>
      <c r="K1149" s="116"/>
      <c r="L1149" s="116"/>
      <c r="M1149" s="116"/>
      <c r="N1149" s="116"/>
      <c r="O1149" s="116"/>
      <c r="P1149" s="116"/>
      <c r="Q1149" s="116"/>
      <c r="R1149" s="116"/>
      <c r="S1149" s="116"/>
      <c r="T1149" s="116"/>
      <c r="U1149" s="116"/>
      <c r="V1149" s="116"/>
      <c r="W1149" s="116"/>
      <c r="X1149" s="116"/>
      <c r="Y1149" s="116"/>
      <c r="Z1149" s="116"/>
      <c r="AA1149" s="116"/>
      <c r="AB1149" s="116"/>
      <c r="AC1149" s="116"/>
      <c r="AD1149" s="116"/>
      <c r="AE1149" s="116"/>
      <c r="AF1149" s="116"/>
      <c r="AG1149" s="116"/>
      <c r="AH1149" s="116"/>
      <c r="AI1149" s="116"/>
      <c r="AJ1149" s="116"/>
      <c r="AK1149" s="116"/>
      <c r="AL1149" s="116"/>
      <c r="AM1149" s="116"/>
      <c r="AN1149" s="116"/>
      <c r="AO1149" s="116"/>
      <c r="AP1149" s="116"/>
      <c r="AQ1149" s="116"/>
      <c r="AR1149" s="116"/>
      <c r="AS1149" s="116"/>
      <c r="AT1149" s="116"/>
      <c r="AU1149" s="116"/>
      <c r="AV1149" s="116"/>
      <c r="AW1149" s="116"/>
      <c r="AX1149" s="116"/>
      <c r="AY1149" s="116"/>
      <c r="AZ1149" s="116"/>
      <c r="BA1149" s="116"/>
      <c r="BB1149" s="116"/>
      <c r="BC1149" s="116"/>
      <c r="BD1149" s="116"/>
      <c r="BE1149" s="116"/>
      <c r="BF1149" s="116"/>
      <c r="BG1149" s="116"/>
      <c r="BH1149" s="116"/>
      <c r="BI1149" s="116"/>
      <c r="BJ1149" s="116"/>
      <c r="BK1149" s="116"/>
      <c r="BL1149" s="116"/>
      <c r="BM1149" s="116"/>
      <c r="BN1149" s="116"/>
      <c r="BO1149" s="116"/>
      <c r="BP1149" s="116"/>
      <c r="BQ1149" s="116"/>
      <c r="BR1149" s="116"/>
      <c r="BS1149" s="116"/>
      <c r="BT1149" s="116"/>
      <c r="BU1149" s="116"/>
      <c r="BV1149" s="116"/>
      <c r="BW1149" s="116"/>
      <c r="BX1149" s="116"/>
    </row>
    <row r="1150" spans="7:76" s="122" customFormat="1">
      <c r="G1150" s="116"/>
      <c r="H1150" s="116"/>
      <c r="I1150" s="116"/>
      <c r="J1150" s="116"/>
      <c r="K1150" s="116"/>
      <c r="L1150" s="116"/>
      <c r="M1150" s="116"/>
      <c r="N1150" s="116"/>
      <c r="O1150" s="116"/>
      <c r="P1150" s="116"/>
      <c r="Q1150" s="116"/>
      <c r="R1150" s="116"/>
      <c r="S1150" s="116"/>
      <c r="T1150" s="116"/>
      <c r="U1150" s="116"/>
      <c r="V1150" s="116"/>
      <c r="W1150" s="116"/>
      <c r="X1150" s="116"/>
      <c r="Y1150" s="116"/>
      <c r="Z1150" s="116"/>
      <c r="AA1150" s="116"/>
      <c r="AB1150" s="116"/>
      <c r="AC1150" s="116"/>
      <c r="AD1150" s="116"/>
      <c r="AE1150" s="116"/>
      <c r="AF1150" s="116"/>
      <c r="AG1150" s="116"/>
      <c r="AH1150" s="116"/>
      <c r="AI1150" s="116"/>
      <c r="AJ1150" s="116"/>
      <c r="AK1150" s="116"/>
      <c r="AL1150" s="116"/>
      <c r="AM1150" s="116"/>
      <c r="AN1150" s="116"/>
      <c r="AO1150" s="116"/>
      <c r="AP1150" s="116"/>
      <c r="AQ1150" s="116"/>
      <c r="AR1150" s="116"/>
      <c r="AS1150" s="116"/>
      <c r="AT1150" s="116"/>
      <c r="AU1150" s="116"/>
      <c r="AV1150" s="116"/>
      <c r="AW1150" s="116"/>
      <c r="AX1150" s="116"/>
      <c r="AY1150" s="116"/>
      <c r="AZ1150" s="116"/>
      <c r="BA1150" s="116"/>
      <c r="BB1150" s="116"/>
      <c r="BC1150" s="116"/>
      <c r="BD1150" s="116"/>
      <c r="BE1150" s="116"/>
      <c r="BF1150" s="116"/>
      <c r="BG1150" s="116"/>
      <c r="BH1150" s="116"/>
      <c r="BI1150" s="116"/>
      <c r="BJ1150" s="116"/>
      <c r="BK1150" s="116"/>
      <c r="BL1150" s="116"/>
      <c r="BM1150" s="116"/>
      <c r="BN1150" s="116"/>
      <c r="BO1150" s="116"/>
      <c r="BP1150" s="116"/>
      <c r="BQ1150" s="116"/>
      <c r="BR1150" s="116"/>
      <c r="BS1150" s="116"/>
      <c r="BT1150" s="116"/>
      <c r="BU1150" s="116"/>
      <c r="BV1150" s="116"/>
      <c r="BW1150" s="116"/>
      <c r="BX1150" s="116"/>
    </row>
    <row r="1151" spans="7:76" s="122" customFormat="1">
      <c r="G1151" s="116"/>
      <c r="H1151" s="116"/>
      <c r="I1151" s="116"/>
      <c r="J1151" s="116"/>
      <c r="K1151" s="116"/>
      <c r="L1151" s="116"/>
      <c r="M1151" s="116"/>
      <c r="N1151" s="116"/>
      <c r="O1151" s="116"/>
      <c r="P1151" s="116"/>
      <c r="Q1151" s="116"/>
      <c r="R1151" s="116"/>
      <c r="S1151" s="116"/>
      <c r="T1151" s="116"/>
      <c r="U1151" s="116"/>
      <c r="V1151" s="116"/>
      <c r="W1151" s="116"/>
      <c r="X1151" s="116"/>
      <c r="Y1151" s="116"/>
      <c r="Z1151" s="116"/>
      <c r="AA1151" s="116"/>
      <c r="AB1151" s="116"/>
      <c r="AC1151" s="116"/>
      <c r="AD1151" s="116"/>
      <c r="AE1151" s="116"/>
      <c r="AF1151" s="116"/>
      <c r="AG1151" s="116"/>
      <c r="AH1151" s="116"/>
      <c r="AI1151" s="116"/>
      <c r="AJ1151" s="116"/>
      <c r="AK1151" s="116"/>
      <c r="AL1151" s="116"/>
      <c r="AM1151" s="116"/>
      <c r="AN1151" s="116"/>
      <c r="AO1151" s="116"/>
      <c r="AP1151" s="116"/>
      <c r="AQ1151" s="116"/>
      <c r="AR1151" s="116"/>
      <c r="AS1151" s="116"/>
      <c r="AT1151" s="116"/>
      <c r="AU1151" s="116"/>
      <c r="AV1151" s="116"/>
      <c r="AW1151" s="116"/>
      <c r="AX1151" s="116"/>
      <c r="AY1151" s="116"/>
      <c r="AZ1151" s="116"/>
      <c r="BA1151" s="116"/>
      <c r="BB1151" s="116"/>
      <c r="BC1151" s="116"/>
      <c r="BD1151" s="116"/>
      <c r="BE1151" s="116"/>
      <c r="BF1151" s="116"/>
      <c r="BG1151" s="116"/>
      <c r="BH1151" s="116"/>
      <c r="BI1151" s="116"/>
      <c r="BJ1151" s="116"/>
      <c r="BK1151" s="116"/>
      <c r="BL1151" s="116"/>
      <c r="BM1151" s="116"/>
      <c r="BN1151" s="116"/>
      <c r="BO1151" s="116"/>
      <c r="BP1151" s="116"/>
      <c r="BQ1151" s="116"/>
      <c r="BR1151" s="116"/>
      <c r="BS1151" s="116"/>
      <c r="BT1151" s="116"/>
      <c r="BU1151" s="116"/>
      <c r="BV1151" s="116"/>
      <c r="BW1151" s="116"/>
      <c r="BX1151" s="116"/>
    </row>
    <row r="1152" spans="7:76" s="122" customFormat="1">
      <c r="G1152" s="116"/>
      <c r="H1152" s="116"/>
      <c r="I1152" s="116"/>
      <c r="J1152" s="116"/>
      <c r="K1152" s="116"/>
      <c r="L1152" s="116"/>
      <c r="M1152" s="116"/>
      <c r="N1152" s="116"/>
      <c r="O1152" s="116"/>
      <c r="P1152" s="116"/>
      <c r="Q1152" s="116"/>
      <c r="R1152" s="116"/>
      <c r="S1152" s="116"/>
      <c r="T1152" s="116"/>
      <c r="U1152" s="116"/>
      <c r="V1152" s="116"/>
      <c r="W1152" s="116"/>
      <c r="X1152" s="116"/>
      <c r="Y1152" s="116"/>
      <c r="Z1152" s="116"/>
      <c r="AA1152" s="116"/>
      <c r="AB1152" s="116"/>
      <c r="AC1152" s="116"/>
      <c r="AD1152" s="116"/>
      <c r="AE1152" s="116"/>
      <c r="AF1152" s="116"/>
      <c r="AG1152" s="116"/>
      <c r="AH1152" s="116"/>
      <c r="AI1152" s="116"/>
      <c r="AJ1152" s="116"/>
      <c r="AK1152" s="116"/>
      <c r="AL1152" s="116"/>
      <c r="AM1152" s="116"/>
      <c r="AN1152" s="116"/>
      <c r="AO1152" s="116"/>
      <c r="AP1152" s="116"/>
      <c r="AQ1152" s="116"/>
      <c r="AR1152" s="116"/>
      <c r="AS1152" s="116"/>
      <c r="AT1152" s="116"/>
      <c r="AU1152" s="116"/>
      <c r="AV1152" s="116"/>
      <c r="AW1152" s="116"/>
      <c r="AX1152" s="116"/>
      <c r="AY1152" s="116"/>
      <c r="AZ1152" s="116"/>
      <c r="BA1152" s="116"/>
      <c r="BB1152" s="116"/>
      <c r="BC1152" s="116"/>
      <c r="BD1152" s="116"/>
      <c r="BE1152" s="116"/>
      <c r="BF1152" s="116"/>
      <c r="BG1152" s="116"/>
      <c r="BH1152" s="116"/>
      <c r="BI1152" s="116"/>
      <c r="BJ1152" s="116"/>
      <c r="BK1152" s="116"/>
      <c r="BL1152" s="116"/>
      <c r="BM1152" s="116"/>
      <c r="BN1152" s="116"/>
      <c r="BO1152" s="116"/>
      <c r="BP1152" s="116"/>
      <c r="BQ1152" s="116"/>
      <c r="BR1152" s="116"/>
      <c r="BS1152" s="116"/>
      <c r="BT1152" s="116"/>
      <c r="BU1152" s="116"/>
      <c r="BV1152" s="116"/>
      <c r="BW1152" s="116"/>
      <c r="BX1152" s="116"/>
    </row>
    <row r="1153" spans="7:76" s="122" customFormat="1">
      <c r="G1153" s="116"/>
      <c r="H1153" s="116"/>
      <c r="I1153" s="116"/>
      <c r="J1153" s="116"/>
      <c r="K1153" s="116"/>
      <c r="L1153" s="116"/>
      <c r="M1153" s="116"/>
      <c r="N1153" s="116"/>
      <c r="O1153" s="116"/>
      <c r="P1153" s="116"/>
      <c r="Q1153" s="116"/>
      <c r="R1153" s="116"/>
      <c r="S1153" s="116"/>
      <c r="T1153" s="116"/>
      <c r="U1153" s="116"/>
      <c r="V1153" s="116"/>
      <c r="W1153" s="116"/>
      <c r="X1153" s="116"/>
      <c r="Y1153" s="116"/>
      <c r="Z1153" s="116"/>
      <c r="AA1153" s="116"/>
      <c r="AB1153" s="116"/>
      <c r="AC1153" s="116"/>
      <c r="AD1153" s="116"/>
      <c r="AE1153" s="116"/>
      <c r="AF1153" s="116"/>
      <c r="AG1153" s="116"/>
      <c r="AH1153" s="116"/>
      <c r="AI1153" s="116"/>
      <c r="AJ1153" s="116"/>
      <c r="AK1153" s="116"/>
      <c r="AL1153" s="116"/>
      <c r="AM1153" s="116"/>
      <c r="AN1153" s="116"/>
      <c r="AO1153" s="116"/>
      <c r="AP1153" s="116"/>
      <c r="AQ1153" s="116"/>
      <c r="AR1153" s="116"/>
      <c r="AS1153" s="116"/>
      <c r="AT1153" s="116"/>
      <c r="AU1153" s="116"/>
      <c r="AV1153" s="116"/>
      <c r="AW1153" s="116"/>
      <c r="AX1153" s="116"/>
      <c r="AY1153" s="116"/>
      <c r="AZ1153" s="116"/>
      <c r="BA1153" s="116"/>
      <c r="BB1153" s="116"/>
      <c r="BC1153" s="116"/>
      <c r="BD1153" s="116"/>
      <c r="BE1153" s="116"/>
      <c r="BF1153" s="116"/>
      <c r="BG1153" s="116"/>
      <c r="BH1153" s="116"/>
      <c r="BI1153" s="116"/>
      <c r="BJ1153" s="116"/>
      <c r="BK1153" s="116"/>
      <c r="BL1153" s="116"/>
      <c r="BM1153" s="116"/>
      <c r="BN1153" s="116"/>
      <c r="BO1153" s="116"/>
      <c r="BP1153" s="116"/>
      <c r="BQ1153" s="116"/>
      <c r="BR1153" s="116"/>
      <c r="BS1153" s="116"/>
      <c r="BT1153" s="116"/>
      <c r="BU1153" s="116"/>
      <c r="BV1153" s="116"/>
      <c r="BW1153" s="116"/>
      <c r="BX1153" s="116"/>
    </row>
    <row r="1154" spans="7:76" s="122" customFormat="1">
      <c r="G1154" s="116"/>
      <c r="H1154" s="116"/>
      <c r="I1154" s="116"/>
      <c r="J1154" s="116"/>
      <c r="K1154" s="116"/>
      <c r="L1154" s="116"/>
      <c r="M1154" s="116"/>
      <c r="N1154" s="116"/>
      <c r="O1154" s="116"/>
      <c r="P1154" s="116"/>
      <c r="Q1154" s="116"/>
      <c r="R1154" s="116"/>
      <c r="S1154" s="116"/>
      <c r="T1154" s="116"/>
      <c r="U1154" s="116"/>
      <c r="V1154" s="116"/>
      <c r="W1154" s="116"/>
      <c r="X1154" s="116"/>
      <c r="Y1154" s="116"/>
      <c r="Z1154" s="116"/>
      <c r="AA1154" s="116"/>
      <c r="AB1154" s="116"/>
      <c r="AC1154" s="116"/>
      <c r="AD1154" s="116"/>
      <c r="AE1154" s="116"/>
      <c r="AF1154" s="116"/>
      <c r="AG1154" s="116"/>
      <c r="AH1154" s="116"/>
      <c r="AI1154" s="116"/>
      <c r="AJ1154" s="116"/>
      <c r="AK1154" s="116"/>
      <c r="AL1154" s="116"/>
      <c r="AM1154" s="116"/>
      <c r="AN1154" s="116"/>
      <c r="AO1154" s="116"/>
      <c r="AP1154" s="116"/>
      <c r="AQ1154" s="116"/>
      <c r="AR1154" s="116"/>
      <c r="AS1154" s="116"/>
      <c r="AT1154" s="116"/>
      <c r="AU1154" s="116"/>
      <c r="AV1154" s="116"/>
      <c r="AW1154" s="116"/>
      <c r="AX1154" s="116"/>
      <c r="AY1154" s="116"/>
      <c r="AZ1154" s="116"/>
      <c r="BA1154" s="116"/>
      <c r="BB1154" s="116"/>
      <c r="BC1154" s="116"/>
      <c r="BD1154" s="116"/>
      <c r="BE1154" s="116"/>
      <c r="BF1154" s="116"/>
      <c r="BG1154" s="116"/>
      <c r="BH1154" s="116"/>
      <c r="BI1154" s="116"/>
      <c r="BJ1154" s="116"/>
      <c r="BK1154" s="116"/>
      <c r="BL1154" s="116"/>
      <c r="BM1154" s="116"/>
      <c r="BN1154" s="116"/>
      <c r="BO1154" s="116"/>
      <c r="BP1154" s="116"/>
      <c r="BQ1154" s="116"/>
      <c r="BR1154" s="116"/>
      <c r="BS1154" s="116"/>
      <c r="BT1154" s="116"/>
      <c r="BU1154" s="116"/>
      <c r="BV1154" s="116"/>
      <c r="BW1154" s="116"/>
      <c r="BX1154" s="116"/>
    </row>
    <row r="1155" spans="7:76" s="122" customFormat="1">
      <c r="G1155" s="116"/>
      <c r="H1155" s="116"/>
      <c r="I1155" s="116"/>
      <c r="J1155" s="116"/>
      <c r="K1155" s="116"/>
      <c r="L1155" s="116"/>
      <c r="M1155" s="116"/>
      <c r="N1155" s="116"/>
      <c r="O1155" s="116"/>
      <c r="P1155" s="116"/>
      <c r="Q1155" s="116"/>
      <c r="R1155" s="116"/>
      <c r="S1155" s="116"/>
      <c r="T1155" s="116"/>
      <c r="U1155" s="116"/>
      <c r="V1155" s="116"/>
      <c r="W1155" s="116"/>
      <c r="X1155" s="116"/>
      <c r="Y1155" s="116"/>
      <c r="Z1155" s="116"/>
      <c r="AA1155" s="116"/>
      <c r="AB1155" s="116"/>
      <c r="AC1155" s="116"/>
      <c r="AD1155" s="116"/>
      <c r="AE1155" s="116"/>
      <c r="AF1155" s="116"/>
      <c r="AG1155" s="116"/>
      <c r="AH1155" s="116"/>
      <c r="AI1155" s="116"/>
      <c r="AJ1155" s="116"/>
      <c r="AK1155" s="116"/>
      <c r="AL1155" s="116"/>
      <c r="AM1155" s="116"/>
      <c r="AN1155" s="116"/>
      <c r="AO1155" s="116"/>
      <c r="AP1155" s="116"/>
      <c r="AQ1155" s="116"/>
      <c r="AR1155" s="116"/>
      <c r="AS1155" s="116"/>
      <c r="AT1155" s="116"/>
      <c r="AU1155" s="116"/>
      <c r="AV1155" s="116"/>
      <c r="AW1155" s="116"/>
      <c r="AX1155" s="116"/>
      <c r="AY1155" s="116"/>
      <c r="AZ1155" s="116"/>
      <c r="BA1155" s="116"/>
      <c r="BB1155" s="116"/>
      <c r="BC1155" s="116"/>
      <c r="BD1155" s="116"/>
      <c r="BE1155" s="116"/>
      <c r="BF1155" s="116"/>
      <c r="BG1155" s="116"/>
      <c r="BH1155" s="116"/>
      <c r="BI1155" s="116"/>
      <c r="BJ1155" s="116"/>
      <c r="BK1155" s="116"/>
      <c r="BL1155" s="116"/>
      <c r="BM1155" s="116"/>
      <c r="BN1155" s="116"/>
      <c r="BO1155" s="116"/>
      <c r="BP1155" s="116"/>
      <c r="BQ1155" s="116"/>
      <c r="BR1155" s="116"/>
      <c r="BS1155" s="116"/>
      <c r="BT1155" s="116"/>
      <c r="BU1155" s="116"/>
      <c r="BV1155" s="116"/>
      <c r="BW1155" s="116"/>
      <c r="BX1155" s="116"/>
    </row>
    <row r="1156" spans="7:76" s="122" customFormat="1">
      <c r="G1156" s="116"/>
      <c r="H1156" s="116"/>
      <c r="I1156" s="116"/>
      <c r="J1156" s="116"/>
      <c r="K1156" s="116"/>
      <c r="L1156" s="116"/>
      <c r="M1156" s="116"/>
      <c r="N1156" s="116"/>
      <c r="O1156" s="116"/>
      <c r="P1156" s="116"/>
      <c r="Q1156" s="116"/>
      <c r="R1156" s="116"/>
      <c r="S1156" s="116"/>
      <c r="T1156" s="116"/>
      <c r="U1156" s="116"/>
      <c r="V1156" s="116"/>
      <c r="W1156" s="116"/>
      <c r="X1156" s="116"/>
      <c r="Y1156" s="116"/>
      <c r="Z1156" s="116"/>
      <c r="AA1156" s="116"/>
      <c r="AB1156" s="116"/>
      <c r="AC1156" s="116"/>
      <c r="AD1156" s="116"/>
      <c r="AE1156" s="116"/>
      <c r="AF1156" s="116"/>
      <c r="AG1156" s="116"/>
      <c r="AH1156" s="116"/>
      <c r="AI1156" s="116"/>
      <c r="AJ1156" s="116"/>
      <c r="AK1156" s="116"/>
      <c r="AL1156" s="116"/>
      <c r="AM1156" s="116"/>
      <c r="AN1156" s="116"/>
      <c r="AO1156" s="116"/>
      <c r="AP1156" s="116"/>
      <c r="AQ1156" s="116"/>
      <c r="AR1156" s="116"/>
      <c r="AS1156" s="116"/>
      <c r="AT1156" s="116"/>
      <c r="AU1156" s="116"/>
      <c r="AV1156" s="116"/>
      <c r="AW1156" s="116"/>
      <c r="AX1156" s="116"/>
      <c r="AY1156" s="116"/>
      <c r="AZ1156" s="116"/>
      <c r="BA1156" s="116"/>
      <c r="BB1156" s="116"/>
      <c r="BC1156" s="116"/>
      <c r="BD1156" s="116"/>
      <c r="BE1156" s="116"/>
      <c r="BF1156" s="116"/>
      <c r="BG1156" s="116"/>
      <c r="BH1156" s="116"/>
      <c r="BI1156" s="116"/>
      <c r="BJ1156" s="116"/>
      <c r="BK1156" s="116"/>
      <c r="BL1156" s="116"/>
      <c r="BM1156" s="116"/>
      <c r="BN1156" s="116"/>
      <c r="BO1156" s="116"/>
      <c r="BP1156" s="116"/>
      <c r="BQ1156" s="116"/>
      <c r="BR1156" s="116"/>
      <c r="BS1156" s="116"/>
      <c r="BT1156" s="116"/>
      <c r="BU1156" s="116"/>
      <c r="BV1156" s="116"/>
      <c r="BW1156" s="116"/>
      <c r="BX1156" s="116"/>
    </row>
    <row r="1157" spans="7:76" s="122" customFormat="1">
      <c r="G1157" s="116"/>
      <c r="H1157" s="116"/>
      <c r="I1157" s="116"/>
      <c r="J1157" s="116"/>
      <c r="K1157" s="116"/>
      <c r="L1157" s="116"/>
      <c r="M1157" s="116"/>
      <c r="N1157" s="116"/>
      <c r="O1157" s="116"/>
      <c r="P1157" s="116"/>
      <c r="Q1157" s="116"/>
      <c r="R1157" s="116"/>
      <c r="S1157" s="116"/>
      <c r="T1157" s="116"/>
      <c r="U1157" s="116"/>
      <c r="V1157" s="116"/>
      <c r="W1157" s="116"/>
      <c r="X1157" s="116"/>
      <c r="Y1157" s="116"/>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16"/>
      <c r="AT1157" s="116"/>
      <c r="AU1157" s="116"/>
      <c r="AV1157" s="116"/>
      <c r="AW1157" s="116"/>
      <c r="AX1157" s="116"/>
      <c r="AY1157" s="116"/>
      <c r="AZ1157" s="116"/>
      <c r="BA1157" s="116"/>
      <c r="BB1157" s="116"/>
      <c r="BC1157" s="116"/>
      <c r="BD1157" s="116"/>
      <c r="BE1157" s="116"/>
      <c r="BF1157" s="116"/>
      <c r="BG1157" s="116"/>
      <c r="BH1157" s="116"/>
      <c r="BI1157" s="116"/>
      <c r="BJ1157" s="116"/>
      <c r="BK1157" s="116"/>
      <c r="BL1157" s="116"/>
      <c r="BM1157" s="116"/>
      <c r="BN1157" s="116"/>
      <c r="BO1157" s="116"/>
      <c r="BP1157" s="116"/>
      <c r="BQ1157" s="116"/>
      <c r="BR1157" s="116"/>
      <c r="BS1157" s="116"/>
      <c r="BT1157" s="116"/>
      <c r="BU1157" s="116"/>
      <c r="BV1157" s="116"/>
      <c r="BW1157" s="116"/>
      <c r="BX1157" s="116"/>
    </row>
    <row r="1158" spans="7:76" s="122" customFormat="1">
      <c r="G1158" s="116"/>
      <c r="H1158" s="116"/>
      <c r="I1158" s="116"/>
      <c r="J1158" s="116"/>
      <c r="K1158" s="116"/>
      <c r="L1158" s="116"/>
      <c r="M1158" s="116"/>
      <c r="N1158" s="116"/>
      <c r="O1158" s="116"/>
      <c r="P1158" s="116"/>
      <c r="Q1158" s="116"/>
      <c r="R1158" s="116"/>
      <c r="S1158" s="116"/>
      <c r="T1158" s="116"/>
      <c r="U1158" s="116"/>
      <c r="V1158" s="116"/>
      <c r="W1158" s="116"/>
      <c r="X1158" s="116"/>
      <c r="Y1158" s="116"/>
      <c r="Z1158" s="116"/>
      <c r="AA1158" s="116"/>
      <c r="AB1158" s="116"/>
      <c r="AC1158" s="116"/>
      <c r="AD1158" s="116"/>
      <c r="AE1158" s="116"/>
      <c r="AF1158" s="116"/>
      <c r="AG1158" s="116"/>
      <c r="AH1158" s="116"/>
      <c r="AI1158" s="116"/>
      <c r="AJ1158" s="116"/>
      <c r="AK1158" s="116"/>
      <c r="AL1158" s="116"/>
      <c r="AM1158" s="116"/>
      <c r="AN1158" s="116"/>
      <c r="AO1158" s="116"/>
      <c r="AP1158" s="116"/>
      <c r="AQ1158" s="116"/>
      <c r="AR1158" s="116"/>
      <c r="AS1158" s="116"/>
      <c r="AT1158" s="116"/>
      <c r="AU1158" s="116"/>
      <c r="AV1158" s="116"/>
      <c r="AW1158" s="116"/>
      <c r="AX1158" s="116"/>
      <c r="AY1158" s="116"/>
      <c r="AZ1158" s="116"/>
      <c r="BA1158" s="116"/>
      <c r="BB1158" s="116"/>
      <c r="BC1158" s="116"/>
      <c r="BD1158" s="116"/>
      <c r="BE1158" s="116"/>
      <c r="BF1158" s="116"/>
      <c r="BG1158" s="116"/>
      <c r="BH1158" s="116"/>
      <c r="BI1158" s="116"/>
      <c r="BJ1158" s="116"/>
      <c r="BK1158" s="116"/>
      <c r="BL1158" s="116"/>
      <c r="BM1158" s="116"/>
      <c r="BN1158" s="116"/>
      <c r="BO1158" s="116"/>
      <c r="BP1158" s="116"/>
      <c r="BQ1158" s="116"/>
      <c r="BR1158" s="116"/>
      <c r="BS1158" s="116"/>
      <c r="BT1158" s="116"/>
      <c r="BU1158" s="116"/>
      <c r="BV1158" s="116"/>
      <c r="BW1158" s="116"/>
      <c r="BX1158" s="116"/>
    </row>
    <row r="1159" spans="7:76" s="122" customFormat="1">
      <c r="G1159" s="116"/>
      <c r="H1159" s="116"/>
      <c r="I1159" s="116"/>
      <c r="J1159" s="116"/>
      <c r="K1159" s="116"/>
      <c r="L1159" s="116"/>
      <c r="M1159" s="116"/>
      <c r="N1159" s="116"/>
      <c r="O1159" s="116"/>
      <c r="P1159" s="116"/>
      <c r="Q1159" s="116"/>
      <c r="R1159" s="116"/>
      <c r="S1159" s="116"/>
      <c r="T1159" s="116"/>
      <c r="U1159" s="116"/>
      <c r="V1159" s="116"/>
      <c r="W1159" s="116"/>
      <c r="X1159" s="116"/>
      <c r="Y1159" s="116"/>
      <c r="Z1159" s="116"/>
      <c r="AA1159" s="116"/>
      <c r="AB1159" s="116"/>
      <c r="AC1159" s="116"/>
      <c r="AD1159" s="116"/>
      <c r="AE1159" s="116"/>
      <c r="AF1159" s="116"/>
      <c r="AG1159" s="116"/>
      <c r="AH1159" s="116"/>
      <c r="AI1159" s="116"/>
      <c r="AJ1159" s="116"/>
      <c r="AK1159" s="116"/>
      <c r="AL1159" s="116"/>
      <c r="AM1159" s="116"/>
      <c r="AN1159" s="116"/>
      <c r="AO1159" s="116"/>
      <c r="AP1159" s="116"/>
      <c r="AQ1159" s="116"/>
      <c r="AR1159" s="116"/>
      <c r="AS1159" s="116"/>
      <c r="AT1159" s="116"/>
      <c r="AU1159" s="116"/>
      <c r="AV1159" s="116"/>
      <c r="AW1159" s="116"/>
      <c r="AX1159" s="116"/>
      <c r="AY1159" s="116"/>
      <c r="AZ1159" s="116"/>
      <c r="BA1159" s="116"/>
      <c r="BB1159" s="116"/>
      <c r="BC1159" s="116"/>
      <c r="BD1159" s="116"/>
      <c r="BE1159" s="116"/>
      <c r="BF1159" s="116"/>
      <c r="BG1159" s="116"/>
      <c r="BH1159" s="116"/>
      <c r="BI1159" s="116"/>
      <c r="BJ1159" s="116"/>
      <c r="BK1159" s="116"/>
      <c r="BL1159" s="116"/>
      <c r="BM1159" s="116"/>
      <c r="BN1159" s="116"/>
      <c r="BO1159" s="116"/>
      <c r="BP1159" s="116"/>
      <c r="BQ1159" s="116"/>
      <c r="BR1159" s="116"/>
      <c r="BS1159" s="116"/>
      <c r="BT1159" s="116"/>
      <c r="BU1159" s="116"/>
      <c r="BV1159" s="116"/>
      <c r="BW1159" s="116"/>
      <c r="BX1159" s="116"/>
    </row>
    <row r="1160" spans="7:76" s="122" customFormat="1">
      <c r="G1160" s="116"/>
      <c r="H1160" s="116"/>
      <c r="I1160" s="116"/>
      <c r="J1160" s="116"/>
      <c r="K1160" s="116"/>
      <c r="L1160" s="116"/>
      <c r="M1160" s="116"/>
      <c r="N1160" s="116"/>
      <c r="O1160" s="116"/>
      <c r="P1160" s="116"/>
      <c r="Q1160" s="116"/>
      <c r="R1160" s="116"/>
      <c r="S1160" s="116"/>
      <c r="T1160" s="116"/>
      <c r="U1160" s="116"/>
      <c r="V1160" s="116"/>
      <c r="W1160" s="116"/>
      <c r="X1160" s="116"/>
      <c r="Y1160" s="116"/>
      <c r="Z1160" s="116"/>
      <c r="AA1160" s="116"/>
      <c r="AB1160" s="116"/>
      <c r="AC1160" s="116"/>
      <c r="AD1160" s="116"/>
      <c r="AE1160" s="116"/>
      <c r="AF1160" s="116"/>
      <c r="AG1160" s="116"/>
      <c r="AH1160" s="116"/>
      <c r="AI1160" s="116"/>
      <c r="AJ1160" s="116"/>
      <c r="AK1160" s="116"/>
      <c r="AL1160" s="116"/>
      <c r="AM1160" s="116"/>
      <c r="AN1160" s="116"/>
      <c r="AO1160" s="116"/>
      <c r="AP1160" s="116"/>
      <c r="AQ1160" s="116"/>
      <c r="AR1160" s="116"/>
      <c r="AS1160" s="116"/>
      <c r="AT1160" s="116"/>
      <c r="AU1160" s="116"/>
      <c r="AV1160" s="116"/>
      <c r="AW1160" s="116"/>
      <c r="AX1160" s="116"/>
      <c r="AY1160" s="116"/>
      <c r="AZ1160" s="116"/>
      <c r="BA1160" s="116"/>
      <c r="BB1160" s="116"/>
      <c r="BC1160" s="116"/>
      <c r="BD1160" s="116"/>
      <c r="BE1160" s="116"/>
      <c r="BF1160" s="116"/>
      <c r="BG1160" s="116"/>
      <c r="BH1160" s="116"/>
      <c r="BI1160" s="116"/>
      <c r="BJ1160" s="116"/>
      <c r="BK1160" s="116"/>
      <c r="BL1160" s="116"/>
      <c r="BM1160" s="116"/>
      <c r="BN1160" s="116"/>
      <c r="BO1160" s="116"/>
      <c r="BP1160" s="116"/>
      <c r="BQ1160" s="116"/>
      <c r="BR1160" s="116"/>
      <c r="BS1160" s="116"/>
      <c r="BT1160" s="116"/>
      <c r="BU1160" s="116"/>
      <c r="BV1160" s="116"/>
      <c r="BW1160" s="116"/>
      <c r="BX1160" s="116"/>
    </row>
    <row r="1161" spans="7:76" s="122" customFormat="1">
      <c r="G1161" s="116"/>
      <c r="H1161" s="116"/>
      <c r="I1161" s="116"/>
      <c r="J1161" s="116"/>
      <c r="K1161" s="116"/>
      <c r="L1161" s="116"/>
      <c r="M1161" s="116"/>
      <c r="N1161" s="116"/>
      <c r="O1161" s="116"/>
      <c r="P1161" s="116"/>
      <c r="Q1161" s="116"/>
      <c r="R1161" s="116"/>
      <c r="S1161" s="116"/>
      <c r="T1161" s="116"/>
      <c r="U1161" s="116"/>
      <c r="V1161" s="116"/>
      <c r="W1161" s="116"/>
      <c r="X1161" s="116"/>
      <c r="Y1161" s="116"/>
      <c r="Z1161" s="116"/>
      <c r="AA1161" s="116"/>
      <c r="AB1161" s="116"/>
      <c r="AC1161" s="116"/>
      <c r="AD1161" s="116"/>
      <c r="AE1161" s="116"/>
      <c r="AF1161" s="116"/>
      <c r="AG1161" s="116"/>
      <c r="AH1161" s="116"/>
      <c r="AI1161" s="116"/>
      <c r="AJ1161" s="116"/>
      <c r="AK1161" s="116"/>
      <c r="AL1161" s="116"/>
      <c r="AM1161" s="116"/>
      <c r="AN1161" s="116"/>
      <c r="AO1161" s="116"/>
      <c r="AP1161" s="116"/>
      <c r="AQ1161" s="116"/>
      <c r="AR1161" s="116"/>
      <c r="AS1161" s="116"/>
      <c r="AT1161" s="116"/>
      <c r="AU1161" s="116"/>
      <c r="AV1161" s="116"/>
      <c r="AW1161" s="116"/>
      <c r="AX1161" s="116"/>
      <c r="AY1161" s="116"/>
      <c r="AZ1161" s="116"/>
      <c r="BA1161" s="116"/>
      <c r="BB1161" s="116"/>
      <c r="BC1161" s="116"/>
      <c r="BD1161" s="116"/>
      <c r="BE1161" s="116"/>
      <c r="BF1161" s="116"/>
      <c r="BG1161" s="116"/>
      <c r="BH1161" s="116"/>
      <c r="BI1161" s="116"/>
      <c r="BJ1161" s="116"/>
      <c r="BK1161" s="116"/>
      <c r="BL1161" s="116"/>
      <c r="BM1161" s="116"/>
      <c r="BN1161" s="116"/>
      <c r="BO1161" s="116"/>
      <c r="BP1161" s="116"/>
      <c r="BQ1161" s="116"/>
      <c r="BR1161" s="116"/>
      <c r="BS1161" s="116"/>
      <c r="BT1161" s="116"/>
      <c r="BU1161" s="116"/>
      <c r="BV1161" s="116"/>
      <c r="BW1161" s="116"/>
      <c r="BX1161" s="116"/>
    </row>
    <row r="1162" spans="7:76" s="122" customFormat="1">
      <c r="G1162" s="116"/>
      <c r="H1162" s="116"/>
      <c r="I1162" s="116"/>
      <c r="J1162" s="116"/>
      <c r="K1162" s="116"/>
      <c r="L1162" s="116"/>
      <c r="M1162" s="116"/>
      <c r="N1162" s="116"/>
      <c r="O1162" s="116"/>
      <c r="P1162" s="116"/>
      <c r="Q1162" s="116"/>
      <c r="R1162" s="116"/>
      <c r="S1162" s="116"/>
      <c r="T1162" s="116"/>
      <c r="U1162" s="116"/>
      <c r="V1162" s="116"/>
      <c r="W1162" s="116"/>
      <c r="X1162" s="116"/>
      <c r="Y1162" s="116"/>
      <c r="Z1162" s="116"/>
      <c r="AA1162" s="116"/>
      <c r="AB1162" s="116"/>
      <c r="AC1162" s="116"/>
      <c r="AD1162" s="116"/>
      <c r="AE1162" s="116"/>
      <c r="AF1162" s="116"/>
      <c r="AG1162" s="116"/>
      <c r="AH1162" s="116"/>
      <c r="AI1162" s="116"/>
      <c r="AJ1162" s="116"/>
      <c r="AK1162" s="116"/>
      <c r="AL1162" s="116"/>
      <c r="AM1162" s="116"/>
      <c r="AN1162" s="116"/>
      <c r="AO1162" s="116"/>
      <c r="AP1162" s="116"/>
      <c r="AQ1162" s="116"/>
      <c r="AR1162" s="116"/>
      <c r="AS1162" s="116"/>
      <c r="AT1162" s="116"/>
      <c r="AU1162" s="116"/>
      <c r="AV1162" s="116"/>
      <c r="AW1162" s="116"/>
      <c r="AX1162" s="116"/>
      <c r="AY1162" s="116"/>
      <c r="AZ1162" s="116"/>
      <c r="BA1162" s="116"/>
      <c r="BB1162" s="116"/>
      <c r="BC1162" s="116"/>
      <c r="BD1162" s="116"/>
      <c r="BE1162" s="116"/>
      <c r="BF1162" s="116"/>
      <c r="BG1162" s="116"/>
      <c r="BH1162" s="116"/>
      <c r="BI1162" s="116"/>
      <c r="BJ1162" s="116"/>
      <c r="BK1162" s="116"/>
      <c r="BL1162" s="116"/>
      <c r="BM1162" s="116"/>
      <c r="BN1162" s="116"/>
      <c r="BO1162" s="116"/>
      <c r="BP1162" s="116"/>
      <c r="BQ1162" s="116"/>
      <c r="BR1162" s="116"/>
      <c r="BS1162" s="116"/>
      <c r="BT1162" s="116"/>
      <c r="BU1162" s="116"/>
      <c r="BV1162" s="116"/>
      <c r="BW1162" s="116"/>
      <c r="BX1162" s="116"/>
    </row>
    <row r="1163" spans="7:76" s="122" customFormat="1">
      <c r="G1163" s="116"/>
      <c r="H1163" s="116"/>
      <c r="I1163" s="116"/>
      <c r="J1163" s="116"/>
      <c r="K1163" s="116"/>
      <c r="L1163" s="116"/>
      <c r="M1163" s="116"/>
      <c r="N1163" s="116"/>
      <c r="O1163" s="116"/>
      <c r="P1163" s="116"/>
      <c r="Q1163" s="116"/>
      <c r="R1163" s="116"/>
      <c r="S1163" s="116"/>
      <c r="T1163" s="116"/>
      <c r="U1163" s="116"/>
      <c r="V1163" s="116"/>
      <c r="W1163" s="116"/>
      <c r="X1163" s="116"/>
      <c r="Y1163" s="116"/>
      <c r="Z1163" s="116"/>
      <c r="AA1163" s="116"/>
      <c r="AB1163" s="116"/>
      <c r="AC1163" s="116"/>
      <c r="AD1163" s="116"/>
      <c r="AE1163" s="116"/>
      <c r="AF1163" s="116"/>
      <c r="AG1163" s="116"/>
      <c r="AH1163" s="116"/>
      <c r="AI1163" s="116"/>
      <c r="AJ1163" s="116"/>
      <c r="AK1163" s="116"/>
      <c r="AL1163" s="116"/>
      <c r="AM1163" s="116"/>
      <c r="AN1163" s="116"/>
      <c r="AO1163" s="116"/>
      <c r="AP1163" s="116"/>
      <c r="AQ1163" s="116"/>
      <c r="AR1163" s="116"/>
      <c r="AS1163" s="116"/>
      <c r="AT1163" s="116"/>
      <c r="AU1163" s="116"/>
      <c r="AV1163" s="116"/>
      <c r="AW1163" s="116"/>
      <c r="AX1163" s="116"/>
      <c r="AY1163" s="116"/>
      <c r="AZ1163" s="116"/>
      <c r="BA1163" s="116"/>
      <c r="BB1163" s="116"/>
      <c r="BC1163" s="116"/>
      <c r="BD1163" s="116"/>
      <c r="BE1163" s="116"/>
      <c r="BF1163" s="116"/>
      <c r="BG1163" s="116"/>
      <c r="BH1163" s="116"/>
      <c r="BI1163" s="116"/>
      <c r="BJ1163" s="116"/>
      <c r="BK1163" s="116"/>
      <c r="BL1163" s="116"/>
      <c r="BM1163" s="116"/>
      <c r="BN1163" s="116"/>
      <c r="BO1163" s="116"/>
      <c r="BP1163" s="116"/>
      <c r="BQ1163" s="116"/>
      <c r="BR1163" s="116"/>
      <c r="BS1163" s="116"/>
      <c r="BT1163" s="116"/>
      <c r="BU1163" s="116"/>
      <c r="BV1163" s="116"/>
      <c r="BW1163" s="116"/>
      <c r="BX1163" s="116"/>
    </row>
    <row r="1164" spans="7:76" s="122" customFormat="1">
      <c r="G1164" s="116"/>
      <c r="H1164" s="116"/>
      <c r="I1164" s="116"/>
      <c r="J1164" s="116"/>
      <c r="K1164" s="116"/>
      <c r="L1164" s="116"/>
      <c r="M1164" s="116"/>
      <c r="N1164" s="116"/>
      <c r="O1164" s="116"/>
      <c r="P1164" s="116"/>
      <c r="Q1164" s="116"/>
      <c r="R1164" s="116"/>
      <c r="S1164" s="116"/>
      <c r="T1164" s="116"/>
      <c r="U1164" s="116"/>
      <c r="V1164" s="116"/>
      <c r="W1164" s="116"/>
      <c r="X1164" s="116"/>
      <c r="Y1164" s="116"/>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16"/>
      <c r="AT1164" s="116"/>
      <c r="AU1164" s="116"/>
      <c r="AV1164" s="116"/>
      <c r="AW1164" s="116"/>
      <c r="AX1164" s="116"/>
      <c r="AY1164" s="116"/>
      <c r="AZ1164" s="116"/>
      <c r="BA1164" s="116"/>
      <c r="BB1164" s="116"/>
      <c r="BC1164" s="116"/>
      <c r="BD1164" s="116"/>
      <c r="BE1164" s="116"/>
      <c r="BF1164" s="116"/>
      <c r="BG1164" s="116"/>
      <c r="BH1164" s="116"/>
      <c r="BI1164" s="116"/>
      <c r="BJ1164" s="116"/>
      <c r="BK1164" s="116"/>
      <c r="BL1164" s="116"/>
      <c r="BM1164" s="116"/>
      <c r="BN1164" s="116"/>
      <c r="BO1164" s="116"/>
      <c r="BP1164" s="116"/>
      <c r="BQ1164" s="116"/>
      <c r="BR1164" s="116"/>
      <c r="BS1164" s="116"/>
      <c r="BT1164" s="116"/>
      <c r="BU1164" s="116"/>
      <c r="BV1164" s="116"/>
      <c r="BW1164" s="116"/>
      <c r="BX1164" s="116"/>
    </row>
    <row r="1165" spans="7:76" s="122" customFormat="1">
      <c r="G1165" s="116"/>
      <c r="H1165" s="116"/>
      <c r="I1165" s="116"/>
      <c r="J1165" s="116"/>
      <c r="K1165" s="116"/>
      <c r="L1165" s="116"/>
      <c r="M1165" s="116"/>
      <c r="N1165" s="116"/>
      <c r="O1165" s="116"/>
      <c r="P1165" s="116"/>
      <c r="Q1165" s="116"/>
      <c r="R1165" s="116"/>
      <c r="S1165" s="116"/>
      <c r="T1165" s="116"/>
      <c r="U1165" s="116"/>
      <c r="V1165" s="116"/>
      <c r="W1165" s="116"/>
      <c r="X1165" s="116"/>
      <c r="Y1165" s="116"/>
      <c r="Z1165" s="116"/>
      <c r="AA1165" s="116"/>
      <c r="AB1165" s="116"/>
      <c r="AC1165" s="116"/>
      <c r="AD1165" s="116"/>
      <c r="AE1165" s="116"/>
      <c r="AF1165" s="116"/>
      <c r="AG1165" s="116"/>
      <c r="AH1165" s="116"/>
      <c r="AI1165" s="116"/>
      <c r="AJ1165" s="116"/>
      <c r="AK1165" s="116"/>
      <c r="AL1165" s="116"/>
      <c r="AM1165" s="116"/>
      <c r="AN1165" s="116"/>
      <c r="AO1165" s="116"/>
      <c r="AP1165" s="116"/>
      <c r="AQ1165" s="116"/>
      <c r="AR1165" s="116"/>
      <c r="AS1165" s="116"/>
      <c r="AT1165" s="116"/>
      <c r="AU1165" s="116"/>
      <c r="AV1165" s="116"/>
      <c r="AW1165" s="116"/>
      <c r="AX1165" s="116"/>
      <c r="AY1165" s="116"/>
      <c r="AZ1165" s="116"/>
      <c r="BA1165" s="116"/>
      <c r="BB1165" s="116"/>
      <c r="BC1165" s="116"/>
      <c r="BD1165" s="116"/>
      <c r="BE1165" s="116"/>
      <c r="BF1165" s="116"/>
      <c r="BG1165" s="116"/>
      <c r="BH1165" s="116"/>
      <c r="BI1165" s="116"/>
      <c r="BJ1165" s="116"/>
      <c r="BK1165" s="116"/>
      <c r="BL1165" s="116"/>
      <c r="BM1165" s="116"/>
      <c r="BN1165" s="116"/>
      <c r="BO1165" s="116"/>
      <c r="BP1165" s="116"/>
      <c r="BQ1165" s="116"/>
      <c r="BR1165" s="116"/>
      <c r="BS1165" s="116"/>
      <c r="BT1165" s="116"/>
      <c r="BU1165" s="116"/>
      <c r="BV1165" s="116"/>
      <c r="BW1165" s="116"/>
      <c r="BX1165" s="116"/>
    </row>
    <row r="1166" spans="7:76" s="122" customFormat="1">
      <c r="G1166" s="116"/>
      <c r="H1166" s="116"/>
      <c r="I1166" s="116"/>
      <c r="J1166" s="116"/>
      <c r="K1166" s="116"/>
      <c r="L1166" s="116"/>
      <c r="M1166" s="116"/>
      <c r="N1166" s="116"/>
      <c r="O1166" s="116"/>
      <c r="P1166" s="116"/>
      <c r="Q1166" s="116"/>
      <c r="R1166" s="116"/>
      <c r="S1166" s="116"/>
      <c r="T1166" s="116"/>
      <c r="U1166" s="116"/>
      <c r="V1166" s="116"/>
      <c r="W1166" s="116"/>
      <c r="X1166" s="116"/>
      <c r="Y1166" s="116"/>
      <c r="Z1166" s="116"/>
      <c r="AA1166" s="116"/>
      <c r="AB1166" s="116"/>
      <c r="AC1166" s="116"/>
      <c r="AD1166" s="116"/>
      <c r="AE1166" s="116"/>
      <c r="AF1166" s="116"/>
      <c r="AG1166" s="116"/>
      <c r="AH1166" s="116"/>
      <c r="AI1166" s="116"/>
      <c r="AJ1166" s="116"/>
      <c r="AK1166" s="116"/>
      <c r="AL1166" s="116"/>
      <c r="AM1166" s="116"/>
      <c r="AN1166" s="116"/>
      <c r="AO1166" s="116"/>
      <c r="AP1166" s="116"/>
      <c r="AQ1166" s="116"/>
      <c r="AR1166" s="116"/>
      <c r="AS1166" s="116"/>
      <c r="AT1166" s="116"/>
      <c r="AU1166" s="116"/>
      <c r="AV1166" s="116"/>
      <c r="AW1166" s="116"/>
      <c r="AX1166" s="116"/>
      <c r="AY1166" s="116"/>
      <c r="AZ1166" s="116"/>
      <c r="BA1166" s="116"/>
      <c r="BB1166" s="116"/>
      <c r="BC1166" s="116"/>
      <c r="BD1166" s="116"/>
      <c r="BE1166" s="116"/>
      <c r="BF1166" s="116"/>
      <c r="BG1166" s="116"/>
      <c r="BH1166" s="116"/>
      <c r="BI1166" s="116"/>
      <c r="BJ1166" s="116"/>
      <c r="BK1166" s="116"/>
      <c r="BL1166" s="116"/>
      <c r="BM1166" s="116"/>
      <c r="BN1166" s="116"/>
      <c r="BO1166" s="116"/>
      <c r="BP1166" s="116"/>
      <c r="BQ1166" s="116"/>
      <c r="BR1166" s="116"/>
      <c r="BS1166" s="116"/>
      <c r="BT1166" s="116"/>
      <c r="BU1166" s="116"/>
      <c r="BV1166" s="116"/>
      <c r="BW1166" s="116"/>
      <c r="BX1166" s="116"/>
    </row>
    <row r="1167" spans="7:76" s="122" customFormat="1">
      <c r="G1167" s="116"/>
      <c r="H1167" s="116"/>
      <c r="I1167" s="116"/>
      <c r="J1167" s="116"/>
      <c r="K1167" s="116"/>
      <c r="L1167" s="116"/>
      <c r="M1167" s="116"/>
      <c r="N1167" s="116"/>
      <c r="O1167" s="116"/>
      <c r="P1167" s="116"/>
      <c r="Q1167" s="116"/>
      <c r="R1167" s="116"/>
      <c r="S1167" s="116"/>
      <c r="T1167" s="116"/>
      <c r="U1167" s="116"/>
      <c r="V1167" s="116"/>
      <c r="W1167" s="116"/>
      <c r="X1167" s="116"/>
      <c r="Y1167" s="116"/>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16"/>
      <c r="AT1167" s="116"/>
      <c r="AU1167" s="116"/>
      <c r="AV1167" s="116"/>
      <c r="AW1167" s="116"/>
      <c r="AX1167" s="116"/>
      <c r="AY1167" s="116"/>
      <c r="AZ1167" s="116"/>
      <c r="BA1167" s="116"/>
      <c r="BB1167" s="116"/>
      <c r="BC1167" s="116"/>
      <c r="BD1167" s="116"/>
      <c r="BE1167" s="116"/>
      <c r="BF1167" s="116"/>
      <c r="BG1167" s="116"/>
      <c r="BH1167" s="116"/>
      <c r="BI1167" s="116"/>
      <c r="BJ1167" s="116"/>
      <c r="BK1167" s="116"/>
      <c r="BL1167" s="116"/>
      <c r="BM1167" s="116"/>
      <c r="BN1167" s="116"/>
      <c r="BO1167" s="116"/>
      <c r="BP1167" s="116"/>
      <c r="BQ1167" s="116"/>
      <c r="BR1167" s="116"/>
      <c r="BS1167" s="116"/>
      <c r="BT1167" s="116"/>
      <c r="BU1167" s="116"/>
      <c r="BV1167" s="116"/>
      <c r="BW1167" s="116"/>
      <c r="BX1167" s="116"/>
    </row>
    <row r="1168" spans="7:76" s="122" customFormat="1">
      <c r="G1168" s="116"/>
      <c r="H1168" s="116"/>
      <c r="I1168" s="116"/>
      <c r="J1168" s="116"/>
      <c r="K1168" s="116"/>
      <c r="L1168" s="116"/>
      <c r="M1168" s="116"/>
      <c r="N1168" s="116"/>
      <c r="O1168" s="116"/>
      <c r="P1168" s="116"/>
      <c r="Q1168" s="116"/>
      <c r="R1168" s="116"/>
      <c r="S1168" s="116"/>
      <c r="T1168" s="116"/>
      <c r="U1168" s="116"/>
      <c r="V1168" s="116"/>
      <c r="W1168" s="116"/>
      <c r="X1168" s="116"/>
      <c r="Y1168" s="116"/>
      <c r="Z1168" s="116"/>
      <c r="AA1168" s="116"/>
      <c r="AB1168" s="116"/>
      <c r="AC1168" s="116"/>
      <c r="AD1168" s="116"/>
      <c r="AE1168" s="116"/>
      <c r="AF1168" s="116"/>
      <c r="AG1168" s="116"/>
      <c r="AH1168" s="116"/>
      <c r="AI1168" s="116"/>
      <c r="AJ1168" s="116"/>
      <c r="AK1168" s="116"/>
      <c r="AL1168" s="116"/>
      <c r="AM1168" s="116"/>
      <c r="AN1168" s="116"/>
      <c r="AO1168" s="116"/>
      <c r="AP1168" s="116"/>
      <c r="AQ1168" s="116"/>
      <c r="AR1168" s="116"/>
      <c r="AS1168" s="116"/>
      <c r="AT1168" s="116"/>
      <c r="AU1168" s="116"/>
      <c r="AV1168" s="116"/>
      <c r="AW1168" s="116"/>
      <c r="AX1168" s="116"/>
      <c r="AY1168" s="116"/>
      <c r="AZ1168" s="116"/>
      <c r="BA1168" s="116"/>
      <c r="BB1168" s="116"/>
      <c r="BC1168" s="116"/>
      <c r="BD1168" s="116"/>
      <c r="BE1168" s="116"/>
      <c r="BF1168" s="116"/>
      <c r="BG1168" s="116"/>
      <c r="BH1168" s="116"/>
      <c r="BI1168" s="116"/>
      <c r="BJ1168" s="116"/>
      <c r="BK1168" s="116"/>
      <c r="BL1168" s="116"/>
      <c r="BM1168" s="116"/>
      <c r="BN1168" s="116"/>
      <c r="BO1168" s="116"/>
      <c r="BP1168" s="116"/>
      <c r="BQ1168" s="116"/>
      <c r="BR1168" s="116"/>
      <c r="BS1168" s="116"/>
      <c r="BT1168" s="116"/>
      <c r="BU1168" s="116"/>
      <c r="BV1168" s="116"/>
      <c r="BW1168" s="116"/>
      <c r="BX1168" s="116"/>
    </row>
    <row r="1169" spans="7:76" s="122" customFormat="1">
      <c r="G1169" s="116"/>
      <c r="H1169" s="116"/>
      <c r="I1169" s="116"/>
      <c r="J1169" s="116"/>
      <c r="K1169" s="116"/>
      <c r="L1169" s="116"/>
      <c r="M1169" s="116"/>
      <c r="N1169" s="116"/>
      <c r="O1169" s="116"/>
      <c r="P1169" s="116"/>
      <c r="Q1169" s="116"/>
      <c r="R1169" s="116"/>
      <c r="S1169" s="116"/>
      <c r="T1169" s="116"/>
      <c r="U1169" s="116"/>
      <c r="V1169" s="116"/>
      <c r="W1169" s="116"/>
      <c r="X1169" s="116"/>
      <c r="Y1169" s="116"/>
      <c r="Z1169" s="116"/>
      <c r="AA1169" s="116"/>
      <c r="AB1169" s="116"/>
      <c r="AC1169" s="116"/>
      <c r="AD1169" s="116"/>
      <c r="AE1169" s="116"/>
      <c r="AF1169" s="116"/>
      <c r="AG1169" s="116"/>
      <c r="AH1169" s="116"/>
      <c r="AI1169" s="116"/>
      <c r="AJ1169" s="116"/>
      <c r="AK1169" s="116"/>
      <c r="AL1169" s="116"/>
      <c r="AM1169" s="116"/>
      <c r="AN1169" s="116"/>
      <c r="AO1169" s="116"/>
      <c r="AP1169" s="116"/>
      <c r="AQ1169" s="116"/>
      <c r="AR1169" s="116"/>
      <c r="AS1169" s="116"/>
      <c r="AT1169" s="116"/>
      <c r="AU1169" s="116"/>
      <c r="AV1169" s="116"/>
      <c r="AW1169" s="116"/>
      <c r="AX1169" s="116"/>
      <c r="AY1169" s="116"/>
      <c r="AZ1169" s="116"/>
      <c r="BA1169" s="116"/>
      <c r="BB1169" s="116"/>
      <c r="BC1169" s="116"/>
      <c r="BD1169" s="116"/>
      <c r="BE1169" s="116"/>
      <c r="BF1169" s="116"/>
      <c r="BG1169" s="116"/>
      <c r="BH1169" s="116"/>
      <c r="BI1169" s="116"/>
      <c r="BJ1169" s="116"/>
      <c r="BK1169" s="116"/>
      <c r="BL1169" s="116"/>
      <c r="BM1169" s="116"/>
      <c r="BN1169" s="116"/>
      <c r="BO1169" s="116"/>
      <c r="BP1169" s="116"/>
      <c r="BQ1169" s="116"/>
      <c r="BR1169" s="116"/>
      <c r="BS1169" s="116"/>
      <c r="BT1169" s="116"/>
      <c r="BU1169" s="116"/>
      <c r="BV1169" s="116"/>
      <c r="BW1169" s="116"/>
      <c r="BX1169" s="116"/>
    </row>
    <row r="1170" spans="7:76" s="122" customFormat="1">
      <c r="G1170" s="116"/>
      <c r="H1170" s="116"/>
      <c r="I1170" s="116"/>
      <c r="J1170" s="116"/>
      <c r="K1170" s="116"/>
      <c r="L1170" s="116"/>
      <c r="M1170" s="116"/>
      <c r="N1170" s="116"/>
      <c r="O1170" s="116"/>
      <c r="P1170" s="116"/>
      <c r="Q1170" s="116"/>
      <c r="R1170" s="116"/>
      <c r="S1170" s="116"/>
      <c r="T1170" s="116"/>
      <c r="U1170" s="116"/>
      <c r="V1170" s="116"/>
      <c r="W1170" s="116"/>
      <c r="X1170" s="116"/>
      <c r="Y1170" s="116"/>
      <c r="Z1170" s="116"/>
      <c r="AA1170" s="116"/>
      <c r="AB1170" s="116"/>
      <c r="AC1170" s="116"/>
      <c r="AD1170" s="116"/>
      <c r="AE1170" s="116"/>
      <c r="AF1170" s="116"/>
      <c r="AG1170" s="116"/>
      <c r="AH1170" s="116"/>
      <c r="AI1170" s="116"/>
      <c r="AJ1170" s="116"/>
      <c r="AK1170" s="116"/>
      <c r="AL1170" s="116"/>
      <c r="AM1170" s="116"/>
      <c r="AN1170" s="116"/>
      <c r="AO1170" s="116"/>
      <c r="AP1170" s="116"/>
      <c r="AQ1170" s="116"/>
      <c r="AR1170" s="116"/>
      <c r="AS1170" s="116"/>
      <c r="AT1170" s="116"/>
      <c r="AU1170" s="116"/>
      <c r="AV1170" s="116"/>
      <c r="AW1170" s="116"/>
      <c r="AX1170" s="116"/>
      <c r="AY1170" s="116"/>
      <c r="AZ1170" s="116"/>
      <c r="BA1170" s="116"/>
      <c r="BB1170" s="116"/>
      <c r="BC1170" s="116"/>
      <c r="BD1170" s="116"/>
      <c r="BE1170" s="116"/>
      <c r="BF1170" s="116"/>
      <c r="BG1170" s="116"/>
      <c r="BH1170" s="116"/>
      <c r="BI1170" s="116"/>
      <c r="BJ1170" s="116"/>
      <c r="BK1170" s="116"/>
      <c r="BL1170" s="116"/>
      <c r="BM1170" s="116"/>
      <c r="BN1170" s="116"/>
      <c r="BO1170" s="116"/>
      <c r="BP1170" s="116"/>
      <c r="BQ1170" s="116"/>
      <c r="BR1170" s="116"/>
      <c r="BS1170" s="116"/>
      <c r="BT1170" s="116"/>
      <c r="BU1170" s="116"/>
      <c r="BV1170" s="116"/>
      <c r="BW1170" s="116"/>
      <c r="BX1170" s="116"/>
    </row>
    <row r="1171" spans="7:76" s="122" customFormat="1">
      <c r="G1171" s="116"/>
      <c r="H1171" s="116"/>
      <c r="I1171" s="116"/>
      <c r="J1171" s="116"/>
      <c r="K1171" s="116"/>
      <c r="L1171" s="116"/>
      <c r="M1171" s="116"/>
      <c r="N1171" s="116"/>
      <c r="O1171" s="116"/>
      <c r="P1171" s="116"/>
      <c r="Q1171" s="116"/>
      <c r="R1171" s="116"/>
      <c r="S1171" s="116"/>
      <c r="T1171" s="116"/>
      <c r="U1171" s="116"/>
      <c r="V1171" s="116"/>
      <c r="W1171" s="116"/>
      <c r="X1171" s="116"/>
      <c r="Y1171" s="116"/>
      <c r="Z1171" s="116"/>
      <c r="AA1171" s="116"/>
      <c r="AB1171" s="116"/>
      <c r="AC1171" s="116"/>
      <c r="AD1171" s="116"/>
      <c r="AE1171" s="116"/>
      <c r="AF1171" s="116"/>
      <c r="AG1171" s="116"/>
      <c r="AH1171" s="116"/>
      <c r="AI1171" s="116"/>
      <c r="AJ1171" s="116"/>
      <c r="AK1171" s="116"/>
      <c r="AL1171" s="116"/>
      <c r="AM1171" s="116"/>
      <c r="AN1171" s="116"/>
      <c r="AO1171" s="116"/>
      <c r="AP1171" s="116"/>
      <c r="AQ1171" s="116"/>
      <c r="AR1171" s="116"/>
      <c r="AS1171" s="116"/>
      <c r="AT1171" s="116"/>
      <c r="AU1171" s="116"/>
      <c r="AV1171" s="116"/>
      <c r="AW1171" s="116"/>
      <c r="AX1171" s="116"/>
      <c r="AY1171" s="116"/>
      <c r="AZ1171" s="116"/>
      <c r="BA1171" s="116"/>
      <c r="BB1171" s="116"/>
      <c r="BC1171" s="116"/>
      <c r="BD1171" s="116"/>
      <c r="BE1171" s="116"/>
      <c r="BF1171" s="116"/>
      <c r="BG1171" s="116"/>
      <c r="BH1171" s="116"/>
      <c r="BI1171" s="116"/>
      <c r="BJ1171" s="116"/>
      <c r="BK1171" s="116"/>
      <c r="BL1171" s="116"/>
      <c r="BM1171" s="116"/>
      <c r="BN1171" s="116"/>
      <c r="BO1171" s="116"/>
      <c r="BP1171" s="116"/>
      <c r="BQ1171" s="116"/>
      <c r="BR1171" s="116"/>
      <c r="BS1171" s="116"/>
      <c r="BT1171" s="116"/>
      <c r="BU1171" s="116"/>
      <c r="BV1171" s="116"/>
      <c r="BW1171" s="116"/>
      <c r="BX1171" s="116"/>
    </row>
    <row r="1172" spans="7:76" s="122" customFormat="1">
      <c r="G1172" s="116"/>
      <c r="H1172" s="116"/>
      <c r="I1172" s="116"/>
      <c r="J1172" s="116"/>
      <c r="K1172" s="116"/>
      <c r="L1172" s="116"/>
      <c r="M1172" s="116"/>
      <c r="N1172" s="116"/>
      <c r="O1172" s="116"/>
      <c r="P1172" s="116"/>
      <c r="Q1172" s="116"/>
      <c r="R1172" s="116"/>
      <c r="S1172" s="116"/>
      <c r="T1172" s="116"/>
      <c r="U1172" s="116"/>
      <c r="V1172" s="116"/>
      <c r="W1172" s="116"/>
      <c r="X1172" s="116"/>
      <c r="Y1172" s="116"/>
      <c r="Z1172" s="116"/>
      <c r="AA1172" s="116"/>
      <c r="AB1172" s="116"/>
      <c r="AC1172" s="116"/>
      <c r="AD1172" s="116"/>
      <c r="AE1172" s="116"/>
      <c r="AF1172" s="116"/>
      <c r="AG1172" s="116"/>
      <c r="AH1172" s="116"/>
      <c r="AI1172" s="116"/>
      <c r="AJ1172" s="116"/>
      <c r="AK1172" s="116"/>
      <c r="AL1172" s="116"/>
      <c r="AM1172" s="116"/>
      <c r="AN1172" s="116"/>
      <c r="AO1172" s="116"/>
      <c r="AP1172" s="116"/>
      <c r="AQ1172" s="116"/>
      <c r="AR1172" s="116"/>
      <c r="AS1172" s="116"/>
      <c r="AT1172" s="116"/>
      <c r="AU1172" s="116"/>
      <c r="AV1172" s="116"/>
      <c r="AW1172" s="116"/>
      <c r="AX1172" s="116"/>
      <c r="AY1172" s="116"/>
      <c r="AZ1172" s="116"/>
      <c r="BA1172" s="116"/>
      <c r="BB1172" s="116"/>
      <c r="BC1172" s="116"/>
      <c r="BD1172" s="116"/>
      <c r="BE1172" s="116"/>
      <c r="BF1172" s="116"/>
      <c r="BG1172" s="116"/>
      <c r="BH1172" s="116"/>
      <c r="BI1172" s="116"/>
      <c r="BJ1172" s="116"/>
      <c r="BK1172" s="116"/>
      <c r="BL1172" s="116"/>
      <c r="BM1172" s="116"/>
      <c r="BN1172" s="116"/>
      <c r="BO1172" s="116"/>
      <c r="BP1172" s="116"/>
      <c r="BQ1172" s="116"/>
      <c r="BR1172" s="116"/>
      <c r="BS1172" s="116"/>
      <c r="BT1172" s="116"/>
      <c r="BU1172" s="116"/>
      <c r="BV1172" s="116"/>
      <c r="BW1172" s="116"/>
      <c r="BX1172" s="116"/>
    </row>
    <row r="1173" spans="7:76" s="122" customFormat="1">
      <c r="G1173" s="116"/>
      <c r="H1173" s="116"/>
      <c r="I1173" s="116"/>
      <c r="J1173" s="116"/>
      <c r="K1173" s="116"/>
      <c r="L1173" s="116"/>
      <c r="M1173" s="116"/>
      <c r="N1173" s="116"/>
      <c r="O1173" s="116"/>
      <c r="P1173" s="116"/>
      <c r="Q1173" s="116"/>
      <c r="R1173" s="116"/>
      <c r="S1173" s="116"/>
      <c r="T1173" s="116"/>
      <c r="U1173" s="116"/>
      <c r="V1173" s="116"/>
      <c r="W1173" s="116"/>
      <c r="X1173" s="116"/>
      <c r="Y1173" s="116"/>
      <c r="Z1173" s="116"/>
      <c r="AA1173" s="116"/>
      <c r="AB1173" s="116"/>
      <c r="AC1173" s="116"/>
      <c r="AD1173" s="116"/>
      <c r="AE1173" s="116"/>
      <c r="AF1173" s="116"/>
      <c r="AG1173" s="116"/>
      <c r="AH1173" s="116"/>
      <c r="AI1173" s="116"/>
      <c r="AJ1173" s="116"/>
      <c r="AK1173" s="116"/>
      <c r="AL1173" s="116"/>
      <c r="AM1173" s="116"/>
      <c r="AN1173" s="116"/>
      <c r="AO1173" s="116"/>
      <c r="AP1173" s="116"/>
      <c r="AQ1173" s="116"/>
      <c r="AR1173" s="116"/>
      <c r="AS1173" s="116"/>
      <c r="AT1173" s="116"/>
      <c r="AU1173" s="116"/>
      <c r="AV1173" s="116"/>
      <c r="AW1173" s="116"/>
      <c r="AX1173" s="116"/>
      <c r="AY1173" s="116"/>
      <c r="AZ1173" s="116"/>
      <c r="BA1173" s="116"/>
      <c r="BB1173" s="116"/>
      <c r="BC1173" s="116"/>
      <c r="BD1173" s="116"/>
      <c r="BE1173" s="116"/>
      <c r="BF1173" s="116"/>
      <c r="BG1173" s="116"/>
      <c r="BH1173" s="116"/>
      <c r="BI1173" s="116"/>
      <c r="BJ1173" s="116"/>
      <c r="BK1173" s="116"/>
      <c r="BL1173" s="116"/>
      <c r="BM1173" s="116"/>
      <c r="BN1173" s="116"/>
      <c r="BO1173" s="116"/>
      <c r="BP1173" s="116"/>
      <c r="BQ1173" s="116"/>
      <c r="BR1173" s="116"/>
      <c r="BS1173" s="116"/>
      <c r="BT1173" s="116"/>
      <c r="BU1173" s="116"/>
      <c r="BV1173" s="116"/>
      <c r="BW1173" s="116"/>
      <c r="BX1173" s="116"/>
    </row>
    <row r="1174" spans="7:76" s="122" customFormat="1">
      <c r="G1174" s="116"/>
      <c r="H1174" s="116"/>
      <c r="I1174" s="116"/>
      <c r="J1174" s="116"/>
      <c r="K1174" s="116"/>
      <c r="L1174" s="116"/>
      <c r="M1174" s="116"/>
      <c r="N1174" s="116"/>
      <c r="O1174" s="116"/>
      <c r="P1174" s="116"/>
      <c r="Q1174" s="116"/>
      <c r="R1174" s="116"/>
      <c r="S1174" s="116"/>
      <c r="T1174" s="116"/>
      <c r="U1174" s="116"/>
      <c r="V1174" s="116"/>
      <c r="W1174" s="116"/>
      <c r="X1174" s="116"/>
      <c r="Y1174" s="116"/>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16"/>
      <c r="AT1174" s="116"/>
      <c r="AU1174" s="116"/>
      <c r="AV1174" s="116"/>
      <c r="AW1174" s="116"/>
      <c r="AX1174" s="116"/>
      <c r="AY1174" s="116"/>
      <c r="AZ1174" s="116"/>
      <c r="BA1174" s="116"/>
      <c r="BB1174" s="116"/>
      <c r="BC1174" s="116"/>
      <c r="BD1174" s="116"/>
      <c r="BE1174" s="116"/>
      <c r="BF1174" s="116"/>
      <c r="BG1174" s="116"/>
      <c r="BH1174" s="116"/>
      <c r="BI1174" s="116"/>
      <c r="BJ1174" s="116"/>
      <c r="BK1174" s="116"/>
      <c r="BL1174" s="116"/>
      <c r="BM1174" s="116"/>
      <c r="BN1174" s="116"/>
      <c r="BO1174" s="116"/>
      <c r="BP1174" s="116"/>
      <c r="BQ1174" s="116"/>
      <c r="BR1174" s="116"/>
      <c r="BS1174" s="116"/>
      <c r="BT1174" s="116"/>
      <c r="BU1174" s="116"/>
      <c r="BV1174" s="116"/>
      <c r="BW1174" s="116"/>
      <c r="BX1174" s="116"/>
    </row>
    <row r="1175" spans="7:76" s="122" customFormat="1">
      <c r="G1175" s="116"/>
      <c r="H1175" s="116"/>
      <c r="I1175" s="116"/>
      <c r="J1175" s="116"/>
      <c r="K1175" s="116"/>
      <c r="L1175" s="116"/>
      <c r="M1175" s="116"/>
      <c r="N1175" s="116"/>
      <c r="O1175" s="116"/>
      <c r="P1175" s="116"/>
      <c r="Q1175" s="116"/>
      <c r="R1175" s="116"/>
      <c r="S1175" s="116"/>
      <c r="T1175" s="116"/>
      <c r="U1175" s="116"/>
      <c r="V1175" s="116"/>
      <c r="W1175" s="116"/>
      <c r="X1175" s="116"/>
      <c r="Y1175" s="116"/>
      <c r="Z1175" s="116"/>
      <c r="AA1175" s="116"/>
      <c r="AB1175" s="116"/>
      <c r="AC1175" s="116"/>
      <c r="AD1175" s="116"/>
      <c r="AE1175" s="116"/>
      <c r="AF1175" s="116"/>
      <c r="AG1175" s="116"/>
      <c r="AH1175" s="116"/>
      <c r="AI1175" s="116"/>
      <c r="AJ1175" s="116"/>
      <c r="AK1175" s="116"/>
      <c r="AL1175" s="116"/>
      <c r="AM1175" s="116"/>
      <c r="AN1175" s="116"/>
      <c r="AO1175" s="116"/>
      <c r="AP1175" s="116"/>
      <c r="AQ1175" s="116"/>
      <c r="AR1175" s="116"/>
      <c r="AS1175" s="116"/>
      <c r="AT1175" s="116"/>
      <c r="AU1175" s="116"/>
      <c r="AV1175" s="116"/>
      <c r="AW1175" s="116"/>
      <c r="AX1175" s="116"/>
      <c r="AY1175" s="116"/>
      <c r="AZ1175" s="116"/>
      <c r="BA1175" s="116"/>
      <c r="BB1175" s="116"/>
      <c r="BC1175" s="116"/>
      <c r="BD1175" s="116"/>
      <c r="BE1175" s="116"/>
      <c r="BF1175" s="116"/>
      <c r="BG1175" s="116"/>
      <c r="BH1175" s="116"/>
      <c r="BI1175" s="116"/>
      <c r="BJ1175" s="116"/>
      <c r="BK1175" s="116"/>
      <c r="BL1175" s="116"/>
      <c r="BM1175" s="116"/>
      <c r="BN1175" s="116"/>
      <c r="BO1175" s="116"/>
      <c r="BP1175" s="116"/>
      <c r="BQ1175" s="116"/>
      <c r="BR1175" s="116"/>
      <c r="BS1175" s="116"/>
      <c r="BT1175" s="116"/>
      <c r="BU1175" s="116"/>
      <c r="BV1175" s="116"/>
      <c r="BW1175" s="116"/>
      <c r="BX1175" s="116"/>
    </row>
    <row r="1176" spans="7:76" s="122" customFormat="1">
      <c r="G1176" s="116"/>
      <c r="H1176" s="116"/>
      <c r="I1176" s="116"/>
      <c r="J1176" s="116"/>
      <c r="K1176" s="116"/>
      <c r="L1176" s="116"/>
      <c r="M1176" s="116"/>
      <c r="N1176" s="116"/>
      <c r="O1176" s="116"/>
      <c r="P1176" s="116"/>
      <c r="Q1176" s="116"/>
      <c r="R1176" s="116"/>
      <c r="S1176" s="116"/>
      <c r="T1176" s="116"/>
      <c r="U1176" s="116"/>
      <c r="V1176" s="116"/>
      <c r="W1176" s="116"/>
      <c r="X1176" s="116"/>
      <c r="Y1176" s="116"/>
      <c r="Z1176" s="116"/>
      <c r="AA1176" s="116"/>
      <c r="AB1176" s="116"/>
      <c r="AC1176" s="116"/>
      <c r="AD1176" s="116"/>
      <c r="AE1176" s="116"/>
      <c r="AF1176" s="116"/>
      <c r="AG1176" s="116"/>
      <c r="AH1176" s="116"/>
      <c r="AI1176" s="116"/>
      <c r="AJ1176" s="116"/>
      <c r="AK1176" s="116"/>
      <c r="AL1176" s="116"/>
      <c r="AM1176" s="116"/>
      <c r="AN1176" s="116"/>
      <c r="AO1176" s="116"/>
      <c r="AP1176" s="116"/>
      <c r="AQ1176" s="116"/>
      <c r="AR1176" s="116"/>
      <c r="AS1176" s="116"/>
      <c r="AT1176" s="116"/>
      <c r="AU1176" s="116"/>
      <c r="AV1176" s="116"/>
      <c r="AW1176" s="116"/>
      <c r="AX1176" s="116"/>
      <c r="AY1176" s="116"/>
      <c r="AZ1176" s="116"/>
      <c r="BA1176" s="116"/>
      <c r="BB1176" s="116"/>
      <c r="BC1176" s="116"/>
      <c r="BD1176" s="116"/>
      <c r="BE1176" s="116"/>
      <c r="BF1176" s="116"/>
      <c r="BG1176" s="116"/>
      <c r="BH1176" s="116"/>
      <c r="BI1176" s="116"/>
      <c r="BJ1176" s="116"/>
      <c r="BK1176" s="116"/>
      <c r="BL1176" s="116"/>
      <c r="BM1176" s="116"/>
      <c r="BN1176" s="116"/>
      <c r="BO1176" s="116"/>
      <c r="BP1176" s="116"/>
      <c r="BQ1176" s="116"/>
      <c r="BR1176" s="116"/>
      <c r="BS1176" s="116"/>
      <c r="BT1176" s="116"/>
      <c r="BU1176" s="116"/>
      <c r="BV1176" s="116"/>
      <c r="BW1176" s="116"/>
      <c r="BX1176" s="116"/>
    </row>
    <row r="1177" spans="7:76" s="122" customFormat="1">
      <c r="G1177" s="116"/>
      <c r="H1177" s="116"/>
      <c r="I1177" s="116"/>
      <c r="J1177" s="116"/>
      <c r="K1177" s="116"/>
      <c r="L1177" s="116"/>
      <c r="M1177" s="116"/>
      <c r="N1177" s="116"/>
      <c r="O1177" s="116"/>
      <c r="P1177" s="116"/>
      <c r="Q1177" s="116"/>
      <c r="R1177" s="116"/>
      <c r="S1177" s="116"/>
      <c r="T1177" s="116"/>
      <c r="U1177" s="116"/>
      <c r="V1177" s="116"/>
      <c r="W1177" s="116"/>
      <c r="X1177" s="116"/>
      <c r="Y1177" s="116"/>
      <c r="Z1177" s="116"/>
      <c r="AA1177" s="116"/>
      <c r="AB1177" s="116"/>
      <c r="AC1177" s="116"/>
      <c r="AD1177" s="116"/>
      <c r="AE1177" s="116"/>
      <c r="AF1177" s="116"/>
      <c r="AG1177" s="116"/>
      <c r="AH1177" s="116"/>
      <c r="AI1177" s="116"/>
      <c r="AJ1177" s="116"/>
      <c r="AK1177" s="116"/>
      <c r="AL1177" s="116"/>
      <c r="AM1177" s="116"/>
      <c r="AN1177" s="116"/>
      <c r="AO1177" s="116"/>
      <c r="AP1177" s="116"/>
      <c r="AQ1177" s="116"/>
      <c r="AR1177" s="116"/>
      <c r="AS1177" s="116"/>
      <c r="AT1177" s="116"/>
      <c r="AU1177" s="116"/>
      <c r="AV1177" s="116"/>
      <c r="AW1177" s="116"/>
      <c r="AX1177" s="116"/>
      <c r="AY1177" s="116"/>
      <c r="AZ1177" s="116"/>
      <c r="BA1177" s="116"/>
      <c r="BB1177" s="116"/>
      <c r="BC1177" s="116"/>
      <c r="BD1177" s="116"/>
      <c r="BE1177" s="116"/>
      <c r="BF1177" s="116"/>
      <c r="BG1177" s="116"/>
      <c r="BH1177" s="116"/>
      <c r="BI1177" s="116"/>
      <c r="BJ1177" s="116"/>
      <c r="BK1177" s="116"/>
      <c r="BL1177" s="116"/>
      <c r="BM1177" s="116"/>
      <c r="BN1177" s="116"/>
      <c r="BO1177" s="116"/>
      <c r="BP1177" s="116"/>
      <c r="BQ1177" s="116"/>
      <c r="BR1177" s="116"/>
      <c r="BS1177" s="116"/>
      <c r="BT1177" s="116"/>
      <c r="BU1177" s="116"/>
      <c r="BV1177" s="116"/>
      <c r="BW1177" s="116"/>
      <c r="BX1177" s="116"/>
    </row>
    <row r="1178" spans="7:76" s="122" customFormat="1">
      <c r="G1178" s="116"/>
      <c r="H1178" s="116"/>
      <c r="I1178" s="116"/>
      <c r="J1178" s="116"/>
      <c r="K1178" s="116"/>
      <c r="L1178" s="116"/>
      <c r="M1178" s="116"/>
      <c r="N1178" s="116"/>
      <c r="O1178" s="116"/>
      <c r="P1178" s="116"/>
      <c r="Q1178" s="116"/>
      <c r="R1178" s="116"/>
      <c r="S1178" s="116"/>
      <c r="T1178" s="116"/>
      <c r="U1178" s="116"/>
      <c r="V1178" s="116"/>
      <c r="W1178" s="116"/>
      <c r="X1178" s="116"/>
      <c r="Y1178" s="116"/>
      <c r="Z1178" s="116"/>
      <c r="AA1178" s="116"/>
      <c r="AB1178" s="116"/>
      <c r="AC1178" s="116"/>
      <c r="AD1178" s="116"/>
      <c r="AE1178" s="116"/>
      <c r="AF1178" s="116"/>
      <c r="AG1178" s="116"/>
      <c r="AH1178" s="116"/>
      <c r="AI1178" s="116"/>
      <c r="AJ1178" s="116"/>
      <c r="AK1178" s="116"/>
      <c r="AL1178" s="116"/>
      <c r="AM1178" s="116"/>
      <c r="AN1178" s="116"/>
      <c r="AO1178" s="116"/>
      <c r="AP1178" s="116"/>
      <c r="AQ1178" s="116"/>
      <c r="AR1178" s="116"/>
      <c r="AS1178" s="116"/>
      <c r="AT1178" s="116"/>
      <c r="AU1178" s="116"/>
      <c r="AV1178" s="116"/>
      <c r="AW1178" s="116"/>
      <c r="AX1178" s="116"/>
      <c r="AY1178" s="116"/>
      <c r="AZ1178" s="116"/>
      <c r="BA1178" s="116"/>
      <c r="BB1178" s="116"/>
      <c r="BC1178" s="116"/>
      <c r="BD1178" s="116"/>
      <c r="BE1178" s="116"/>
      <c r="BF1178" s="116"/>
      <c r="BG1178" s="116"/>
      <c r="BH1178" s="116"/>
      <c r="BI1178" s="116"/>
      <c r="BJ1178" s="116"/>
      <c r="BK1178" s="116"/>
      <c r="BL1178" s="116"/>
      <c r="BM1178" s="116"/>
      <c r="BN1178" s="116"/>
      <c r="BO1178" s="116"/>
      <c r="BP1178" s="116"/>
      <c r="BQ1178" s="116"/>
      <c r="BR1178" s="116"/>
      <c r="BS1178" s="116"/>
      <c r="BT1178" s="116"/>
      <c r="BU1178" s="116"/>
      <c r="BV1178" s="116"/>
      <c r="BW1178" s="116"/>
      <c r="BX1178" s="116"/>
    </row>
    <row r="1179" spans="7:76" s="122" customFormat="1">
      <c r="G1179" s="116"/>
      <c r="H1179" s="116"/>
      <c r="I1179" s="116"/>
      <c r="J1179" s="116"/>
      <c r="K1179" s="116"/>
      <c r="L1179" s="116"/>
      <c r="M1179" s="116"/>
      <c r="N1179" s="116"/>
      <c r="O1179" s="116"/>
      <c r="P1179" s="116"/>
      <c r="Q1179" s="116"/>
      <c r="R1179" s="116"/>
      <c r="S1179" s="116"/>
      <c r="T1179" s="116"/>
      <c r="U1179" s="116"/>
      <c r="V1179" s="116"/>
      <c r="W1179" s="116"/>
      <c r="X1179" s="116"/>
      <c r="Y1179" s="116"/>
      <c r="Z1179" s="116"/>
      <c r="AA1179" s="116"/>
      <c r="AB1179" s="116"/>
      <c r="AC1179" s="116"/>
      <c r="AD1179" s="116"/>
      <c r="AE1179" s="116"/>
      <c r="AF1179" s="116"/>
      <c r="AG1179" s="116"/>
      <c r="AH1179" s="116"/>
      <c r="AI1179" s="116"/>
      <c r="AJ1179" s="116"/>
      <c r="AK1179" s="116"/>
      <c r="AL1179" s="116"/>
      <c r="AM1179" s="116"/>
      <c r="AN1179" s="116"/>
      <c r="AO1179" s="116"/>
      <c r="AP1179" s="116"/>
      <c r="AQ1179" s="116"/>
      <c r="AR1179" s="116"/>
      <c r="AS1179" s="116"/>
      <c r="AT1179" s="116"/>
      <c r="AU1179" s="116"/>
      <c r="AV1179" s="116"/>
      <c r="AW1179" s="116"/>
      <c r="AX1179" s="116"/>
      <c r="AY1179" s="116"/>
      <c r="AZ1179" s="116"/>
      <c r="BA1179" s="116"/>
      <c r="BB1179" s="116"/>
      <c r="BC1179" s="116"/>
      <c r="BD1179" s="116"/>
      <c r="BE1179" s="116"/>
      <c r="BF1179" s="116"/>
      <c r="BG1179" s="116"/>
      <c r="BH1179" s="116"/>
      <c r="BI1179" s="116"/>
      <c r="BJ1179" s="116"/>
      <c r="BK1179" s="116"/>
      <c r="BL1179" s="116"/>
      <c r="BM1179" s="116"/>
      <c r="BN1179" s="116"/>
      <c r="BO1179" s="116"/>
      <c r="BP1179" s="116"/>
      <c r="BQ1179" s="116"/>
      <c r="BR1179" s="116"/>
      <c r="BS1179" s="116"/>
      <c r="BT1179" s="116"/>
      <c r="BU1179" s="116"/>
      <c r="BV1179" s="116"/>
      <c r="BW1179" s="116"/>
      <c r="BX1179" s="116"/>
    </row>
    <row r="1180" spans="7:76" s="122" customFormat="1">
      <c r="G1180" s="116"/>
      <c r="H1180" s="116"/>
      <c r="I1180" s="116"/>
      <c r="J1180" s="116"/>
      <c r="K1180" s="116"/>
      <c r="L1180" s="116"/>
      <c r="M1180" s="116"/>
      <c r="N1180" s="116"/>
      <c r="O1180" s="116"/>
      <c r="P1180" s="116"/>
      <c r="Q1180" s="116"/>
      <c r="R1180" s="116"/>
      <c r="S1180" s="116"/>
      <c r="T1180" s="116"/>
      <c r="U1180" s="116"/>
      <c r="V1180" s="116"/>
      <c r="W1180" s="116"/>
      <c r="X1180" s="116"/>
      <c r="Y1180" s="116"/>
      <c r="Z1180" s="116"/>
      <c r="AA1180" s="116"/>
      <c r="AB1180" s="116"/>
      <c r="AC1180" s="116"/>
      <c r="AD1180" s="116"/>
      <c r="AE1180" s="116"/>
      <c r="AF1180" s="116"/>
      <c r="AG1180" s="116"/>
      <c r="AH1180" s="116"/>
      <c r="AI1180" s="116"/>
      <c r="AJ1180" s="116"/>
      <c r="AK1180" s="116"/>
      <c r="AL1180" s="116"/>
      <c r="AM1180" s="116"/>
      <c r="AN1180" s="116"/>
      <c r="AO1180" s="116"/>
      <c r="AP1180" s="116"/>
      <c r="AQ1180" s="116"/>
      <c r="AR1180" s="116"/>
      <c r="AS1180" s="116"/>
      <c r="AT1180" s="116"/>
      <c r="AU1180" s="116"/>
      <c r="AV1180" s="116"/>
      <c r="AW1180" s="116"/>
      <c r="AX1180" s="116"/>
      <c r="AY1180" s="116"/>
      <c r="AZ1180" s="116"/>
      <c r="BA1180" s="116"/>
      <c r="BB1180" s="116"/>
      <c r="BC1180" s="116"/>
      <c r="BD1180" s="116"/>
      <c r="BE1180" s="116"/>
      <c r="BF1180" s="116"/>
      <c r="BG1180" s="116"/>
      <c r="BH1180" s="116"/>
      <c r="BI1180" s="116"/>
      <c r="BJ1180" s="116"/>
      <c r="BK1180" s="116"/>
      <c r="BL1180" s="116"/>
      <c r="BM1180" s="116"/>
      <c r="BN1180" s="116"/>
      <c r="BO1180" s="116"/>
      <c r="BP1180" s="116"/>
      <c r="BQ1180" s="116"/>
      <c r="BR1180" s="116"/>
      <c r="BS1180" s="116"/>
      <c r="BT1180" s="116"/>
      <c r="BU1180" s="116"/>
      <c r="BV1180" s="116"/>
      <c r="BW1180" s="116"/>
      <c r="BX1180" s="116"/>
    </row>
    <row r="1181" spans="7:76" s="122" customFormat="1">
      <c r="G1181" s="116"/>
      <c r="H1181" s="116"/>
      <c r="I1181" s="116"/>
      <c r="J1181" s="116"/>
      <c r="K1181" s="116"/>
      <c r="L1181" s="116"/>
      <c r="M1181" s="116"/>
      <c r="N1181" s="116"/>
      <c r="O1181" s="116"/>
      <c r="P1181" s="116"/>
      <c r="Q1181" s="116"/>
      <c r="R1181" s="116"/>
      <c r="S1181" s="116"/>
      <c r="T1181" s="116"/>
      <c r="U1181" s="116"/>
      <c r="V1181" s="116"/>
      <c r="W1181" s="116"/>
      <c r="X1181" s="116"/>
      <c r="Y1181" s="116"/>
      <c r="Z1181" s="116"/>
      <c r="AA1181" s="116"/>
      <c r="AB1181" s="116"/>
      <c r="AC1181" s="116"/>
      <c r="AD1181" s="116"/>
      <c r="AE1181" s="116"/>
      <c r="AF1181" s="116"/>
      <c r="AG1181" s="116"/>
      <c r="AH1181" s="116"/>
      <c r="AI1181" s="116"/>
      <c r="AJ1181" s="116"/>
      <c r="AK1181" s="116"/>
      <c r="AL1181" s="116"/>
      <c r="AM1181" s="116"/>
      <c r="AN1181" s="116"/>
      <c r="AO1181" s="116"/>
      <c r="AP1181" s="116"/>
      <c r="AQ1181" s="116"/>
      <c r="AR1181" s="116"/>
      <c r="AS1181" s="116"/>
      <c r="AT1181" s="116"/>
      <c r="AU1181" s="116"/>
      <c r="AV1181" s="116"/>
      <c r="AW1181" s="116"/>
      <c r="AX1181" s="116"/>
      <c r="AY1181" s="116"/>
      <c r="AZ1181" s="116"/>
      <c r="BA1181" s="116"/>
      <c r="BB1181" s="116"/>
      <c r="BC1181" s="116"/>
      <c r="BD1181" s="116"/>
      <c r="BE1181" s="116"/>
      <c r="BF1181" s="116"/>
      <c r="BG1181" s="116"/>
      <c r="BH1181" s="116"/>
      <c r="BI1181" s="116"/>
      <c r="BJ1181" s="116"/>
      <c r="BK1181" s="116"/>
      <c r="BL1181" s="116"/>
      <c r="BM1181" s="116"/>
      <c r="BN1181" s="116"/>
      <c r="BO1181" s="116"/>
      <c r="BP1181" s="116"/>
      <c r="BQ1181" s="116"/>
      <c r="BR1181" s="116"/>
      <c r="BS1181" s="116"/>
      <c r="BT1181" s="116"/>
      <c r="BU1181" s="116"/>
      <c r="BV1181" s="116"/>
      <c r="BW1181" s="116"/>
      <c r="BX1181" s="116"/>
    </row>
    <row r="1182" spans="7:76" s="122" customFormat="1">
      <c r="G1182" s="116"/>
      <c r="H1182" s="116"/>
      <c r="I1182" s="116"/>
      <c r="J1182" s="116"/>
      <c r="K1182" s="116"/>
      <c r="L1182" s="116"/>
      <c r="M1182" s="116"/>
      <c r="N1182" s="116"/>
      <c r="O1182" s="116"/>
      <c r="P1182" s="116"/>
      <c r="Q1182" s="116"/>
      <c r="R1182" s="116"/>
      <c r="S1182" s="116"/>
      <c r="T1182" s="116"/>
      <c r="U1182" s="116"/>
      <c r="V1182" s="116"/>
      <c r="W1182" s="116"/>
      <c r="X1182" s="116"/>
      <c r="Y1182" s="116"/>
      <c r="Z1182" s="116"/>
      <c r="AA1182" s="116"/>
      <c r="AB1182" s="116"/>
      <c r="AC1182" s="116"/>
      <c r="AD1182" s="116"/>
      <c r="AE1182" s="116"/>
      <c r="AF1182" s="116"/>
      <c r="AG1182" s="116"/>
      <c r="AH1182" s="116"/>
      <c r="AI1182" s="116"/>
      <c r="AJ1182" s="116"/>
      <c r="AK1182" s="116"/>
      <c r="AL1182" s="116"/>
      <c r="AM1182" s="116"/>
      <c r="AN1182" s="116"/>
      <c r="AO1182" s="116"/>
      <c r="AP1182" s="116"/>
      <c r="AQ1182" s="116"/>
      <c r="AR1182" s="116"/>
      <c r="AS1182" s="116"/>
      <c r="AT1182" s="116"/>
      <c r="AU1182" s="116"/>
      <c r="AV1182" s="116"/>
      <c r="AW1182" s="116"/>
      <c r="AX1182" s="116"/>
      <c r="AY1182" s="116"/>
      <c r="AZ1182" s="116"/>
      <c r="BA1182" s="116"/>
      <c r="BB1182" s="116"/>
      <c r="BC1182" s="116"/>
      <c r="BD1182" s="116"/>
      <c r="BE1182" s="116"/>
      <c r="BF1182" s="116"/>
      <c r="BG1182" s="116"/>
      <c r="BH1182" s="116"/>
      <c r="BI1182" s="116"/>
      <c r="BJ1182" s="116"/>
      <c r="BK1182" s="116"/>
      <c r="BL1182" s="116"/>
      <c r="BM1182" s="116"/>
      <c r="BN1182" s="116"/>
      <c r="BO1182" s="116"/>
      <c r="BP1182" s="116"/>
      <c r="BQ1182" s="116"/>
      <c r="BR1182" s="116"/>
      <c r="BS1182" s="116"/>
      <c r="BT1182" s="116"/>
      <c r="BU1182" s="116"/>
      <c r="BV1182" s="116"/>
      <c r="BW1182" s="116"/>
      <c r="BX1182" s="116"/>
    </row>
    <row r="1183" spans="7:76" s="122" customFormat="1">
      <c r="G1183" s="116"/>
      <c r="H1183" s="116"/>
      <c r="I1183" s="116"/>
      <c r="J1183" s="116"/>
      <c r="K1183" s="116"/>
      <c r="L1183" s="116"/>
      <c r="M1183" s="116"/>
      <c r="N1183" s="116"/>
      <c r="O1183" s="116"/>
      <c r="P1183" s="116"/>
      <c r="Q1183" s="116"/>
      <c r="R1183" s="116"/>
      <c r="S1183" s="116"/>
      <c r="T1183" s="116"/>
      <c r="U1183" s="116"/>
      <c r="V1183" s="116"/>
      <c r="W1183" s="116"/>
      <c r="X1183" s="116"/>
      <c r="Y1183" s="116"/>
      <c r="Z1183" s="116"/>
      <c r="AA1183" s="116"/>
      <c r="AB1183" s="116"/>
      <c r="AC1183" s="116"/>
      <c r="AD1183" s="116"/>
      <c r="AE1183" s="116"/>
      <c r="AF1183" s="116"/>
      <c r="AG1183" s="116"/>
      <c r="AH1183" s="116"/>
      <c r="AI1183" s="116"/>
      <c r="AJ1183" s="116"/>
      <c r="AK1183" s="116"/>
      <c r="AL1183" s="116"/>
      <c r="AM1183" s="116"/>
      <c r="AN1183" s="116"/>
      <c r="AO1183" s="116"/>
      <c r="AP1183" s="116"/>
      <c r="AQ1183" s="116"/>
      <c r="AR1183" s="116"/>
      <c r="AS1183" s="116"/>
      <c r="AT1183" s="116"/>
      <c r="AU1183" s="116"/>
      <c r="AV1183" s="116"/>
      <c r="AW1183" s="116"/>
      <c r="AX1183" s="116"/>
      <c r="AY1183" s="116"/>
      <c r="AZ1183" s="116"/>
      <c r="BA1183" s="116"/>
      <c r="BB1183" s="116"/>
      <c r="BC1183" s="116"/>
      <c r="BD1183" s="116"/>
      <c r="BE1183" s="116"/>
      <c r="BF1183" s="116"/>
      <c r="BG1183" s="116"/>
      <c r="BH1183" s="116"/>
      <c r="BI1183" s="116"/>
      <c r="BJ1183" s="116"/>
      <c r="BK1183" s="116"/>
      <c r="BL1183" s="116"/>
      <c r="BM1183" s="116"/>
      <c r="BN1183" s="116"/>
      <c r="BO1183" s="116"/>
      <c r="BP1183" s="116"/>
      <c r="BQ1183" s="116"/>
      <c r="BR1183" s="116"/>
      <c r="BS1183" s="116"/>
      <c r="BT1183" s="116"/>
      <c r="BU1183" s="116"/>
      <c r="BV1183" s="116"/>
      <c r="BW1183" s="116"/>
      <c r="BX1183" s="116"/>
    </row>
    <row r="1184" spans="7:76" s="122" customFormat="1">
      <c r="G1184" s="116"/>
      <c r="H1184" s="116"/>
      <c r="I1184" s="116"/>
      <c r="J1184" s="116"/>
      <c r="K1184" s="116"/>
      <c r="L1184" s="116"/>
      <c r="M1184" s="116"/>
      <c r="N1184" s="116"/>
      <c r="O1184" s="116"/>
      <c r="P1184" s="116"/>
      <c r="Q1184" s="116"/>
      <c r="R1184" s="116"/>
      <c r="S1184" s="116"/>
      <c r="T1184" s="116"/>
      <c r="U1184" s="116"/>
      <c r="V1184" s="116"/>
      <c r="W1184" s="116"/>
      <c r="X1184" s="116"/>
      <c r="Y1184" s="116"/>
      <c r="Z1184" s="116"/>
      <c r="AA1184" s="116"/>
      <c r="AB1184" s="116"/>
      <c r="AC1184" s="116"/>
      <c r="AD1184" s="116"/>
      <c r="AE1184" s="116"/>
      <c r="AF1184" s="116"/>
      <c r="AG1184" s="116"/>
      <c r="AH1184" s="116"/>
      <c r="AI1184" s="116"/>
      <c r="AJ1184" s="116"/>
      <c r="AK1184" s="116"/>
      <c r="AL1184" s="116"/>
      <c r="AM1184" s="116"/>
      <c r="AN1184" s="116"/>
      <c r="AO1184" s="116"/>
      <c r="AP1184" s="116"/>
      <c r="AQ1184" s="116"/>
      <c r="AR1184" s="116"/>
      <c r="AS1184" s="116"/>
      <c r="AT1184" s="116"/>
      <c r="AU1184" s="116"/>
      <c r="AV1184" s="116"/>
      <c r="AW1184" s="116"/>
      <c r="AX1184" s="116"/>
      <c r="AY1184" s="116"/>
      <c r="AZ1184" s="116"/>
      <c r="BA1184" s="116"/>
      <c r="BB1184" s="116"/>
      <c r="BC1184" s="116"/>
      <c r="BD1184" s="116"/>
      <c r="BE1184" s="116"/>
      <c r="BF1184" s="116"/>
      <c r="BG1184" s="116"/>
      <c r="BH1184" s="116"/>
      <c r="BI1184" s="116"/>
      <c r="BJ1184" s="116"/>
      <c r="BK1184" s="116"/>
      <c r="BL1184" s="116"/>
      <c r="BM1184" s="116"/>
      <c r="BN1184" s="116"/>
      <c r="BO1184" s="116"/>
      <c r="BP1184" s="116"/>
      <c r="BQ1184" s="116"/>
      <c r="BR1184" s="116"/>
      <c r="BS1184" s="116"/>
      <c r="BT1184" s="116"/>
      <c r="BU1184" s="116"/>
      <c r="BV1184" s="116"/>
      <c r="BW1184" s="116"/>
      <c r="BX1184" s="116"/>
    </row>
    <row r="1185" spans="7:76" s="122" customFormat="1">
      <c r="G1185" s="116"/>
      <c r="H1185" s="116"/>
      <c r="I1185" s="116"/>
      <c r="J1185" s="116"/>
      <c r="K1185" s="116"/>
      <c r="L1185" s="116"/>
      <c r="M1185" s="116"/>
      <c r="N1185" s="116"/>
      <c r="O1185" s="116"/>
      <c r="P1185" s="116"/>
      <c r="Q1185" s="116"/>
      <c r="R1185" s="116"/>
      <c r="S1185" s="116"/>
      <c r="T1185" s="116"/>
      <c r="U1185" s="116"/>
      <c r="V1185" s="116"/>
      <c r="W1185" s="116"/>
      <c r="X1185" s="116"/>
      <c r="Y1185" s="116"/>
      <c r="Z1185" s="116"/>
      <c r="AA1185" s="116"/>
      <c r="AB1185" s="116"/>
      <c r="AC1185" s="116"/>
      <c r="AD1185" s="116"/>
      <c r="AE1185" s="116"/>
      <c r="AF1185" s="116"/>
      <c r="AG1185" s="116"/>
      <c r="AH1185" s="116"/>
      <c r="AI1185" s="116"/>
      <c r="AJ1185" s="116"/>
      <c r="AK1185" s="116"/>
      <c r="AL1185" s="116"/>
      <c r="AM1185" s="116"/>
      <c r="AN1185" s="116"/>
      <c r="AO1185" s="116"/>
      <c r="AP1185" s="116"/>
      <c r="AQ1185" s="116"/>
      <c r="AR1185" s="116"/>
      <c r="AS1185" s="116"/>
      <c r="AT1185" s="116"/>
      <c r="AU1185" s="116"/>
      <c r="AV1185" s="116"/>
      <c r="AW1185" s="116"/>
      <c r="AX1185" s="116"/>
      <c r="AY1185" s="116"/>
      <c r="AZ1185" s="116"/>
      <c r="BA1185" s="116"/>
      <c r="BB1185" s="116"/>
      <c r="BC1185" s="116"/>
      <c r="BD1185" s="116"/>
      <c r="BE1185" s="116"/>
      <c r="BF1185" s="116"/>
      <c r="BG1185" s="116"/>
      <c r="BH1185" s="116"/>
      <c r="BI1185" s="116"/>
      <c r="BJ1185" s="116"/>
      <c r="BK1185" s="116"/>
      <c r="BL1185" s="116"/>
      <c r="BM1185" s="116"/>
      <c r="BN1185" s="116"/>
      <c r="BO1185" s="116"/>
      <c r="BP1185" s="116"/>
      <c r="BQ1185" s="116"/>
      <c r="BR1185" s="116"/>
      <c r="BS1185" s="116"/>
      <c r="BT1185" s="116"/>
      <c r="BU1185" s="116"/>
      <c r="BV1185" s="116"/>
      <c r="BW1185" s="116"/>
      <c r="BX1185" s="116"/>
    </row>
    <row r="1186" spans="7:76" s="122" customFormat="1">
      <c r="G1186" s="116"/>
      <c r="H1186" s="116"/>
      <c r="I1186" s="116"/>
      <c r="J1186" s="116"/>
      <c r="K1186" s="116"/>
      <c r="L1186" s="116"/>
      <c r="M1186" s="116"/>
      <c r="N1186" s="116"/>
      <c r="O1186" s="116"/>
      <c r="P1186" s="116"/>
      <c r="Q1186" s="116"/>
      <c r="R1186" s="116"/>
      <c r="S1186" s="116"/>
      <c r="T1186" s="116"/>
      <c r="U1186" s="116"/>
      <c r="V1186" s="116"/>
      <c r="W1186" s="116"/>
      <c r="X1186" s="116"/>
      <c r="Y1186" s="116"/>
      <c r="Z1186" s="116"/>
      <c r="AA1186" s="116"/>
      <c r="AB1186" s="116"/>
      <c r="AC1186" s="116"/>
      <c r="AD1186" s="116"/>
      <c r="AE1186" s="116"/>
      <c r="AF1186" s="116"/>
      <c r="AG1186" s="116"/>
      <c r="AH1186" s="116"/>
      <c r="AI1186" s="116"/>
      <c r="AJ1186" s="116"/>
      <c r="AK1186" s="116"/>
      <c r="AL1186" s="116"/>
      <c r="AM1186" s="116"/>
      <c r="AN1186" s="116"/>
      <c r="AO1186" s="116"/>
      <c r="AP1186" s="116"/>
      <c r="AQ1186" s="116"/>
      <c r="AR1186" s="116"/>
      <c r="AS1186" s="116"/>
      <c r="AT1186" s="116"/>
      <c r="AU1186" s="116"/>
      <c r="AV1186" s="116"/>
      <c r="AW1186" s="116"/>
      <c r="AX1186" s="116"/>
      <c r="AY1186" s="116"/>
      <c r="AZ1186" s="116"/>
      <c r="BA1186" s="116"/>
      <c r="BB1186" s="116"/>
      <c r="BC1186" s="116"/>
      <c r="BD1186" s="116"/>
      <c r="BE1186" s="116"/>
      <c r="BF1186" s="116"/>
      <c r="BG1186" s="116"/>
      <c r="BH1186" s="116"/>
      <c r="BI1186" s="116"/>
      <c r="BJ1186" s="116"/>
      <c r="BK1186" s="116"/>
      <c r="BL1186" s="116"/>
      <c r="BM1186" s="116"/>
      <c r="BN1186" s="116"/>
      <c r="BO1186" s="116"/>
      <c r="BP1186" s="116"/>
      <c r="BQ1186" s="116"/>
      <c r="BR1186" s="116"/>
      <c r="BS1186" s="116"/>
      <c r="BT1186" s="116"/>
      <c r="BU1186" s="116"/>
      <c r="BV1186" s="116"/>
      <c r="BW1186" s="116"/>
      <c r="BX1186" s="116"/>
    </row>
    <row r="1187" spans="7:76" s="122" customFormat="1">
      <c r="G1187" s="116"/>
      <c r="H1187" s="116"/>
      <c r="I1187" s="116"/>
      <c r="J1187" s="116"/>
      <c r="K1187" s="116"/>
      <c r="L1187" s="116"/>
      <c r="M1187" s="116"/>
      <c r="N1187" s="116"/>
      <c r="O1187" s="116"/>
      <c r="P1187" s="116"/>
      <c r="Q1187" s="116"/>
      <c r="R1187" s="116"/>
      <c r="S1187" s="116"/>
      <c r="T1187" s="116"/>
      <c r="U1187" s="116"/>
      <c r="V1187" s="116"/>
      <c r="W1187" s="116"/>
      <c r="X1187" s="116"/>
      <c r="Y1187" s="116"/>
      <c r="Z1187" s="116"/>
      <c r="AA1187" s="116"/>
      <c r="AB1187" s="116"/>
      <c r="AC1187" s="116"/>
      <c r="AD1187" s="116"/>
      <c r="AE1187" s="116"/>
      <c r="AF1187" s="116"/>
      <c r="AG1187" s="116"/>
      <c r="AH1187" s="116"/>
      <c r="AI1187" s="116"/>
      <c r="AJ1187" s="116"/>
      <c r="AK1187" s="116"/>
      <c r="AL1187" s="116"/>
      <c r="AM1187" s="116"/>
      <c r="AN1187" s="116"/>
      <c r="AO1187" s="116"/>
      <c r="AP1187" s="116"/>
      <c r="AQ1187" s="116"/>
      <c r="AR1187" s="116"/>
      <c r="AS1187" s="116"/>
      <c r="AT1187" s="116"/>
      <c r="AU1187" s="116"/>
      <c r="AV1187" s="116"/>
      <c r="AW1187" s="116"/>
      <c r="AX1187" s="116"/>
      <c r="AY1187" s="116"/>
      <c r="AZ1187" s="116"/>
      <c r="BA1187" s="116"/>
      <c r="BB1187" s="116"/>
      <c r="BC1187" s="116"/>
      <c r="BD1187" s="116"/>
      <c r="BE1187" s="116"/>
      <c r="BF1187" s="116"/>
      <c r="BG1187" s="116"/>
      <c r="BH1187" s="116"/>
      <c r="BI1187" s="116"/>
      <c r="BJ1187" s="116"/>
      <c r="BK1187" s="116"/>
      <c r="BL1187" s="116"/>
      <c r="BM1187" s="116"/>
      <c r="BN1187" s="116"/>
      <c r="BO1187" s="116"/>
      <c r="BP1187" s="116"/>
      <c r="BQ1187" s="116"/>
      <c r="BR1187" s="116"/>
      <c r="BS1187" s="116"/>
      <c r="BT1187" s="116"/>
      <c r="BU1187" s="116"/>
      <c r="BV1187" s="116"/>
      <c r="BW1187" s="116"/>
      <c r="BX1187" s="116"/>
    </row>
    <row r="1188" spans="7:76" s="122" customFormat="1">
      <c r="G1188" s="116"/>
      <c r="H1188" s="116"/>
      <c r="I1188" s="116"/>
      <c r="J1188" s="116"/>
      <c r="K1188" s="116"/>
      <c r="L1188" s="116"/>
      <c r="M1188" s="116"/>
      <c r="N1188" s="116"/>
      <c r="O1188" s="116"/>
      <c r="P1188" s="116"/>
      <c r="Q1188" s="116"/>
      <c r="R1188" s="116"/>
      <c r="S1188" s="116"/>
      <c r="T1188" s="116"/>
      <c r="U1188" s="116"/>
      <c r="V1188" s="116"/>
      <c r="W1188" s="116"/>
      <c r="X1188" s="116"/>
      <c r="Y1188" s="116"/>
      <c r="Z1188" s="116"/>
      <c r="AA1188" s="116"/>
      <c r="AB1188" s="116"/>
      <c r="AC1188" s="116"/>
      <c r="AD1188" s="116"/>
      <c r="AE1188" s="116"/>
      <c r="AF1188" s="116"/>
      <c r="AG1188" s="116"/>
      <c r="AH1188" s="116"/>
      <c r="AI1188" s="116"/>
      <c r="AJ1188" s="116"/>
      <c r="AK1188" s="116"/>
      <c r="AL1188" s="116"/>
      <c r="AM1188" s="116"/>
      <c r="AN1188" s="116"/>
      <c r="AO1188" s="116"/>
      <c r="AP1188" s="116"/>
      <c r="AQ1188" s="116"/>
      <c r="AR1188" s="116"/>
      <c r="AS1188" s="116"/>
      <c r="AT1188" s="116"/>
      <c r="AU1188" s="116"/>
      <c r="AV1188" s="116"/>
      <c r="AW1188" s="116"/>
      <c r="AX1188" s="116"/>
      <c r="AY1188" s="116"/>
      <c r="AZ1188" s="116"/>
      <c r="BA1188" s="116"/>
      <c r="BB1188" s="116"/>
      <c r="BC1188" s="116"/>
      <c r="BD1188" s="116"/>
      <c r="BE1188" s="116"/>
      <c r="BF1188" s="116"/>
      <c r="BG1188" s="116"/>
      <c r="BH1188" s="116"/>
      <c r="BI1188" s="116"/>
      <c r="BJ1188" s="116"/>
      <c r="BK1188" s="116"/>
      <c r="BL1188" s="116"/>
      <c r="BM1188" s="116"/>
      <c r="BN1188" s="116"/>
      <c r="BO1188" s="116"/>
      <c r="BP1188" s="116"/>
      <c r="BQ1188" s="116"/>
      <c r="BR1188" s="116"/>
      <c r="BS1188" s="116"/>
      <c r="BT1188" s="116"/>
      <c r="BU1188" s="116"/>
      <c r="BV1188" s="116"/>
      <c r="BW1188" s="116"/>
      <c r="BX1188" s="116"/>
    </row>
    <row r="1189" spans="7:76" s="122" customFormat="1">
      <c r="G1189" s="116"/>
      <c r="H1189" s="116"/>
      <c r="I1189" s="116"/>
      <c r="J1189" s="116"/>
      <c r="K1189" s="116"/>
      <c r="L1189" s="116"/>
      <c r="M1189" s="116"/>
      <c r="N1189" s="116"/>
      <c r="O1189" s="116"/>
      <c r="P1189" s="116"/>
      <c r="Q1189" s="116"/>
      <c r="R1189" s="116"/>
      <c r="S1189" s="116"/>
      <c r="T1189" s="116"/>
      <c r="U1189" s="116"/>
      <c r="V1189" s="116"/>
      <c r="W1189" s="116"/>
      <c r="X1189" s="116"/>
      <c r="Y1189" s="116"/>
      <c r="Z1189" s="116"/>
      <c r="AA1189" s="116"/>
      <c r="AB1189" s="116"/>
      <c r="AC1189" s="116"/>
      <c r="AD1189" s="116"/>
      <c r="AE1189" s="116"/>
      <c r="AF1189" s="116"/>
      <c r="AG1189" s="116"/>
      <c r="AH1189" s="116"/>
      <c r="AI1189" s="116"/>
      <c r="AJ1189" s="116"/>
      <c r="AK1189" s="116"/>
      <c r="AL1189" s="116"/>
      <c r="AM1189" s="116"/>
      <c r="AN1189" s="116"/>
      <c r="AO1189" s="116"/>
      <c r="AP1189" s="116"/>
      <c r="AQ1189" s="116"/>
      <c r="AR1189" s="116"/>
      <c r="AS1189" s="116"/>
      <c r="AT1189" s="116"/>
      <c r="AU1189" s="116"/>
      <c r="AV1189" s="116"/>
      <c r="AW1189" s="116"/>
      <c r="AX1189" s="116"/>
      <c r="AY1189" s="116"/>
      <c r="AZ1189" s="116"/>
      <c r="BA1189" s="116"/>
      <c r="BB1189" s="116"/>
      <c r="BC1189" s="116"/>
      <c r="BD1189" s="116"/>
      <c r="BE1189" s="116"/>
      <c r="BF1189" s="116"/>
      <c r="BG1189" s="116"/>
      <c r="BH1189" s="116"/>
      <c r="BI1189" s="116"/>
      <c r="BJ1189" s="116"/>
      <c r="BK1189" s="116"/>
      <c r="BL1189" s="116"/>
      <c r="BM1189" s="116"/>
      <c r="BN1189" s="116"/>
      <c r="BO1189" s="116"/>
      <c r="BP1189" s="116"/>
      <c r="BQ1189" s="116"/>
      <c r="BR1189" s="116"/>
      <c r="BS1189" s="116"/>
      <c r="BT1189" s="116"/>
      <c r="BU1189" s="116"/>
      <c r="BV1189" s="116"/>
      <c r="BW1189" s="116"/>
      <c r="BX1189" s="116"/>
    </row>
    <row r="1190" spans="7:76" s="122" customFormat="1">
      <c r="G1190" s="116"/>
      <c r="H1190" s="116"/>
      <c r="I1190" s="116"/>
      <c r="J1190" s="116"/>
      <c r="K1190" s="116"/>
      <c r="L1190" s="116"/>
      <c r="M1190" s="116"/>
      <c r="N1190" s="116"/>
      <c r="O1190" s="116"/>
      <c r="P1190" s="116"/>
      <c r="Q1190" s="116"/>
      <c r="R1190" s="116"/>
      <c r="S1190" s="116"/>
      <c r="T1190" s="116"/>
      <c r="U1190" s="116"/>
      <c r="V1190" s="116"/>
      <c r="W1190" s="116"/>
      <c r="X1190" s="116"/>
      <c r="Y1190" s="116"/>
      <c r="Z1190" s="116"/>
      <c r="AA1190" s="116"/>
      <c r="AB1190" s="116"/>
      <c r="AC1190" s="116"/>
      <c r="AD1190" s="116"/>
      <c r="AE1190" s="116"/>
      <c r="AF1190" s="116"/>
      <c r="AG1190" s="116"/>
      <c r="AH1190" s="116"/>
      <c r="AI1190" s="116"/>
      <c r="AJ1190" s="116"/>
      <c r="AK1190" s="116"/>
      <c r="AL1190" s="116"/>
      <c r="AM1190" s="116"/>
      <c r="AN1190" s="116"/>
      <c r="AO1190" s="116"/>
      <c r="AP1190" s="116"/>
      <c r="AQ1190" s="116"/>
      <c r="AR1190" s="116"/>
      <c r="AS1190" s="116"/>
      <c r="AT1190" s="116"/>
      <c r="AU1190" s="116"/>
      <c r="AV1190" s="116"/>
      <c r="AW1190" s="116"/>
      <c r="AX1190" s="116"/>
      <c r="AY1190" s="116"/>
      <c r="AZ1190" s="116"/>
      <c r="BA1190" s="116"/>
      <c r="BB1190" s="116"/>
      <c r="BC1190" s="116"/>
      <c r="BD1190" s="116"/>
      <c r="BE1190" s="116"/>
      <c r="BF1190" s="116"/>
      <c r="BG1190" s="116"/>
      <c r="BH1190" s="116"/>
      <c r="BI1190" s="116"/>
      <c r="BJ1190" s="116"/>
      <c r="BK1190" s="116"/>
      <c r="BL1190" s="116"/>
      <c r="BM1190" s="116"/>
      <c r="BN1190" s="116"/>
      <c r="BO1190" s="116"/>
      <c r="BP1190" s="116"/>
      <c r="BQ1190" s="116"/>
      <c r="BR1190" s="116"/>
      <c r="BS1190" s="116"/>
      <c r="BT1190" s="116"/>
      <c r="BU1190" s="116"/>
      <c r="BV1190" s="116"/>
      <c r="BW1190" s="116"/>
      <c r="BX1190" s="116"/>
    </row>
    <row r="1191" spans="7:76" s="122" customFormat="1">
      <c r="G1191" s="116"/>
      <c r="H1191" s="116"/>
      <c r="I1191" s="116"/>
      <c r="J1191" s="116"/>
      <c r="K1191" s="116"/>
      <c r="L1191" s="116"/>
      <c r="M1191" s="116"/>
      <c r="N1191" s="116"/>
      <c r="O1191" s="116"/>
      <c r="P1191" s="116"/>
      <c r="Q1191" s="116"/>
      <c r="R1191" s="116"/>
      <c r="S1191" s="116"/>
      <c r="T1191" s="116"/>
      <c r="U1191" s="116"/>
      <c r="V1191" s="116"/>
      <c r="W1191" s="116"/>
      <c r="X1191" s="116"/>
      <c r="Y1191" s="116"/>
      <c r="Z1191" s="116"/>
      <c r="AA1191" s="116"/>
      <c r="AB1191" s="116"/>
      <c r="AC1191" s="116"/>
      <c r="AD1191" s="116"/>
      <c r="AE1191" s="116"/>
      <c r="AF1191" s="116"/>
      <c r="AG1191" s="116"/>
      <c r="AH1191" s="116"/>
      <c r="AI1191" s="116"/>
      <c r="AJ1191" s="116"/>
      <c r="AK1191" s="116"/>
      <c r="AL1191" s="116"/>
      <c r="AM1191" s="116"/>
      <c r="AN1191" s="116"/>
      <c r="AO1191" s="116"/>
      <c r="AP1191" s="116"/>
      <c r="AQ1191" s="116"/>
      <c r="AR1191" s="116"/>
      <c r="AS1191" s="116"/>
      <c r="AT1191" s="116"/>
      <c r="AU1191" s="116"/>
      <c r="AV1191" s="116"/>
      <c r="AW1191" s="116"/>
      <c r="AX1191" s="116"/>
      <c r="AY1191" s="116"/>
      <c r="AZ1191" s="116"/>
      <c r="BA1191" s="116"/>
      <c r="BB1191" s="116"/>
      <c r="BC1191" s="116"/>
      <c r="BD1191" s="116"/>
      <c r="BE1191" s="116"/>
      <c r="BF1191" s="116"/>
      <c r="BG1191" s="116"/>
      <c r="BH1191" s="116"/>
      <c r="BI1191" s="116"/>
      <c r="BJ1191" s="116"/>
      <c r="BK1191" s="116"/>
      <c r="BL1191" s="116"/>
      <c r="BM1191" s="116"/>
      <c r="BN1191" s="116"/>
      <c r="BO1191" s="116"/>
      <c r="BP1191" s="116"/>
      <c r="BQ1191" s="116"/>
      <c r="BR1191" s="116"/>
      <c r="BS1191" s="116"/>
      <c r="BT1191" s="116"/>
      <c r="BU1191" s="116"/>
      <c r="BV1191" s="116"/>
      <c r="BW1191" s="116"/>
      <c r="BX1191" s="116"/>
    </row>
    <row r="1192" spans="7:76" s="122" customFormat="1">
      <c r="G1192" s="116"/>
      <c r="H1192" s="116"/>
      <c r="I1192" s="116"/>
      <c r="J1192" s="116"/>
      <c r="K1192" s="116"/>
      <c r="L1192" s="116"/>
      <c r="M1192" s="116"/>
      <c r="N1192" s="116"/>
      <c r="O1192" s="116"/>
      <c r="P1192" s="116"/>
      <c r="Q1192" s="116"/>
      <c r="R1192" s="116"/>
      <c r="S1192" s="116"/>
      <c r="T1192" s="116"/>
      <c r="U1192" s="116"/>
      <c r="V1192" s="116"/>
      <c r="W1192" s="116"/>
      <c r="X1192" s="116"/>
      <c r="Y1192" s="116"/>
      <c r="Z1192" s="116"/>
      <c r="AA1192" s="116"/>
      <c r="AB1192" s="116"/>
      <c r="AC1192" s="116"/>
      <c r="AD1192" s="116"/>
      <c r="AE1192" s="116"/>
      <c r="AF1192" s="116"/>
      <c r="AG1192" s="116"/>
      <c r="AH1192" s="116"/>
      <c r="AI1192" s="116"/>
      <c r="AJ1192" s="116"/>
      <c r="AK1192" s="116"/>
      <c r="AL1192" s="116"/>
      <c r="AM1192" s="116"/>
      <c r="AN1192" s="116"/>
      <c r="AO1192" s="116"/>
      <c r="AP1192" s="116"/>
      <c r="AQ1192" s="116"/>
      <c r="AR1192" s="116"/>
      <c r="AS1192" s="116"/>
      <c r="AT1192" s="116"/>
      <c r="AU1192" s="116"/>
      <c r="AV1192" s="116"/>
      <c r="AW1192" s="116"/>
      <c r="AX1192" s="116"/>
      <c r="AY1192" s="116"/>
      <c r="AZ1192" s="116"/>
      <c r="BA1192" s="116"/>
      <c r="BB1192" s="116"/>
      <c r="BC1192" s="116"/>
      <c r="BD1192" s="116"/>
      <c r="BE1192" s="116"/>
      <c r="BF1192" s="116"/>
      <c r="BG1192" s="116"/>
      <c r="BH1192" s="116"/>
      <c r="BI1192" s="116"/>
      <c r="BJ1192" s="116"/>
      <c r="BK1192" s="116"/>
      <c r="BL1192" s="116"/>
      <c r="BM1192" s="116"/>
      <c r="BN1192" s="116"/>
      <c r="BO1192" s="116"/>
      <c r="BP1192" s="116"/>
      <c r="BQ1192" s="116"/>
      <c r="BR1192" s="116"/>
      <c r="BS1192" s="116"/>
      <c r="BT1192" s="116"/>
      <c r="BU1192" s="116"/>
      <c r="BV1192" s="116"/>
      <c r="BW1192" s="116"/>
      <c r="BX1192" s="116"/>
    </row>
    <row r="1193" spans="7:76" s="122" customFormat="1">
      <c r="G1193" s="116"/>
      <c r="H1193" s="116"/>
      <c r="I1193" s="116"/>
      <c r="J1193" s="116"/>
      <c r="K1193" s="116"/>
      <c r="L1193" s="116"/>
      <c r="M1193" s="116"/>
      <c r="N1193" s="116"/>
      <c r="O1193" s="116"/>
      <c r="P1193" s="116"/>
      <c r="Q1193" s="116"/>
      <c r="R1193" s="116"/>
      <c r="S1193" s="116"/>
      <c r="T1193" s="116"/>
      <c r="U1193" s="116"/>
      <c r="V1193" s="116"/>
      <c r="W1193" s="116"/>
      <c r="X1193" s="116"/>
      <c r="Y1193" s="116"/>
      <c r="Z1193" s="116"/>
      <c r="AA1193" s="116"/>
      <c r="AB1193" s="116"/>
      <c r="AC1193" s="116"/>
      <c r="AD1193" s="116"/>
      <c r="AE1193" s="116"/>
      <c r="AF1193" s="116"/>
      <c r="AG1193" s="116"/>
      <c r="AH1193" s="116"/>
      <c r="AI1193" s="116"/>
      <c r="AJ1193" s="116"/>
      <c r="AK1193" s="116"/>
      <c r="AL1193" s="116"/>
      <c r="AM1193" s="116"/>
      <c r="AN1193" s="116"/>
      <c r="AO1193" s="116"/>
      <c r="AP1193" s="116"/>
      <c r="AQ1193" s="116"/>
      <c r="AR1193" s="116"/>
      <c r="AS1193" s="116"/>
      <c r="AT1193" s="116"/>
      <c r="AU1193" s="116"/>
      <c r="AV1193" s="116"/>
      <c r="AW1193" s="116"/>
      <c r="AX1193" s="116"/>
      <c r="AY1193" s="116"/>
      <c r="AZ1193" s="116"/>
      <c r="BA1193" s="116"/>
      <c r="BB1193" s="116"/>
      <c r="BC1193" s="116"/>
      <c r="BD1193" s="116"/>
      <c r="BE1193" s="116"/>
      <c r="BF1193" s="116"/>
      <c r="BG1193" s="116"/>
      <c r="BH1193" s="116"/>
      <c r="BI1193" s="116"/>
      <c r="BJ1193" s="116"/>
      <c r="BK1193" s="116"/>
      <c r="BL1193" s="116"/>
      <c r="BM1193" s="116"/>
      <c r="BN1193" s="116"/>
      <c r="BO1193" s="116"/>
      <c r="BP1193" s="116"/>
      <c r="BQ1193" s="116"/>
      <c r="BR1193" s="116"/>
      <c r="BS1193" s="116"/>
      <c r="BT1193" s="116"/>
      <c r="BU1193" s="116"/>
      <c r="BV1193" s="116"/>
      <c r="BW1193" s="116"/>
      <c r="BX1193" s="116"/>
    </row>
    <row r="1194" spans="7:76" s="122" customFormat="1">
      <c r="G1194" s="116"/>
      <c r="H1194" s="116"/>
      <c r="I1194" s="116"/>
      <c r="J1194" s="116"/>
      <c r="K1194" s="116"/>
      <c r="L1194" s="116"/>
      <c r="M1194" s="116"/>
      <c r="N1194" s="116"/>
      <c r="O1194" s="116"/>
      <c r="P1194" s="116"/>
      <c r="Q1194" s="116"/>
      <c r="R1194" s="116"/>
      <c r="S1194" s="116"/>
      <c r="T1194" s="116"/>
      <c r="U1194" s="116"/>
      <c r="V1194" s="116"/>
      <c r="W1194" s="116"/>
      <c r="X1194" s="116"/>
      <c r="Y1194" s="116"/>
      <c r="Z1194" s="116"/>
      <c r="AA1194" s="116"/>
      <c r="AB1194" s="116"/>
      <c r="AC1194" s="116"/>
      <c r="AD1194" s="116"/>
      <c r="AE1194" s="116"/>
      <c r="AF1194" s="116"/>
      <c r="AG1194" s="116"/>
      <c r="AH1194" s="116"/>
      <c r="AI1194" s="116"/>
      <c r="AJ1194" s="116"/>
      <c r="AK1194" s="116"/>
      <c r="AL1194" s="116"/>
      <c r="AM1194" s="116"/>
      <c r="AN1194" s="116"/>
      <c r="AO1194" s="116"/>
      <c r="AP1194" s="116"/>
      <c r="AQ1194" s="116"/>
      <c r="AR1194" s="116"/>
      <c r="AS1194" s="116"/>
      <c r="AT1194" s="116"/>
      <c r="AU1194" s="116"/>
      <c r="AV1194" s="116"/>
      <c r="AW1194" s="116"/>
      <c r="AX1194" s="116"/>
      <c r="AY1194" s="116"/>
      <c r="AZ1194" s="116"/>
      <c r="BA1194" s="116"/>
      <c r="BB1194" s="116"/>
      <c r="BC1194" s="116"/>
      <c r="BD1194" s="116"/>
      <c r="BE1194" s="116"/>
      <c r="BF1194" s="116"/>
      <c r="BG1194" s="116"/>
      <c r="BH1194" s="116"/>
      <c r="BI1194" s="116"/>
      <c r="BJ1194" s="116"/>
      <c r="BK1194" s="116"/>
      <c r="BL1194" s="116"/>
      <c r="BM1194" s="116"/>
      <c r="BN1194" s="116"/>
      <c r="BO1194" s="116"/>
      <c r="BP1194" s="116"/>
      <c r="BQ1194" s="116"/>
      <c r="BR1194" s="116"/>
      <c r="BS1194" s="116"/>
      <c r="BT1194" s="116"/>
      <c r="BU1194" s="116"/>
      <c r="BV1194" s="116"/>
      <c r="BW1194" s="116"/>
      <c r="BX1194" s="116"/>
    </row>
    <row r="1195" spans="7:76" s="122" customFormat="1">
      <c r="G1195" s="116"/>
      <c r="H1195" s="116"/>
      <c r="I1195" s="116"/>
      <c r="J1195" s="116"/>
      <c r="K1195" s="116"/>
      <c r="L1195" s="116"/>
      <c r="M1195" s="116"/>
      <c r="N1195" s="116"/>
      <c r="O1195" s="116"/>
      <c r="P1195" s="116"/>
      <c r="Q1195" s="116"/>
      <c r="R1195" s="116"/>
      <c r="S1195" s="116"/>
      <c r="T1195" s="116"/>
      <c r="U1195" s="116"/>
      <c r="V1195" s="116"/>
      <c r="W1195" s="116"/>
      <c r="X1195" s="116"/>
      <c r="Y1195" s="116"/>
      <c r="Z1195" s="116"/>
      <c r="AA1195" s="116"/>
      <c r="AB1195" s="116"/>
      <c r="AC1195" s="116"/>
      <c r="AD1195" s="116"/>
      <c r="AE1195" s="116"/>
      <c r="AF1195" s="116"/>
      <c r="AG1195" s="116"/>
      <c r="AH1195" s="116"/>
      <c r="AI1195" s="116"/>
      <c r="AJ1195" s="116"/>
      <c r="AK1195" s="116"/>
      <c r="AL1195" s="116"/>
      <c r="AM1195" s="116"/>
      <c r="AN1195" s="116"/>
      <c r="AO1195" s="116"/>
      <c r="AP1195" s="116"/>
      <c r="AQ1195" s="116"/>
      <c r="AR1195" s="116"/>
      <c r="AS1195" s="116"/>
      <c r="AT1195" s="116"/>
      <c r="AU1195" s="116"/>
      <c r="AV1195" s="116"/>
      <c r="AW1195" s="116"/>
      <c r="AX1195" s="116"/>
      <c r="AY1195" s="116"/>
      <c r="AZ1195" s="116"/>
      <c r="BA1195" s="116"/>
      <c r="BB1195" s="116"/>
      <c r="BC1195" s="116"/>
      <c r="BD1195" s="116"/>
      <c r="BE1195" s="116"/>
      <c r="BF1195" s="116"/>
      <c r="BG1195" s="116"/>
      <c r="BH1195" s="116"/>
      <c r="BI1195" s="116"/>
      <c r="BJ1195" s="116"/>
      <c r="BK1195" s="116"/>
      <c r="BL1195" s="116"/>
      <c r="BM1195" s="116"/>
      <c r="BN1195" s="116"/>
      <c r="BO1195" s="116"/>
      <c r="BP1195" s="116"/>
      <c r="BQ1195" s="116"/>
      <c r="BR1195" s="116"/>
      <c r="BS1195" s="116"/>
      <c r="BT1195" s="116"/>
      <c r="BU1195" s="116"/>
      <c r="BV1195" s="116"/>
      <c r="BW1195" s="116"/>
      <c r="BX1195" s="116"/>
    </row>
    <row r="1196" spans="7:76" s="122" customFormat="1">
      <c r="G1196" s="116"/>
      <c r="H1196" s="116"/>
      <c r="I1196" s="116"/>
      <c r="J1196" s="116"/>
      <c r="K1196" s="116"/>
      <c r="L1196" s="116"/>
      <c r="M1196" s="116"/>
      <c r="N1196" s="116"/>
      <c r="O1196" s="116"/>
      <c r="P1196" s="116"/>
      <c r="Q1196" s="116"/>
      <c r="R1196" s="116"/>
      <c r="S1196" s="116"/>
      <c r="T1196" s="116"/>
      <c r="U1196" s="116"/>
      <c r="V1196" s="116"/>
      <c r="W1196" s="116"/>
      <c r="X1196" s="116"/>
      <c r="Y1196" s="116"/>
      <c r="Z1196" s="116"/>
      <c r="AA1196" s="116"/>
      <c r="AB1196" s="116"/>
      <c r="AC1196" s="116"/>
      <c r="AD1196" s="116"/>
      <c r="AE1196" s="116"/>
      <c r="AF1196" s="116"/>
      <c r="AG1196" s="116"/>
      <c r="AH1196" s="116"/>
      <c r="AI1196" s="116"/>
      <c r="AJ1196" s="116"/>
      <c r="AK1196" s="116"/>
      <c r="AL1196" s="116"/>
      <c r="AM1196" s="116"/>
      <c r="AN1196" s="116"/>
      <c r="AO1196" s="116"/>
      <c r="AP1196" s="116"/>
      <c r="AQ1196" s="116"/>
      <c r="AR1196" s="116"/>
      <c r="AS1196" s="116"/>
      <c r="AT1196" s="116"/>
      <c r="AU1196" s="116"/>
      <c r="AV1196" s="116"/>
      <c r="AW1196" s="116"/>
      <c r="AX1196" s="116"/>
      <c r="AY1196" s="116"/>
      <c r="AZ1196" s="116"/>
      <c r="BA1196" s="116"/>
      <c r="BB1196" s="116"/>
      <c r="BC1196" s="116"/>
      <c r="BD1196" s="116"/>
      <c r="BE1196" s="116"/>
      <c r="BF1196" s="116"/>
      <c r="BG1196" s="116"/>
      <c r="BH1196" s="116"/>
      <c r="BI1196" s="116"/>
      <c r="BJ1196" s="116"/>
      <c r="BK1196" s="116"/>
      <c r="BL1196" s="116"/>
      <c r="BM1196" s="116"/>
      <c r="BN1196" s="116"/>
      <c r="BO1196" s="116"/>
      <c r="BP1196" s="116"/>
      <c r="BQ1196" s="116"/>
      <c r="BR1196" s="116"/>
      <c r="BS1196" s="116"/>
      <c r="BT1196" s="116"/>
      <c r="BU1196" s="116"/>
      <c r="BV1196" s="116"/>
      <c r="BW1196" s="116"/>
      <c r="BX1196" s="116"/>
    </row>
    <row r="1197" spans="7:76" s="122" customFormat="1">
      <c r="G1197" s="116"/>
      <c r="H1197" s="116"/>
      <c r="I1197" s="116"/>
      <c r="J1197" s="116"/>
      <c r="K1197" s="116"/>
      <c r="L1197" s="116"/>
      <c r="M1197" s="116"/>
      <c r="N1197" s="116"/>
      <c r="O1197" s="116"/>
      <c r="P1197" s="116"/>
      <c r="Q1197" s="116"/>
      <c r="R1197" s="116"/>
      <c r="S1197" s="116"/>
      <c r="T1197" s="116"/>
      <c r="U1197" s="116"/>
      <c r="V1197" s="116"/>
      <c r="W1197" s="116"/>
      <c r="X1197" s="116"/>
      <c r="Y1197" s="116"/>
      <c r="Z1197" s="116"/>
      <c r="AA1197" s="116"/>
      <c r="AB1197" s="116"/>
      <c r="AC1197" s="116"/>
      <c r="AD1197" s="116"/>
      <c r="AE1197" s="116"/>
      <c r="AF1197" s="116"/>
      <c r="AG1197" s="116"/>
      <c r="AH1197" s="116"/>
      <c r="AI1197" s="116"/>
      <c r="AJ1197" s="116"/>
      <c r="AK1197" s="116"/>
      <c r="AL1197" s="116"/>
      <c r="AM1197" s="116"/>
      <c r="AN1197" s="116"/>
      <c r="AO1197" s="116"/>
      <c r="AP1197" s="116"/>
      <c r="AQ1197" s="116"/>
      <c r="AR1197" s="116"/>
      <c r="AS1197" s="116"/>
      <c r="AT1197" s="116"/>
      <c r="AU1197" s="116"/>
      <c r="AV1197" s="116"/>
      <c r="AW1197" s="116"/>
      <c r="AX1197" s="116"/>
      <c r="AY1197" s="116"/>
      <c r="AZ1197" s="116"/>
      <c r="BA1197" s="116"/>
      <c r="BB1197" s="116"/>
      <c r="BC1197" s="116"/>
      <c r="BD1197" s="116"/>
      <c r="BE1197" s="116"/>
      <c r="BF1197" s="116"/>
      <c r="BG1197" s="116"/>
      <c r="BH1197" s="116"/>
      <c r="BI1197" s="116"/>
      <c r="BJ1197" s="116"/>
      <c r="BK1197" s="116"/>
      <c r="BL1197" s="116"/>
      <c r="BM1197" s="116"/>
      <c r="BN1197" s="116"/>
      <c r="BO1197" s="116"/>
      <c r="BP1197" s="116"/>
      <c r="BQ1197" s="116"/>
      <c r="BR1197" s="116"/>
      <c r="BS1197" s="116"/>
      <c r="BT1197" s="116"/>
      <c r="BU1197" s="116"/>
      <c r="BV1197" s="116"/>
      <c r="BW1197" s="116"/>
      <c r="BX1197" s="116"/>
    </row>
    <row r="1198" spans="7:76" s="122" customFormat="1">
      <c r="G1198" s="116"/>
      <c r="H1198" s="116"/>
      <c r="I1198" s="116"/>
      <c r="J1198" s="116"/>
      <c r="K1198" s="116"/>
      <c r="L1198" s="116"/>
      <c r="M1198" s="116"/>
      <c r="N1198" s="116"/>
      <c r="O1198" s="116"/>
      <c r="P1198" s="116"/>
      <c r="Q1198" s="116"/>
      <c r="R1198" s="116"/>
      <c r="S1198" s="116"/>
      <c r="T1198" s="116"/>
      <c r="U1198" s="116"/>
      <c r="V1198" s="116"/>
      <c r="W1198" s="116"/>
      <c r="X1198" s="116"/>
      <c r="Y1198" s="116"/>
      <c r="Z1198" s="116"/>
      <c r="AA1198" s="116"/>
      <c r="AB1198" s="116"/>
      <c r="AC1198" s="116"/>
      <c r="AD1198" s="116"/>
      <c r="AE1198" s="116"/>
      <c r="AF1198" s="116"/>
      <c r="AG1198" s="116"/>
      <c r="AH1198" s="116"/>
      <c r="AI1198" s="116"/>
      <c r="AJ1198" s="116"/>
      <c r="AK1198" s="116"/>
      <c r="AL1198" s="116"/>
      <c r="AM1198" s="116"/>
      <c r="AN1198" s="116"/>
      <c r="AO1198" s="116"/>
      <c r="AP1198" s="116"/>
      <c r="AQ1198" s="116"/>
      <c r="AR1198" s="116"/>
      <c r="AS1198" s="116"/>
      <c r="AT1198" s="116"/>
      <c r="AU1198" s="116"/>
      <c r="AV1198" s="116"/>
      <c r="AW1198" s="116"/>
      <c r="AX1198" s="116"/>
      <c r="AY1198" s="116"/>
      <c r="AZ1198" s="116"/>
      <c r="BA1198" s="116"/>
      <c r="BB1198" s="116"/>
      <c r="BC1198" s="116"/>
      <c r="BD1198" s="116"/>
      <c r="BE1198" s="116"/>
      <c r="BF1198" s="116"/>
      <c r="BG1198" s="116"/>
      <c r="BH1198" s="116"/>
      <c r="BI1198" s="116"/>
      <c r="BJ1198" s="116"/>
      <c r="BK1198" s="116"/>
      <c r="BL1198" s="116"/>
      <c r="BM1198" s="116"/>
      <c r="BN1198" s="116"/>
      <c r="BO1198" s="116"/>
      <c r="BP1198" s="116"/>
      <c r="BQ1198" s="116"/>
      <c r="BR1198" s="116"/>
      <c r="BS1198" s="116"/>
      <c r="BT1198" s="116"/>
      <c r="BU1198" s="116"/>
      <c r="BV1198" s="116"/>
      <c r="BW1198" s="116"/>
      <c r="BX1198" s="116"/>
    </row>
    <row r="1199" spans="7:76" s="122" customFormat="1">
      <c r="G1199" s="116"/>
      <c r="H1199" s="116"/>
      <c r="I1199" s="116"/>
      <c r="J1199" s="116"/>
      <c r="K1199" s="116"/>
      <c r="L1199" s="116"/>
      <c r="M1199" s="116"/>
      <c r="N1199" s="116"/>
      <c r="O1199" s="116"/>
      <c r="P1199" s="116"/>
      <c r="Q1199" s="116"/>
      <c r="R1199" s="116"/>
      <c r="S1199" s="116"/>
      <c r="T1199" s="116"/>
      <c r="U1199" s="116"/>
      <c r="V1199" s="116"/>
      <c r="W1199" s="116"/>
      <c r="X1199" s="116"/>
      <c r="Y1199" s="116"/>
      <c r="Z1199" s="116"/>
      <c r="AA1199" s="116"/>
      <c r="AB1199" s="116"/>
      <c r="AC1199" s="116"/>
      <c r="AD1199" s="116"/>
      <c r="AE1199" s="116"/>
      <c r="AF1199" s="116"/>
      <c r="AG1199" s="116"/>
      <c r="AH1199" s="116"/>
      <c r="AI1199" s="116"/>
      <c r="AJ1199" s="116"/>
      <c r="AK1199" s="116"/>
      <c r="AL1199" s="116"/>
      <c r="AM1199" s="116"/>
      <c r="AN1199" s="116"/>
      <c r="AO1199" s="116"/>
      <c r="AP1199" s="116"/>
      <c r="AQ1199" s="116"/>
      <c r="AR1199" s="116"/>
      <c r="AS1199" s="116"/>
      <c r="AT1199" s="116"/>
      <c r="AU1199" s="116"/>
      <c r="AV1199" s="116"/>
      <c r="AW1199" s="116"/>
      <c r="AX1199" s="116"/>
      <c r="AY1199" s="116"/>
      <c r="AZ1199" s="116"/>
      <c r="BA1199" s="116"/>
      <c r="BB1199" s="116"/>
      <c r="BC1199" s="116"/>
      <c r="BD1199" s="116"/>
      <c r="BE1199" s="116"/>
      <c r="BF1199" s="116"/>
      <c r="BG1199" s="116"/>
      <c r="BH1199" s="116"/>
      <c r="BI1199" s="116"/>
      <c r="BJ1199" s="116"/>
      <c r="BK1199" s="116"/>
      <c r="BL1199" s="116"/>
      <c r="BM1199" s="116"/>
      <c r="BN1199" s="116"/>
      <c r="BO1199" s="116"/>
      <c r="BP1199" s="116"/>
      <c r="BQ1199" s="116"/>
      <c r="BR1199" s="116"/>
      <c r="BS1199" s="116"/>
      <c r="BT1199" s="116"/>
      <c r="BU1199" s="116"/>
      <c r="BV1199" s="116"/>
      <c r="BW1199" s="116"/>
      <c r="BX1199" s="116"/>
    </row>
    <row r="1200" spans="7:76" s="122" customFormat="1">
      <c r="G1200" s="116"/>
      <c r="H1200" s="116"/>
      <c r="I1200" s="116"/>
      <c r="J1200" s="116"/>
      <c r="K1200" s="116"/>
      <c r="L1200" s="116"/>
      <c r="M1200" s="116"/>
      <c r="N1200" s="116"/>
      <c r="O1200" s="116"/>
      <c r="P1200" s="116"/>
      <c r="Q1200" s="116"/>
      <c r="R1200" s="116"/>
      <c r="S1200" s="116"/>
      <c r="T1200" s="116"/>
      <c r="U1200" s="116"/>
      <c r="V1200" s="116"/>
      <c r="W1200" s="116"/>
      <c r="X1200" s="116"/>
      <c r="Y1200" s="116"/>
      <c r="Z1200" s="116"/>
      <c r="AA1200" s="116"/>
      <c r="AB1200" s="116"/>
      <c r="AC1200" s="116"/>
      <c r="AD1200" s="116"/>
      <c r="AE1200" s="116"/>
      <c r="AF1200" s="116"/>
      <c r="AG1200" s="116"/>
      <c r="AH1200" s="116"/>
      <c r="AI1200" s="116"/>
      <c r="AJ1200" s="116"/>
      <c r="AK1200" s="116"/>
      <c r="AL1200" s="116"/>
      <c r="AM1200" s="116"/>
      <c r="AN1200" s="116"/>
      <c r="AO1200" s="116"/>
      <c r="AP1200" s="116"/>
      <c r="AQ1200" s="116"/>
      <c r="AR1200" s="116"/>
      <c r="AS1200" s="116"/>
      <c r="AT1200" s="116"/>
      <c r="AU1200" s="116"/>
      <c r="AV1200" s="116"/>
      <c r="AW1200" s="116"/>
      <c r="AX1200" s="116"/>
      <c r="AY1200" s="116"/>
      <c r="AZ1200" s="116"/>
      <c r="BA1200" s="116"/>
      <c r="BB1200" s="116"/>
      <c r="BC1200" s="116"/>
      <c r="BD1200" s="116"/>
      <c r="BE1200" s="116"/>
      <c r="BF1200" s="116"/>
      <c r="BG1200" s="116"/>
      <c r="BH1200" s="116"/>
      <c r="BI1200" s="116"/>
      <c r="BJ1200" s="116"/>
      <c r="BK1200" s="116"/>
      <c r="BL1200" s="116"/>
      <c r="BM1200" s="116"/>
      <c r="BN1200" s="116"/>
      <c r="BO1200" s="116"/>
      <c r="BP1200" s="116"/>
      <c r="BQ1200" s="116"/>
      <c r="BR1200" s="116"/>
      <c r="BS1200" s="116"/>
      <c r="BT1200" s="116"/>
      <c r="BU1200" s="116"/>
      <c r="BV1200" s="116"/>
      <c r="BW1200" s="116"/>
      <c r="BX1200" s="116"/>
    </row>
    <row r="1201" spans="7:76" s="122" customFormat="1">
      <c r="G1201" s="116"/>
      <c r="H1201" s="116"/>
      <c r="I1201" s="116"/>
      <c r="J1201" s="116"/>
      <c r="K1201" s="116"/>
      <c r="L1201" s="116"/>
      <c r="M1201" s="116"/>
      <c r="N1201" s="116"/>
      <c r="O1201" s="116"/>
      <c r="P1201" s="116"/>
      <c r="Q1201" s="116"/>
      <c r="R1201" s="116"/>
      <c r="S1201" s="116"/>
      <c r="T1201" s="116"/>
      <c r="U1201" s="116"/>
      <c r="V1201" s="116"/>
      <c r="W1201" s="116"/>
      <c r="X1201" s="116"/>
      <c r="Y1201" s="116"/>
      <c r="Z1201" s="116"/>
      <c r="AA1201" s="116"/>
      <c r="AB1201" s="116"/>
      <c r="AC1201" s="116"/>
      <c r="AD1201" s="116"/>
      <c r="AE1201" s="116"/>
      <c r="AF1201" s="116"/>
      <c r="AG1201" s="116"/>
      <c r="AH1201" s="116"/>
      <c r="AI1201" s="116"/>
      <c r="AJ1201" s="116"/>
      <c r="AK1201" s="116"/>
      <c r="AL1201" s="116"/>
      <c r="AM1201" s="116"/>
      <c r="AN1201" s="116"/>
      <c r="AO1201" s="116"/>
      <c r="AP1201" s="116"/>
      <c r="AQ1201" s="116"/>
      <c r="AR1201" s="116"/>
      <c r="AS1201" s="116"/>
      <c r="AT1201" s="116"/>
      <c r="AU1201" s="116"/>
      <c r="AV1201" s="116"/>
      <c r="AW1201" s="116"/>
      <c r="AX1201" s="116"/>
      <c r="AY1201" s="116"/>
      <c r="AZ1201" s="116"/>
      <c r="BA1201" s="116"/>
      <c r="BB1201" s="116"/>
      <c r="BC1201" s="116"/>
      <c r="BD1201" s="116"/>
      <c r="BE1201" s="116"/>
      <c r="BF1201" s="116"/>
      <c r="BG1201" s="116"/>
      <c r="BH1201" s="116"/>
      <c r="BI1201" s="116"/>
      <c r="BJ1201" s="116"/>
      <c r="BK1201" s="116"/>
      <c r="BL1201" s="116"/>
      <c r="BM1201" s="116"/>
      <c r="BN1201" s="116"/>
      <c r="BO1201" s="116"/>
      <c r="BP1201" s="116"/>
      <c r="BQ1201" s="116"/>
      <c r="BR1201" s="116"/>
      <c r="BS1201" s="116"/>
      <c r="BT1201" s="116"/>
      <c r="BU1201" s="116"/>
      <c r="BV1201" s="116"/>
      <c r="BW1201" s="116"/>
      <c r="BX1201" s="116"/>
    </row>
    <row r="1202" spans="7:76" s="122" customFormat="1">
      <c r="G1202" s="116"/>
      <c r="H1202" s="116"/>
      <c r="I1202" s="116"/>
      <c r="J1202" s="116"/>
      <c r="K1202" s="116"/>
      <c r="L1202" s="116"/>
      <c r="M1202" s="116"/>
      <c r="N1202" s="116"/>
      <c r="O1202" s="116"/>
      <c r="P1202" s="116"/>
      <c r="Q1202" s="116"/>
      <c r="R1202" s="116"/>
      <c r="S1202" s="116"/>
      <c r="T1202" s="116"/>
      <c r="U1202" s="116"/>
      <c r="V1202" s="116"/>
      <c r="W1202" s="116"/>
      <c r="X1202" s="116"/>
      <c r="Y1202" s="116"/>
      <c r="Z1202" s="116"/>
      <c r="AA1202" s="116"/>
      <c r="AB1202" s="116"/>
      <c r="AC1202" s="116"/>
      <c r="AD1202" s="116"/>
      <c r="AE1202" s="116"/>
      <c r="AF1202" s="116"/>
      <c r="AG1202" s="116"/>
      <c r="AH1202" s="116"/>
      <c r="AI1202" s="116"/>
      <c r="AJ1202" s="116"/>
      <c r="AK1202" s="116"/>
      <c r="AL1202" s="116"/>
      <c r="AM1202" s="116"/>
      <c r="AN1202" s="116"/>
      <c r="AO1202" s="116"/>
      <c r="AP1202" s="116"/>
      <c r="AQ1202" s="116"/>
      <c r="AR1202" s="116"/>
      <c r="AS1202" s="116"/>
      <c r="AT1202" s="116"/>
      <c r="AU1202" s="116"/>
      <c r="AV1202" s="116"/>
      <c r="AW1202" s="116"/>
      <c r="AX1202" s="116"/>
      <c r="AY1202" s="116"/>
      <c r="AZ1202" s="116"/>
      <c r="BA1202" s="116"/>
      <c r="BB1202" s="116"/>
      <c r="BC1202" s="116"/>
      <c r="BD1202" s="116"/>
      <c r="BE1202" s="116"/>
      <c r="BF1202" s="116"/>
      <c r="BG1202" s="116"/>
      <c r="BH1202" s="116"/>
      <c r="BI1202" s="116"/>
      <c r="BJ1202" s="116"/>
      <c r="BK1202" s="116"/>
      <c r="BL1202" s="116"/>
      <c r="BM1202" s="116"/>
      <c r="BN1202" s="116"/>
      <c r="BO1202" s="116"/>
      <c r="BP1202" s="116"/>
      <c r="BQ1202" s="116"/>
      <c r="BR1202" s="116"/>
      <c r="BS1202" s="116"/>
      <c r="BT1202" s="116"/>
      <c r="BU1202" s="116"/>
      <c r="BV1202" s="116"/>
      <c r="BW1202" s="116"/>
      <c r="BX1202" s="116"/>
    </row>
    <row r="1203" spans="7:76" s="122" customFormat="1">
      <c r="G1203" s="116"/>
      <c r="H1203" s="116"/>
      <c r="I1203" s="116"/>
      <c r="J1203" s="116"/>
      <c r="K1203" s="116"/>
      <c r="L1203" s="116"/>
      <c r="M1203" s="116"/>
      <c r="N1203" s="116"/>
      <c r="O1203" s="116"/>
      <c r="P1203" s="116"/>
      <c r="Q1203" s="116"/>
      <c r="R1203" s="116"/>
      <c r="S1203" s="116"/>
      <c r="T1203" s="116"/>
      <c r="U1203" s="116"/>
      <c r="V1203" s="116"/>
      <c r="W1203" s="116"/>
      <c r="X1203" s="116"/>
      <c r="Y1203" s="116"/>
      <c r="Z1203" s="116"/>
      <c r="AA1203" s="116"/>
      <c r="AB1203" s="116"/>
      <c r="AC1203" s="116"/>
      <c r="AD1203" s="116"/>
      <c r="AE1203" s="116"/>
      <c r="AF1203" s="116"/>
      <c r="AG1203" s="116"/>
      <c r="AH1203" s="116"/>
      <c r="AI1203" s="116"/>
      <c r="AJ1203" s="116"/>
      <c r="AK1203" s="116"/>
      <c r="AL1203" s="116"/>
      <c r="AM1203" s="116"/>
      <c r="AN1203" s="116"/>
      <c r="AO1203" s="116"/>
      <c r="AP1203" s="116"/>
      <c r="AQ1203" s="116"/>
      <c r="AR1203" s="116"/>
      <c r="AS1203" s="116"/>
      <c r="AT1203" s="116"/>
      <c r="AU1203" s="116"/>
      <c r="AV1203" s="116"/>
      <c r="AW1203" s="116"/>
      <c r="AX1203" s="116"/>
      <c r="AY1203" s="116"/>
      <c r="AZ1203" s="116"/>
      <c r="BA1203" s="116"/>
      <c r="BB1203" s="116"/>
      <c r="BC1203" s="116"/>
      <c r="BD1203" s="116"/>
      <c r="BE1203" s="116"/>
      <c r="BF1203" s="116"/>
      <c r="BG1203" s="116"/>
      <c r="BH1203" s="116"/>
      <c r="BI1203" s="116"/>
      <c r="BJ1203" s="116"/>
      <c r="BK1203" s="116"/>
      <c r="BL1203" s="116"/>
      <c r="BM1203" s="116"/>
      <c r="BN1203" s="116"/>
      <c r="BO1203" s="116"/>
      <c r="BP1203" s="116"/>
      <c r="BQ1203" s="116"/>
      <c r="BR1203" s="116"/>
      <c r="BS1203" s="116"/>
      <c r="BT1203" s="116"/>
      <c r="BU1203" s="116"/>
      <c r="BV1203" s="116"/>
      <c r="BW1203" s="116"/>
      <c r="BX1203" s="116"/>
    </row>
    <row r="1204" spans="7:76" s="122" customFormat="1">
      <c r="G1204" s="116"/>
      <c r="H1204" s="116"/>
      <c r="I1204" s="116"/>
      <c r="J1204" s="116"/>
      <c r="K1204" s="116"/>
      <c r="L1204" s="116"/>
      <c r="M1204" s="116"/>
      <c r="N1204" s="116"/>
      <c r="O1204" s="116"/>
      <c r="P1204" s="116"/>
      <c r="Q1204" s="116"/>
      <c r="R1204" s="116"/>
      <c r="S1204" s="116"/>
      <c r="T1204" s="116"/>
      <c r="U1204" s="116"/>
      <c r="V1204" s="116"/>
      <c r="W1204" s="116"/>
      <c r="X1204" s="116"/>
      <c r="Y1204" s="116"/>
      <c r="Z1204" s="116"/>
      <c r="AA1204" s="116"/>
      <c r="AB1204" s="116"/>
      <c r="AC1204" s="116"/>
      <c r="AD1204" s="116"/>
      <c r="AE1204" s="116"/>
      <c r="AF1204" s="116"/>
      <c r="AG1204" s="116"/>
      <c r="AH1204" s="116"/>
      <c r="AI1204" s="116"/>
      <c r="AJ1204" s="116"/>
      <c r="AK1204" s="116"/>
      <c r="AL1204" s="116"/>
      <c r="AM1204" s="116"/>
      <c r="AN1204" s="116"/>
      <c r="AO1204" s="116"/>
      <c r="AP1204" s="116"/>
      <c r="AQ1204" s="116"/>
      <c r="AR1204" s="116"/>
      <c r="AS1204" s="116"/>
      <c r="AT1204" s="116"/>
      <c r="AU1204" s="116"/>
      <c r="AV1204" s="116"/>
      <c r="AW1204" s="116"/>
      <c r="AX1204" s="116"/>
      <c r="AY1204" s="116"/>
      <c r="AZ1204" s="116"/>
      <c r="BA1204" s="116"/>
      <c r="BB1204" s="116"/>
      <c r="BC1204" s="116"/>
      <c r="BD1204" s="116"/>
      <c r="BE1204" s="116"/>
      <c r="BF1204" s="116"/>
      <c r="BG1204" s="116"/>
      <c r="BH1204" s="116"/>
      <c r="BI1204" s="116"/>
      <c r="BJ1204" s="116"/>
      <c r="BK1204" s="116"/>
      <c r="BL1204" s="116"/>
      <c r="BM1204" s="116"/>
      <c r="BN1204" s="116"/>
      <c r="BO1204" s="116"/>
      <c r="BP1204" s="116"/>
      <c r="BQ1204" s="116"/>
      <c r="BR1204" s="116"/>
      <c r="BS1204" s="116"/>
      <c r="BT1204" s="116"/>
      <c r="BU1204" s="116"/>
      <c r="BV1204" s="116"/>
      <c r="BW1204" s="116"/>
      <c r="BX1204" s="116"/>
    </row>
    <row r="1205" spans="7:76" s="122" customFormat="1">
      <c r="G1205" s="116"/>
      <c r="H1205" s="116"/>
      <c r="I1205" s="116"/>
      <c r="J1205" s="116"/>
      <c r="K1205" s="116"/>
      <c r="L1205" s="116"/>
      <c r="M1205" s="116"/>
      <c r="N1205" s="116"/>
      <c r="O1205" s="116"/>
      <c r="P1205" s="116"/>
      <c r="Q1205" s="116"/>
      <c r="R1205" s="116"/>
      <c r="S1205" s="116"/>
      <c r="T1205" s="116"/>
      <c r="U1205" s="116"/>
      <c r="V1205" s="116"/>
      <c r="W1205" s="116"/>
      <c r="X1205" s="116"/>
      <c r="Y1205" s="116"/>
      <c r="Z1205" s="116"/>
      <c r="AA1205" s="116"/>
      <c r="AB1205" s="116"/>
      <c r="AC1205" s="116"/>
      <c r="AD1205" s="116"/>
      <c r="AE1205" s="116"/>
      <c r="AF1205" s="116"/>
      <c r="AG1205" s="116"/>
      <c r="AH1205" s="116"/>
      <c r="AI1205" s="116"/>
      <c r="AJ1205" s="116"/>
      <c r="AK1205" s="116"/>
      <c r="AL1205" s="116"/>
      <c r="AM1205" s="116"/>
      <c r="AN1205" s="116"/>
      <c r="AO1205" s="116"/>
      <c r="AP1205" s="116"/>
      <c r="AQ1205" s="116"/>
      <c r="AR1205" s="116"/>
      <c r="AS1205" s="116"/>
      <c r="AT1205" s="116"/>
      <c r="AU1205" s="116"/>
      <c r="AV1205" s="116"/>
      <c r="AW1205" s="116"/>
      <c r="AX1205" s="116"/>
      <c r="AY1205" s="116"/>
      <c r="AZ1205" s="116"/>
      <c r="BA1205" s="116"/>
      <c r="BB1205" s="116"/>
      <c r="BC1205" s="116"/>
      <c r="BD1205" s="116"/>
      <c r="BE1205" s="116"/>
      <c r="BF1205" s="116"/>
      <c r="BG1205" s="116"/>
      <c r="BH1205" s="116"/>
      <c r="BI1205" s="116"/>
      <c r="BJ1205" s="116"/>
      <c r="BK1205" s="116"/>
      <c r="BL1205" s="116"/>
      <c r="BM1205" s="116"/>
      <c r="BN1205" s="116"/>
      <c r="BO1205" s="116"/>
      <c r="BP1205" s="116"/>
      <c r="BQ1205" s="116"/>
      <c r="BR1205" s="116"/>
      <c r="BS1205" s="116"/>
      <c r="BT1205" s="116"/>
      <c r="BU1205" s="116"/>
      <c r="BV1205" s="116"/>
      <c r="BW1205" s="116"/>
      <c r="BX1205" s="116"/>
    </row>
    <row r="1206" spans="7:76" s="122" customFormat="1">
      <c r="G1206" s="116"/>
      <c r="H1206" s="116"/>
      <c r="I1206" s="116"/>
      <c r="J1206" s="116"/>
      <c r="K1206" s="116"/>
      <c r="L1206" s="116"/>
      <c r="M1206" s="116"/>
      <c r="N1206" s="116"/>
      <c r="O1206" s="116"/>
      <c r="P1206" s="116"/>
      <c r="Q1206" s="116"/>
      <c r="R1206" s="116"/>
      <c r="S1206" s="116"/>
      <c r="T1206" s="116"/>
      <c r="U1206" s="116"/>
      <c r="V1206" s="116"/>
      <c r="W1206" s="116"/>
      <c r="X1206" s="116"/>
      <c r="Y1206" s="116"/>
      <c r="Z1206" s="116"/>
      <c r="AA1206" s="116"/>
      <c r="AB1206" s="116"/>
      <c r="AC1206" s="116"/>
      <c r="AD1206" s="116"/>
      <c r="AE1206" s="116"/>
      <c r="AF1206" s="116"/>
      <c r="AG1206" s="116"/>
      <c r="AH1206" s="116"/>
      <c r="AI1206" s="116"/>
      <c r="AJ1206" s="116"/>
      <c r="AK1206" s="116"/>
      <c r="AL1206" s="116"/>
      <c r="AM1206" s="116"/>
      <c r="AN1206" s="116"/>
      <c r="AO1206" s="116"/>
      <c r="AP1206" s="116"/>
      <c r="AQ1206" s="116"/>
      <c r="AR1206" s="116"/>
      <c r="AS1206" s="116"/>
      <c r="AT1206" s="116"/>
      <c r="AU1206" s="116"/>
      <c r="AV1206" s="116"/>
      <c r="AW1206" s="116"/>
      <c r="AX1206" s="116"/>
      <c r="AY1206" s="116"/>
      <c r="AZ1206" s="116"/>
      <c r="BA1206" s="116"/>
      <c r="BB1206" s="116"/>
      <c r="BC1206" s="116"/>
      <c r="BD1206" s="116"/>
      <c r="BE1206" s="116"/>
      <c r="BF1206" s="116"/>
      <c r="BG1206" s="116"/>
      <c r="BH1206" s="116"/>
      <c r="BI1206" s="116"/>
      <c r="BJ1206" s="116"/>
      <c r="BK1206" s="116"/>
      <c r="BL1206" s="116"/>
      <c r="BM1206" s="116"/>
      <c r="BN1206" s="116"/>
      <c r="BO1206" s="116"/>
      <c r="BP1206" s="116"/>
      <c r="BQ1206" s="116"/>
      <c r="BR1206" s="116"/>
      <c r="BS1206" s="116"/>
      <c r="BT1206" s="116"/>
      <c r="BU1206" s="116"/>
      <c r="BV1206" s="116"/>
      <c r="BW1206" s="116"/>
      <c r="BX1206" s="116"/>
    </row>
    <row r="1207" spans="7:76" s="122" customFormat="1">
      <c r="G1207" s="116"/>
      <c r="H1207" s="116"/>
      <c r="I1207" s="116"/>
      <c r="J1207" s="116"/>
      <c r="K1207" s="116"/>
      <c r="L1207" s="116"/>
      <c r="M1207" s="116"/>
      <c r="N1207" s="116"/>
      <c r="O1207" s="116"/>
      <c r="P1207" s="116"/>
      <c r="Q1207" s="116"/>
      <c r="R1207" s="116"/>
      <c r="S1207" s="116"/>
      <c r="T1207" s="116"/>
      <c r="U1207" s="116"/>
      <c r="V1207" s="116"/>
      <c r="W1207" s="116"/>
      <c r="X1207" s="116"/>
      <c r="Y1207" s="116"/>
      <c r="Z1207" s="116"/>
      <c r="AA1207" s="116"/>
      <c r="AB1207" s="116"/>
      <c r="AC1207" s="116"/>
      <c r="AD1207" s="116"/>
      <c r="AE1207" s="116"/>
      <c r="AF1207" s="116"/>
      <c r="AG1207" s="116"/>
      <c r="AH1207" s="116"/>
      <c r="AI1207" s="116"/>
      <c r="AJ1207" s="116"/>
      <c r="AK1207" s="116"/>
      <c r="AL1207" s="116"/>
      <c r="AM1207" s="116"/>
      <c r="AN1207" s="116"/>
      <c r="AO1207" s="116"/>
      <c r="AP1207" s="116"/>
      <c r="AQ1207" s="116"/>
      <c r="AR1207" s="116"/>
      <c r="AS1207" s="116"/>
      <c r="AT1207" s="116"/>
      <c r="AU1207" s="116"/>
      <c r="AV1207" s="116"/>
      <c r="AW1207" s="116"/>
      <c r="AX1207" s="116"/>
      <c r="AY1207" s="116"/>
      <c r="AZ1207" s="116"/>
      <c r="BA1207" s="116"/>
      <c r="BB1207" s="116"/>
      <c r="BC1207" s="116"/>
      <c r="BD1207" s="116"/>
      <c r="BE1207" s="116"/>
      <c r="BF1207" s="116"/>
      <c r="BG1207" s="116"/>
      <c r="BH1207" s="116"/>
      <c r="BI1207" s="116"/>
      <c r="BJ1207" s="116"/>
      <c r="BK1207" s="116"/>
      <c r="BL1207" s="116"/>
      <c r="BM1207" s="116"/>
      <c r="BN1207" s="116"/>
      <c r="BO1207" s="116"/>
      <c r="BP1207" s="116"/>
      <c r="BQ1207" s="116"/>
      <c r="BR1207" s="116"/>
      <c r="BS1207" s="116"/>
      <c r="BT1207" s="116"/>
      <c r="BU1207" s="116"/>
      <c r="BV1207" s="116"/>
      <c r="BW1207" s="116"/>
      <c r="BX1207" s="116"/>
    </row>
    <row r="1208" spans="7:76" s="122" customFormat="1">
      <c r="G1208" s="116"/>
      <c r="H1208" s="116"/>
      <c r="I1208" s="116"/>
      <c r="J1208" s="116"/>
      <c r="K1208" s="116"/>
      <c r="L1208" s="116"/>
      <c r="M1208" s="116"/>
      <c r="N1208" s="116"/>
      <c r="O1208" s="116"/>
      <c r="P1208" s="116"/>
      <c r="Q1208" s="116"/>
      <c r="R1208" s="116"/>
      <c r="S1208" s="116"/>
      <c r="T1208" s="116"/>
      <c r="U1208" s="116"/>
      <c r="V1208" s="116"/>
      <c r="W1208" s="116"/>
      <c r="X1208" s="116"/>
      <c r="Y1208" s="116"/>
      <c r="Z1208" s="116"/>
      <c r="AA1208" s="116"/>
      <c r="AB1208" s="116"/>
      <c r="AC1208" s="116"/>
      <c r="AD1208" s="116"/>
      <c r="AE1208" s="116"/>
      <c r="AF1208" s="116"/>
      <c r="AG1208" s="116"/>
      <c r="AH1208" s="116"/>
      <c r="AI1208" s="116"/>
      <c r="AJ1208" s="116"/>
      <c r="AK1208" s="116"/>
      <c r="AL1208" s="116"/>
      <c r="AM1208" s="116"/>
      <c r="AN1208" s="116"/>
      <c r="AO1208" s="116"/>
      <c r="AP1208" s="116"/>
      <c r="AQ1208" s="116"/>
      <c r="AR1208" s="116"/>
      <c r="AS1208" s="116"/>
      <c r="AT1208" s="116"/>
      <c r="AU1208" s="116"/>
      <c r="AV1208" s="116"/>
      <c r="AW1208" s="116"/>
      <c r="AX1208" s="116"/>
      <c r="AY1208" s="116"/>
      <c r="AZ1208" s="116"/>
      <c r="BA1208" s="116"/>
      <c r="BB1208" s="116"/>
      <c r="BC1208" s="116"/>
      <c r="BD1208" s="116"/>
      <c r="BE1208" s="116"/>
      <c r="BF1208" s="116"/>
      <c r="BG1208" s="116"/>
      <c r="BH1208" s="116"/>
      <c r="BI1208" s="116"/>
      <c r="BJ1208" s="116"/>
      <c r="BK1208" s="116"/>
      <c r="BL1208" s="116"/>
      <c r="BM1208" s="116"/>
      <c r="BN1208" s="116"/>
      <c r="BO1208" s="116"/>
      <c r="BP1208" s="116"/>
      <c r="BQ1208" s="116"/>
      <c r="BR1208" s="116"/>
      <c r="BS1208" s="116"/>
      <c r="BT1208" s="116"/>
      <c r="BU1208" s="116"/>
      <c r="BV1208" s="116"/>
      <c r="BW1208" s="116"/>
      <c r="BX1208" s="116"/>
    </row>
    <row r="1209" spans="7:76" s="122" customFormat="1">
      <c r="G1209" s="116"/>
      <c r="H1209" s="116"/>
      <c r="I1209" s="116"/>
      <c r="J1209" s="116"/>
      <c r="K1209" s="116"/>
      <c r="L1209" s="116"/>
      <c r="M1209" s="116"/>
      <c r="N1209" s="116"/>
      <c r="O1209" s="116"/>
      <c r="P1209" s="116"/>
      <c r="Q1209" s="116"/>
      <c r="R1209" s="116"/>
      <c r="S1209" s="116"/>
      <c r="T1209" s="116"/>
      <c r="U1209" s="116"/>
      <c r="V1209" s="116"/>
      <c r="W1209" s="116"/>
      <c r="X1209" s="116"/>
      <c r="Y1209" s="116"/>
      <c r="Z1209" s="116"/>
      <c r="AA1209" s="116"/>
      <c r="AB1209" s="116"/>
      <c r="AC1209" s="116"/>
      <c r="AD1209" s="116"/>
      <c r="AE1209" s="116"/>
      <c r="AF1209" s="116"/>
      <c r="AG1209" s="116"/>
      <c r="AH1209" s="116"/>
      <c r="AI1209" s="116"/>
      <c r="AJ1209" s="116"/>
      <c r="AK1209" s="116"/>
      <c r="AL1209" s="116"/>
      <c r="AM1209" s="116"/>
      <c r="AN1209" s="116"/>
      <c r="AO1209" s="116"/>
      <c r="AP1209" s="116"/>
      <c r="AQ1209" s="116"/>
      <c r="AR1209" s="116"/>
      <c r="AS1209" s="116"/>
      <c r="AT1209" s="116"/>
      <c r="AU1209" s="116"/>
      <c r="AV1209" s="116"/>
      <c r="AW1209" s="116"/>
      <c r="AX1209" s="116"/>
      <c r="AY1209" s="116"/>
      <c r="AZ1209" s="116"/>
      <c r="BA1209" s="116"/>
      <c r="BB1209" s="116"/>
      <c r="BC1209" s="116"/>
      <c r="BD1209" s="116"/>
      <c r="BE1209" s="116"/>
      <c r="BF1209" s="116"/>
      <c r="BG1209" s="116"/>
      <c r="BH1209" s="116"/>
      <c r="BI1209" s="116"/>
      <c r="BJ1209" s="116"/>
      <c r="BK1209" s="116"/>
      <c r="BL1209" s="116"/>
      <c r="BM1209" s="116"/>
      <c r="BN1209" s="116"/>
      <c r="BO1209" s="116"/>
      <c r="BP1209" s="116"/>
      <c r="BQ1209" s="116"/>
      <c r="BR1209" s="116"/>
      <c r="BS1209" s="116"/>
      <c r="BT1209" s="116"/>
      <c r="BU1209" s="116"/>
      <c r="BV1209" s="116"/>
      <c r="BW1209" s="116"/>
      <c r="BX1209" s="116"/>
    </row>
    <row r="1210" spans="7:76" s="122" customFormat="1">
      <c r="G1210" s="116"/>
      <c r="H1210" s="116"/>
      <c r="I1210" s="116"/>
      <c r="J1210" s="116"/>
      <c r="K1210" s="116"/>
      <c r="L1210" s="116"/>
      <c r="M1210" s="116"/>
      <c r="N1210" s="116"/>
      <c r="O1210" s="116"/>
      <c r="P1210" s="116"/>
      <c r="Q1210" s="116"/>
      <c r="R1210" s="116"/>
      <c r="S1210" s="116"/>
      <c r="T1210" s="116"/>
      <c r="U1210" s="116"/>
      <c r="V1210" s="116"/>
      <c r="W1210" s="116"/>
      <c r="X1210" s="116"/>
      <c r="Y1210" s="116"/>
      <c r="Z1210" s="116"/>
      <c r="AA1210" s="116"/>
      <c r="AB1210" s="116"/>
      <c r="AC1210" s="116"/>
      <c r="AD1210" s="116"/>
      <c r="AE1210" s="116"/>
      <c r="AF1210" s="116"/>
      <c r="AG1210" s="116"/>
      <c r="AH1210" s="116"/>
      <c r="AI1210" s="116"/>
      <c r="AJ1210" s="116"/>
      <c r="AK1210" s="116"/>
      <c r="AL1210" s="116"/>
      <c r="AM1210" s="116"/>
      <c r="AN1210" s="116"/>
      <c r="AO1210" s="116"/>
      <c r="AP1210" s="116"/>
      <c r="AQ1210" s="116"/>
      <c r="AR1210" s="116"/>
      <c r="AS1210" s="116"/>
      <c r="AT1210" s="116"/>
      <c r="AU1210" s="116"/>
      <c r="AV1210" s="116"/>
      <c r="AW1210" s="116"/>
      <c r="AX1210" s="116"/>
      <c r="AY1210" s="116"/>
      <c r="AZ1210" s="116"/>
      <c r="BA1210" s="116"/>
      <c r="BB1210" s="116"/>
      <c r="BC1210" s="116"/>
      <c r="BD1210" s="116"/>
      <c r="BE1210" s="116"/>
      <c r="BF1210" s="116"/>
      <c r="BG1210" s="116"/>
      <c r="BH1210" s="116"/>
      <c r="BI1210" s="116"/>
      <c r="BJ1210" s="116"/>
      <c r="BK1210" s="116"/>
      <c r="BL1210" s="116"/>
      <c r="BM1210" s="116"/>
      <c r="BN1210" s="116"/>
      <c r="BO1210" s="116"/>
      <c r="BP1210" s="116"/>
      <c r="BQ1210" s="116"/>
      <c r="BR1210" s="116"/>
      <c r="BS1210" s="116"/>
      <c r="BT1210" s="116"/>
      <c r="BU1210" s="116"/>
      <c r="BV1210" s="116"/>
      <c r="BW1210" s="116"/>
      <c r="BX1210" s="116"/>
    </row>
    <row r="1211" spans="7:76" s="122" customFormat="1">
      <c r="G1211" s="116"/>
      <c r="H1211" s="116"/>
      <c r="I1211" s="116"/>
      <c r="J1211" s="116"/>
      <c r="K1211" s="116"/>
      <c r="L1211" s="116"/>
      <c r="M1211" s="116"/>
      <c r="N1211" s="116"/>
      <c r="O1211" s="116"/>
      <c r="P1211" s="116"/>
      <c r="Q1211" s="116"/>
      <c r="R1211" s="116"/>
      <c r="S1211" s="116"/>
      <c r="T1211" s="116"/>
      <c r="U1211" s="116"/>
      <c r="V1211" s="116"/>
      <c r="W1211" s="116"/>
      <c r="X1211" s="116"/>
      <c r="Y1211" s="116"/>
      <c r="Z1211" s="116"/>
      <c r="AA1211" s="116"/>
      <c r="AB1211" s="116"/>
      <c r="AC1211" s="116"/>
      <c r="AD1211" s="116"/>
      <c r="AE1211" s="116"/>
      <c r="AF1211" s="116"/>
      <c r="AG1211" s="116"/>
      <c r="AH1211" s="116"/>
      <c r="AI1211" s="116"/>
      <c r="AJ1211" s="116"/>
      <c r="AK1211" s="116"/>
      <c r="AL1211" s="116"/>
      <c r="AM1211" s="116"/>
      <c r="AN1211" s="116"/>
      <c r="AO1211" s="116"/>
      <c r="AP1211" s="116"/>
      <c r="AQ1211" s="116"/>
      <c r="AR1211" s="116"/>
      <c r="AS1211" s="116"/>
      <c r="AT1211" s="116"/>
      <c r="AU1211" s="116"/>
      <c r="AV1211" s="116"/>
      <c r="AW1211" s="116"/>
      <c r="AX1211" s="116"/>
      <c r="AY1211" s="116"/>
      <c r="AZ1211" s="116"/>
      <c r="BA1211" s="116"/>
      <c r="BB1211" s="116"/>
      <c r="BC1211" s="116"/>
      <c r="BD1211" s="116"/>
      <c r="BE1211" s="116"/>
      <c r="BF1211" s="116"/>
      <c r="BG1211" s="116"/>
      <c r="BH1211" s="116"/>
      <c r="BI1211" s="116"/>
      <c r="BJ1211" s="116"/>
      <c r="BK1211" s="116"/>
      <c r="BL1211" s="116"/>
      <c r="BM1211" s="116"/>
      <c r="BN1211" s="116"/>
      <c r="BO1211" s="116"/>
      <c r="BP1211" s="116"/>
      <c r="BQ1211" s="116"/>
      <c r="BR1211" s="116"/>
      <c r="BS1211" s="116"/>
      <c r="BT1211" s="116"/>
      <c r="BU1211" s="116"/>
      <c r="BV1211" s="116"/>
      <c r="BW1211" s="116"/>
      <c r="BX1211" s="116"/>
    </row>
    <row r="1212" spans="7:76" s="122" customFormat="1">
      <c r="G1212" s="116"/>
      <c r="H1212" s="116"/>
      <c r="I1212" s="116"/>
      <c r="J1212" s="116"/>
      <c r="K1212" s="116"/>
      <c r="L1212" s="116"/>
      <c r="M1212" s="116"/>
      <c r="N1212" s="116"/>
      <c r="O1212" s="116"/>
      <c r="P1212" s="116"/>
      <c r="Q1212" s="116"/>
      <c r="R1212" s="116"/>
      <c r="S1212" s="116"/>
      <c r="T1212" s="116"/>
      <c r="U1212" s="116"/>
      <c r="V1212" s="116"/>
      <c r="W1212" s="116"/>
      <c r="X1212" s="116"/>
      <c r="Y1212" s="116"/>
      <c r="Z1212" s="116"/>
      <c r="AA1212" s="116"/>
      <c r="AB1212" s="116"/>
      <c r="AC1212" s="116"/>
      <c r="AD1212" s="116"/>
      <c r="AE1212" s="116"/>
      <c r="AF1212" s="116"/>
      <c r="AG1212" s="116"/>
      <c r="AH1212" s="116"/>
      <c r="AI1212" s="116"/>
      <c r="AJ1212" s="116"/>
      <c r="AK1212" s="116"/>
      <c r="AL1212" s="116"/>
      <c r="AM1212" s="116"/>
      <c r="AN1212" s="116"/>
      <c r="AO1212" s="116"/>
      <c r="AP1212" s="116"/>
      <c r="AQ1212" s="116"/>
      <c r="AR1212" s="116"/>
      <c r="AS1212" s="116"/>
      <c r="AT1212" s="116"/>
      <c r="AU1212" s="116"/>
      <c r="AV1212" s="116"/>
      <c r="AW1212" s="116"/>
      <c r="AX1212" s="116"/>
      <c r="AY1212" s="116"/>
      <c r="AZ1212" s="116"/>
      <c r="BA1212" s="116"/>
      <c r="BB1212" s="116"/>
      <c r="BC1212" s="116"/>
      <c r="BD1212" s="116"/>
      <c r="BE1212" s="116"/>
      <c r="BF1212" s="116"/>
      <c r="BG1212" s="116"/>
      <c r="BH1212" s="116"/>
      <c r="BI1212" s="116"/>
      <c r="BJ1212" s="116"/>
      <c r="BK1212" s="116"/>
      <c r="BL1212" s="116"/>
      <c r="BM1212" s="116"/>
      <c r="BN1212" s="116"/>
      <c r="BO1212" s="116"/>
      <c r="BP1212" s="116"/>
      <c r="BQ1212" s="116"/>
      <c r="BR1212" s="116"/>
      <c r="BS1212" s="116"/>
      <c r="BT1212" s="116"/>
      <c r="BU1212" s="116"/>
      <c r="BV1212" s="116"/>
      <c r="BW1212" s="116"/>
      <c r="BX1212" s="116"/>
    </row>
    <row r="1213" spans="7:76" s="122" customFormat="1">
      <c r="G1213" s="116"/>
      <c r="H1213" s="116"/>
      <c r="I1213" s="116"/>
      <c r="J1213" s="116"/>
      <c r="K1213" s="116"/>
      <c r="L1213" s="116"/>
      <c r="M1213" s="116"/>
      <c r="N1213" s="116"/>
      <c r="O1213" s="116"/>
      <c r="P1213" s="116"/>
      <c r="Q1213" s="116"/>
      <c r="R1213" s="116"/>
      <c r="S1213" s="116"/>
      <c r="T1213" s="116"/>
      <c r="U1213" s="116"/>
      <c r="V1213" s="116"/>
      <c r="W1213" s="116"/>
      <c r="X1213" s="116"/>
      <c r="Y1213" s="116"/>
      <c r="Z1213" s="116"/>
      <c r="AA1213" s="116"/>
      <c r="AB1213" s="116"/>
      <c r="AC1213" s="116"/>
      <c r="AD1213" s="116"/>
      <c r="AE1213" s="116"/>
      <c r="AF1213" s="116"/>
      <c r="AG1213" s="116"/>
      <c r="AH1213" s="116"/>
      <c r="AI1213" s="116"/>
      <c r="AJ1213" s="116"/>
      <c r="AK1213" s="116"/>
      <c r="AL1213" s="116"/>
      <c r="AM1213" s="116"/>
      <c r="AN1213" s="116"/>
      <c r="AO1213" s="116"/>
      <c r="AP1213" s="116"/>
      <c r="AQ1213" s="116"/>
      <c r="AR1213" s="116"/>
      <c r="AS1213" s="116"/>
      <c r="AT1213" s="116"/>
      <c r="AU1213" s="116"/>
      <c r="AV1213" s="116"/>
      <c r="AW1213" s="116"/>
      <c r="AX1213" s="116"/>
      <c r="AY1213" s="116"/>
      <c r="AZ1213" s="116"/>
      <c r="BA1213" s="116"/>
      <c r="BB1213" s="116"/>
      <c r="BC1213" s="116"/>
      <c r="BD1213" s="116"/>
      <c r="BE1213" s="116"/>
      <c r="BF1213" s="116"/>
      <c r="BG1213" s="116"/>
      <c r="BH1213" s="116"/>
      <c r="BI1213" s="116"/>
      <c r="BJ1213" s="116"/>
      <c r="BK1213" s="116"/>
      <c r="BL1213" s="116"/>
      <c r="BM1213" s="116"/>
      <c r="BN1213" s="116"/>
      <c r="BO1213" s="116"/>
      <c r="BP1213" s="116"/>
      <c r="BQ1213" s="116"/>
      <c r="BR1213" s="116"/>
      <c r="BS1213" s="116"/>
      <c r="BT1213" s="116"/>
      <c r="BU1213" s="116"/>
      <c r="BV1213" s="116"/>
      <c r="BW1213" s="116"/>
      <c r="BX1213" s="116"/>
    </row>
    <row r="1214" spans="7:76" s="122" customFormat="1">
      <c r="G1214" s="116"/>
      <c r="H1214" s="116"/>
      <c r="I1214" s="116"/>
      <c r="J1214" s="116"/>
      <c r="K1214" s="116"/>
      <c r="L1214" s="116"/>
      <c r="M1214" s="116"/>
      <c r="N1214" s="116"/>
      <c r="O1214" s="116"/>
      <c r="P1214" s="116"/>
      <c r="Q1214" s="116"/>
      <c r="R1214" s="116"/>
      <c r="S1214" s="116"/>
      <c r="T1214" s="116"/>
      <c r="U1214" s="116"/>
      <c r="V1214" s="116"/>
      <c r="W1214" s="116"/>
      <c r="X1214" s="116"/>
      <c r="Y1214" s="116"/>
      <c r="Z1214" s="116"/>
      <c r="AA1214" s="116"/>
      <c r="AB1214" s="116"/>
      <c r="AC1214" s="116"/>
      <c r="AD1214" s="116"/>
      <c r="AE1214" s="116"/>
      <c r="AF1214" s="116"/>
      <c r="AG1214" s="116"/>
      <c r="AH1214" s="116"/>
      <c r="AI1214" s="116"/>
      <c r="AJ1214" s="116"/>
      <c r="AK1214" s="116"/>
      <c r="AL1214" s="116"/>
      <c r="AM1214" s="116"/>
      <c r="AN1214" s="116"/>
      <c r="AO1214" s="116"/>
      <c r="AP1214" s="116"/>
      <c r="AQ1214" s="116"/>
      <c r="AR1214" s="116"/>
      <c r="AS1214" s="116"/>
      <c r="AT1214" s="116"/>
      <c r="AU1214" s="116"/>
      <c r="AV1214" s="116"/>
      <c r="AW1214" s="116"/>
      <c r="AX1214" s="116"/>
      <c r="AY1214" s="116"/>
      <c r="AZ1214" s="116"/>
      <c r="BA1214" s="116"/>
      <c r="BB1214" s="116"/>
      <c r="BC1214" s="116"/>
      <c r="BD1214" s="116"/>
      <c r="BE1214" s="116"/>
      <c r="BF1214" s="116"/>
      <c r="BG1214" s="116"/>
      <c r="BH1214" s="116"/>
      <c r="BI1214" s="116"/>
      <c r="BJ1214" s="116"/>
      <c r="BK1214" s="116"/>
      <c r="BL1214" s="116"/>
      <c r="BM1214" s="116"/>
      <c r="BN1214" s="116"/>
      <c r="BO1214" s="116"/>
      <c r="BP1214" s="116"/>
      <c r="BQ1214" s="116"/>
      <c r="BR1214" s="116"/>
      <c r="BS1214" s="116"/>
      <c r="BT1214" s="116"/>
      <c r="BU1214" s="116"/>
      <c r="BV1214" s="116"/>
      <c r="BW1214" s="116"/>
      <c r="BX1214" s="116"/>
    </row>
    <row r="1215" spans="7:76" s="122" customFormat="1">
      <c r="G1215" s="116"/>
      <c r="H1215" s="116"/>
      <c r="I1215" s="116"/>
      <c r="J1215" s="116"/>
      <c r="K1215" s="116"/>
      <c r="L1215" s="116"/>
      <c r="M1215" s="116"/>
      <c r="N1215" s="116"/>
      <c r="O1215" s="116"/>
      <c r="P1215" s="116"/>
      <c r="Q1215" s="116"/>
      <c r="R1215" s="116"/>
      <c r="S1215" s="116"/>
      <c r="T1215" s="116"/>
      <c r="U1215" s="116"/>
      <c r="V1215" s="116"/>
      <c r="W1215" s="116"/>
      <c r="X1215" s="116"/>
      <c r="Y1215" s="116"/>
      <c r="Z1215" s="116"/>
      <c r="AA1215" s="116"/>
      <c r="AB1215" s="116"/>
      <c r="AC1215" s="116"/>
      <c r="AD1215" s="116"/>
      <c r="AE1215" s="116"/>
      <c r="AF1215" s="116"/>
      <c r="AG1215" s="116"/>
      <c r="AH1215" s="116"/>
      <c r="AI1215" s="116"/>
      <c r="AJ1215" s="116"/>
      <c r="AK1215" s="116"/>
      <c r="AL1215" s="116"/>
      <c r="AM1215" s="116"/>
      <c r="AN1215" s="116"/>
      <c r="AO1215" s="116"/>
      <c r="AP1215" s="116"/>
      <c r="AQ1215" s="116"/>
      <c r="AR1215" s="116"/>
      <c r="AS1215" s="116"/>
      <c r="AT1215" s="116"/>
      <c r="AU1215" s="116"/>
      <c r="AV1215" s="116"/>
      <c r="AW1215" s="116"/>
      <c r="AX1215" s="116"/>
      <c r="AY1215" s="116"/>
      <c r="AZ1215" s="116"/>
      <c r="BA1215" s="116"/>
      <c r="BB1215" s="116"/>
      <c r="BC1215" s="116"/>
      <c r="BD1215" s="116"/>
      <c r="BE1215" s="116"/>
      <c r="BF1215" s="116"/>
      <c r="BG1215" s="116"/>
      <c r="BH1215" s="116"/>
      <c r="BI1215" s="116"/>
      <c r="BJ1215" s="116"/>
      <c r="BK1215" s="116"/>
      <c r="BL1215" s="116"/>
      <c r="BM1215" s="116"/>
      <c r="BN1215" s="116"/>
      <c r="BO1215" s="116"/>
      <c r="BP1215" s="116"/>
      <c r="BQ1215" s="116"/>
      <c r="BR1215" s="116"/>
      <c r="BS1215" s="116"/>
      <c r="BT1215" s="116"/>
      <c r="BU1215" s="116"/>
      <c r="BV1215" s="116"/>
      <c r="BW1215" s="116"/>
      <c r="BX1215" s="116"/>
    </row>
    <row r="1216" spans="7:76" s="122" customFormat="1">
      <c r="G1216" s="116"/>
      <c r="H1216" s="116"/>
      <c r="I1216" s="116"/>
      <c r="J1216" s="116"/>
      <c r="K1216" s="116"/>
      <c r="L1216" s="116"/>
      <c r="M1216" s="116"/>
      <c r="N1216" s="116"/>
      <c r="O1216" s="116"/>
      <c r="P1216" s="116"/>
      <c r="Q1216" s="116"/>
      <c r="R1216" s="116"/>
      <c r="S1216" s="116"/>
      <c r="T1216" s="116"/>
      <c r="U1216" s="116"/>
      <c r="V1216" s="116"/>
      <c r="W1216" s="116"/>
      <c r="X1216" s="116"/>
      <c r="Y1216" s="116"/>
      <c r="Z1216" s="116"/>
      <c r="AA1216" s="116"/>
      <c r="AB1216" s="116"/>
      <c r="AC1216" s="116"/>
      <c r="AD1216" s="116"/>
      <c r="AE1216" s="116"/>
      <c r="AF1216" s="116"/>
      <c r="AG1216" s="116"/>
      <c r="AH1216" s="116"/>
      <c r="AI1216" s="116"/>
      <c r="AJ1216" s="116"/>
      <c r="AK1216" s="116"/>
      <c r="AL1216" s="116"/>
      <c r="AM1216" s="116"/>
      <c r="AN1216" s="116"/>
      <c r="AO1216" s="116"/>
      <c r="AP1216" s="116"/>
      <c r="AQ1216" s="116"/>
      <c r="AR1216" s="116"/>
      <c r="AS1216" s="116"/>
      <c r="AT1216" s="116"/>
      <c r="AU1216" s="116"/>
      <c r="AV1216" s="116"/>
      <c r="AW1216" s="116"/>
      <c r="AX1216" s="116"/>
      <c r="AY1216" s="116"/>
      <c r="AZ1216" s="116"/>
      <c r="BA1216" s="116"/>
      <c r="BB1216" s="116"/>
      <c r="BC1216" s="116"/>
      <c r="BD1216" s="116"/>
      <c r="BE1216" s="116"/>
      <c r="BF1216" s="116"/>
      <c r="BG1216" s="116"/>
      <c r="BH1216" s="116"/>
      <c r="BI1216" s="116"/>
      <c r="BJ1216" s="116"/>
      <c r="BK1216" s="116"/>
      <c r="BL1216" s="116"/>
      <c r="BM1216" s="116"/>
      <c r="BN1216" s="116"/>
      <c r="BO1216" s="116"/>
      <c r="BP1216" s="116"/>
      <c r="BQ1216" s="116"/>
      <c r="BR1216" s="116"/>
      <c r="BS1216" s="116"/>
      <c r="BT1216" s="116"/>
      <c r="BU1216" s="116"/>
      <c r="BV1216" s="116"/>
      <c r="BW1216" s="116"/>
      <c r="BX1216" s="116"/>
    </row>
    <row r="1217" spans="7:76" s="122" customFormat="1">
      <c r="G1217" s="116"/>
      <c r="H1217" s="116"/>
      <c r="I1217" s="116"/>
      <c r="J1217" s="116"/>
      <c r="K1217" s="116"/>
      <c r="L1217" s="116"/>
      <c r="M1217" s="116"/>
      <c r="N1217" s="116"/>
      <c r="O1217" s="116"/>
      <c r="P1217" s="116"/>
      <c r="Q1217" s="116"/>
      <c r="R1217" s="116"/>
      <c r="S1217" s="116"/>
      <c r="T1217" s="116"/>
      <c r="U1217" s="116"/>
      <c r="V1217" s="116"/>
      <c r="W1217" s="116"/>
      <c r="X1217" s="116"/>
      <c r="Y1217" s="116"/>
      <c r="Z1217" s="116"/>
      <c r="AA1217" s="116"/>
      <c r="AB1217" s="116"/>
      <c r="AC1217" s="116"/>
      <c r="AD1217" s="116"/>
      <c r="AE1217" s="116"/>
      <c r="AF1217" s="116"/>
      <c r="AG1217" s="116"/>
      <c r="AH1217" s="116"/>
      <c r="AI1217" s="116"/>
      <c r="AJ1217" s="116"/>
      <c r="AK1217" s="116"/>
      <c r="AL1217" s="116"/>
      <c r="AM1217" s="116"/>
      <c r="AN1217" s="116"/>
      <c r="AO1217" s="116"/>
      <c r="AP1217" s="116"/>
      <c r="AQ1217" s="116"/>
      <c r="AR1217" s="116"/>
      <c r="AS1217" s="116"/>
      <c r="AT1217" s="116"/>
      <c r="AU1217" s="116"/>
      <c r="AV1217" s="116"/>
      <c r="AW1217" s="116"/>
      <c r="AX1217" s="116"/>
      <c r="AY1217" s="116"/>
      <c r="AZ1217" s="116"/>
      <c r="BA1217" s="116"/>
      <c r="BB1217" s="116"/>
      <c r="BC1217" s="116"/>
      <c r="BD1217" s="116"/>
      <c r="BE1217" s="116"/>
      <c r="BF1217" s="116"/>
      <c r="BG1217" s="116"/>
      <c r="BH1217" s="116"/>
      <c r="BI1217" s="116"/>
      <c r="BJ1217" s="116"/>
      <c r="BK1217" s="116"/>
      <c r="BL1217" s="116"/>
      <c r="BM1217" s="116"/>
      <c r="BN1217" s="116"/>
      <c r="BO1217" s="116"/>
      <c r="BP1217" s="116"/>
      <c r="BQ1217" s="116"/>
      <c r="BR1217" s="116"/>
      <c r="BS1217" s="116"/>
      <c r="BT1217" s="116"/>
      <c r="BU1217" s="116"/>
      <c r="BV1217" s="116"/>
      <c r="BW1217" s="116"/>
      <c r="BX1217" s="116"/>
    </row>
    <row r="1218" spans="7:76" s="122" customFormat="1">
      <c r="G1218" s="116"/>
      <c r="H1218" s="116"/>
      <c r="I1218" s="116"/>
      <c r="J1218" s="116"/>
      <c r="K1218" s="116"/>
      <c r="L1218" s="116"/>
      <c r="M1218" s="116"/>
      <c r="N1218" s="116"/>
      <c r="O1218" s="116"/>
      <c r="P1218" s="116"/>
      <c r="Q1218" s="116"/>
      <c r="R1218" s="116"/>
      <c r="S1218" s="116"/>
      <c r="T1218" s="116"/>
      <c r="U1218" s="116"/>
      <c r="V1218" s="116"/>
      <c r="W1218" s="116"/>
      <c r="X1218" s="116"/>
      <c r="Y1218" s="116"/>
      <c r="Z1218" s="116"/>
      <c r="AA1218" s="116"/>
      <c r="AB1218" s="116"/>
      <c r="AC1218" s="116"/>
      <c r="AD1218" s="116"/>
      <c r="AE1218" s="116"/>
      <c r="AF1218" s="116"/>
      <c r="AG1218" s="116"/>
      <c r="AH1218" s="116"/>
      <c r="AI1218" s="116"/>
      <c r="AJ1218" s="116"/>
      <c r="AK1218" s="116"/>
      <c r="AL1218" s="116"/>
      <c r="AM1218" s="116"/>
      <c r="AN1218" s="116"/>
      <c r="AO1218" s="116"/>
      <c r="AP1218" s="116"/>
      <c r="AQ1218" s="116"/>
      <c r="AR1218" s="116"/>
      <c r="AS1218" s="116"/>
      <c r="AT1218" s="116"/>
      <c r="AU1218" s="116"/>
      <c r="AV1218" s="116"/>
      <c r="AW1218" s="116"/>
      <c r="AX1218" s="116"/>
      <c r="AY1218" s="116"/>
      <c r="AZ1218" s="116"/>
      <c r="BA1218" s="116"/>
      <c r="BB1218" s="116"/>
      <c r="BC1218" s="116"/>
      <c r="BD1218" s="116"/>
      <c r="BE1218" s="116"/>
      <c r="BF1218" s="116"/>
      <c r="BG1218" s="116"/>
      <c r="BH1218" s="116"/>
      <c r="BI1218" s="116"/>
      <c r="BJ1218" s="116"/>
      <c r="BK1218" s="116"/>
      <c r="BL1218" s="116"/>
      <c r="BM1218" s="116"/>
      <c r="BN1218" s="116"/>
      <c r="BO1218" s="116"/>
      <c r="BP1218" s="116"/>
      <c r="BQ1218" s="116"/>
      <c r="BR1218" s="116"/>
      <c r="BS1218" s="116"/>
      <c r="BT1218" s="116"/>
      <c r="BU1218" s="116"/>
      <c r="BV1218" s="116"/>
      <c r="BW1218" s="116"/>
      <c r="BX1218" s="116"/>
    </row>
    <row r="1219" spans="7:76" s="122" customFormat="1">
      <c r="G1219" s="116"/>
      <c r="H1219" s="116"/>
      <c r="I1219" s="116"/>
      <c r="J1219" s="116"/>
      <c r="K1219" s="116"/>
      <c r="L1219" s="116"/>
      <c r="M1219" s="116"/>
      <c r="N1219" s="116"/>
      <c r="O1219" s="116"/>
      <c r="P1219" s="116"/>
      <c r="Q1219" s="116"/>
      <c r="R1219" s="116"/>
      <c r="S1219" s="116"/>
      <c r="T1219" s="116"/>
      <c r="U1219" s="116"/>
      <c r="V1219" s="116"/>
      <c r="W1219" s="116"/>
      <c r="X1219" s="116"/>
      <c r="Y1219" s="116"/>
      <c r="Z1219" s="116"/>
      <c r="AA1219" s="116"/>
      <c r="AB1219" s="116"/>
      <c r="AC1219" s="116"/>
      <c r="AD1219" s="116"/>
      <c r="AE1219" s="116"/>
      <c r="AF1219" s="116"/>
      <c r="AG1219" s="116"/>
      <c r="AH1219" s="116"/>
      <c r="AI1219" s="116"/>
      <c r="AJ1219" s="116"/>
      <c r="AK1219" s="116"/>
      <c r="AL1219" s="116"/>
      <c r="AM1219" s="116"/>
      <c r="AN1219" s="116"/>
      <c r="AO1219" s="116"/>
      <c r="AP1219" s="116"/>
      <c r="AQ1219" s="116"/>
      <c r="AR1219" s="116"/>
      <c r="AS1219" s="116"/>
      <c r="AT1219" s="116"/>
      <c r="AU1219" s="116"/>
      <c r="AV1219" s="116"/>
      <c r="AW1219" s="116"/>
      <c r="AX1219" s="116"/>
      <c r="AY1219" s="116"/>
      <c r="AZ1219" s="116"/>
      <c r="BA1219" s="116"/>
      <c r="BB1219" s="116"/>
      <c r="BC1219" s="116"/>
      <c r="BD1219" s="116"/>
      <c r="BE1219" s="116"/>
      <c r="BF1219" s="116"/>
      <c r="BG1219" s="116"/>
      <c r="BH1219" s="116"/>
      <c r="BI1219" s="116"/>
      <c r="BJ1219" s="116"/>
      <c r="BK1219" s="116"/>
      <c r="BL1219" s="116"/>
      <c r="BM1219" s="116"/>
      <c r="BN1219" s="116"/>
      <c r="BO1219" s="116"/>
      <c r="BP1219" s="116"/>
      <c r="BQ1219" s="116"/>
      <c r="BR1219" s="116"/>
      <c r="BS1219" s="116"/>
      <c r="BT1219" s="116"/>
      <c r="BU1219" s="116"/>
      <c r="BV1219" s="116"/>
      <c r="BW1219" s="116"/>
      <c r="BX1219" s="116"/>
    </row>
    <row r="1220" spans="7:76" s="122" customFormat="1">
      <c r="G1220" s="116"/>
      <c r="H1220" s="116"/>
      <c r="I1220" s="116"/>
      <c r="J1220" s="116"/>
      <c r="K1220" s="116"/>
      <c r="L1220" s="116"/>
      <c r="M1220" s="116"/>
      <c r="N1220" s="116"/>
      <c r="O1220" s="116"/>
      <c r="P1220" s="116"/>
      <c r="Q1220" s="116"/>
      <c r="R1220" s="116"/>
      <c r="S1220" s="116"/>
      <c r="T1220" s="116"/>
      <c r="U1220" s="116"/>
      <c r="V1220" s="116"/>
      <c r="W1220" s="116"/>
      <c r="X1220" s="116"/>
      <c r="Y1220" s="116"/>
      <c r="Z1220" s="116"/>
      <c r="AA1220" s="116"/>
      <c r="AB1220" s="116"/>
      <c r="AC1220" s="116"/>
      <c r="AD1220" s="116"/>
      <c r="AE1220" s="116"/>
      <c r="AF1220" s="116"/>
      <c r="AG1220" s="116"/>
      <c r="AH1220" s="116"/>
      <c r="AI1220" s="116"/>
      <c r="AJ1220" s="116"/>
      <c r="AK1220" s="116"/>
      <c r="AL1220" s="116"/>
      <c r="AM1220" s="116"/>
      <c r="AN1220" s="116"/>
      <c r="AO1220" s="116"/>
      <c r="AP1220" s="116"/>
      <c r="AQ1220" s="116"/>
      <c r="AR1220" s="116"/>
      <c r="AS1220" s="116"/>
      <c r="AT1220" s="116"/>
      <c r="AU1220" s="116"/>
      <c r="AV1220" s="116"/>
      <c r="AW1220" s="116"/>
      <c r="AX1220" s="116"/>
      <c r="AY1220" s="116"/>
      <c r="AZ1220" s="116"/>
      <c r="BA1220" s="116"/>
      <c r="BB1220" s="116"/>
      <c r="BC1220" s="116"/>
      <c r="BD1220" s="116"/>
      <c r="BE1220" s="116"/>
      <c r="BF1220" s="116"/>
      <c r="BG1220" s="116"/>
      <c r="BH1220" s="116"/>
      <c r="BI1220" s="116"/>
      <c r="BJ1220" s="116"/>
      <c r="BK1220" s="116"/>
      <c r="BL1220" s="116"/>
      <c r="BM1220" s="116"/>
      <c r="BN1220" s="116"/>
      <c r="BO1220" s="116"/>
      <c r="BP1220" s="116"/>
      <c r="BQ1220" s="116"/>
      <c r="BR1220" s="116"/>
      <c r="BS1220" s="116"/>
      <c r="BT1220" s="116"/>
      <c r="BU1220" s="116"/>
      <c r="BV1220" s="116"/>
      <c r="BW1220" s="116"/>
      <c r="BX1220" s="116"/>
    </row>
    <row r="1221" spans="7:76" s="122" customFormat="1">
      <c r="G1221" s="116"/>
      <c r="H1221" s="116"/>
      <c r="I1221" s="116"/>
      <c r="J1221" s="116"/>
      <c r="K1221" s="116"/>
      <c r="L1221" s="116"/>
      <c r="M1221" s="116"/>
      <c r="N1221" s="116"/>
      <c r="O1221" s="116"/>
      <c r="P1221" s="116"/>
      <c r="Q1221" s="116"/>
      <c r="R1221" s="116"/>
      <c r="S1221" s="116"/>
      <c r="T1221" s="116"/>
      <c r="U1221" s="116"/>
      <c r="V1221" s="116"/>
      <c r="W1221" s="116"/>
      <c r="X1221" s="116"/>
      <c r="Y1221" s="116"/>
      <c r="Z1221" s="116"/>
      <c r="AA1221" s="116"/>
      <c r="AB1221" s="116"/>
      <c r="AC1221" s="116"/>
      <c r="AD1221" s="116"/>
      <c r="AE1221" s="116"/>
      <c r="AF1221" s="116"/>
      <c r="AG1221" s="116"/>
      <c r="AH1221" s="116"/>
      <c r="AI1221" s="116"/>
      <c r="AJ1221" s="116"/>
      <c r="AK1221" s="116"/>
      <c r="AL1221" s="116"/>
      <c r="AM1221" s="116"/>
      <c r="AN1221" s="116"/>
      <c r="AO1221" s="116"/>
      <c r="AP1221" s="116"/>
      <c r="AQ1221" s="116"/>
      <c r="AR1221" s="116"/>
      <c r="AS1221" s="116"/>
      <c r="AT1221" s="116"/>
      <c r="AU1221" s="116"/>
      <c r="AV1221" s="116"/>
      <c r="AW1221" s="116"/>
      <c r="AX1221" s="116"/>
      <c r="AY1221" s="116"/>
      <c r="AZ1221" s="116"/>
      <c r="BA1221" s="116"/>
      <c r="BB1221" s="116"/>
      <c r="BC1221" s="116"/>
      <c r="BD1221" s="116"/>
      <c r="BE1221" s="116"/>
      <c r="BF1221" s="116"/>
      <c r="BG1221" s="116"/>
      <c r="BH1221" s="116"/>
      <c r="BI1221" s="116"/>
      <c r="BJ1221" s="116"/>
      <c r="BK1221" s="116"/>
      <c r="BL1221" s="116"/>
      <c r="BM1221" s="116"/>
      <c r="BN1221" s="116"/>
      <c r="BO1221" s="116"/>
      <c r="BP1221" s="116"/>
      <c r="BQ1221" s="116"/>
      <c r="BR1221" s="116"/>
      <c r="BS1221" s="116"/>
      <c r="BT1221" s="116"/>
      <c r="BU1221" s="116"/>
      <c r="BV1221" s="116"/>
      <c r="BW1221" s="116"/>
      <c r="BX1221" s="116"/>
    </row>
    <row r="1222" spans="7:76" s="122" customFormat="1">
      <c r="G1222" s="116"/>
      <c r="H1222" s="116"/>
      <c r="I1222" s="116"/>
      <c r="J1222" s="116"/>
      <c r="K1222" s="116"/>
      <c r="L1222" s="116"/>
      <c r="M1222" s="116"/>
      <c r="N1222" s="116"/>
      <c r="O1222" s="116"/>
      <c r="P1222" s="116"/>
      <c r="Q1222" s="116"/>
      <c r="R1222" s="116"/>
      <c r="S1222" s="116"/>
      <c r="T1222" s="116"/>
      <c r="U1222" s="116"/>
      <c r="V1222" s="116"/>
      <c r="W1222" s="116"/>
      <c r="X1222" s="116"/>
      <c r="Y1222" s="116"/>
      <c r="Z1222" s="116"/>
      <c r="AA1222" s="116"/>
      <c r="AB1222" s="116"/>
      <c r="AC1222" s="116"/>
      <c r="AD1222" s="116"/>
      <c r="AE1222" s="116"/>
      <c r="AF1222" s="116"/>
      <c r="AG1222" s="116"/>
      <c r="AH1222" s="116"/>
      <c r="AI1222" s="116"/>
      <c r="AJ1222" s="116"/>
      <c r="AK1222" s="116"/>
      <c r="AL1222" s="116"/>
      <c r="AM1222" s="116"/>
      <c r="AN1222" s="116"/>
      <c r="AO1222" s="116"/>
      <c r="AP1222" s="116"/>
      <c r="AQ1222" s="116"/>
      <c r="AR1222" s="116"/>
      <c r="AS1222" s="116"/>
      <c r="AT1222" s="116"/>
      <c r="AU1222" s="116"/>
      <c r="AV1222" s="116"/>
      <c r="AW1222" s="116"/>
      <c r="AX1222" s="116"/>
      <c r="AY1222" s="116"/>
      <c r="AZ1222" s="116"/>
      <c r="BA1222" s="116"/>
      <c r="BB1222" s="116"/>
      <c r="BC1222" s="116"/>
      <c r="BD1222" s="116"/>
      <c r="BE1222" s="116"/>
      <c r="BF1222" s="116"/>
      <c r="BG1222" s="116"/>
      <c r="BH1222" s="116"/>
      <c r="BI1222" s="116"/>
      <c r="BJ1222" s="116"/>
      <c r="BK1222" s="116"/>
      <c r="BL1222" s="116"/>
      <c r="BM1222" s="116"/>
      <c r="BN1222" s="116"/>
      <c r="BO1222" s="116"/>
      <c r="BP1222" s="116"/>
      <c r="BQ1222" s="116"/>
      <c r="BR1222" s="116"/>
      <c r="BS1222" s="116"/>
      <c r="BT1222" s="116"/>
      <c r="BU1222" s="116"/>
      <c r="BV1222" s="116"/>
      <c r="BW1222" s="116"/>
      <c r="BX1222" s="116"/>
    </row>
    <row r="1223" spans="7:76" s="122" customFormat="1">
      <c r="G1223" s="116"/>
      <c r="H1223" s="116"/>
      <c r="I1223" s="116"/>
      <c r="J1223" s="116"/>
      <c r="K1223" s="116"/>
      <c r="L1223" s="116"/>
      <c r="M1223" s="116"/>
      <c r="N1223" s="116"/>
      <c r="O1223" s="116"/>
      <c r="P1223" s="116"/>
      <c r="Q1223" s="116"/>
      <c r="R1223" s="116"/>
      <c r="S1223" s="116"/>
      <c r="T1223" s="116"/>
      <c r="U1223" s="116"/>
      <c r="V1223" s="116"/>
      <c r="W1223" s="116"/>
      <c r="X1223" s="116"/>
      <c r="Y1223" s="116"/>
      <c r="Z1223" s="116"/>
      <c r="AA1223" s="116"/>
      <c r="AB1223" s="116"/>
      <c r="AC1223" s="116"/>
      <c r="AD1223" s="116"/>
      <c r="AE1223" s="116"/>
      <c r="AF1223" s="116"/>
      <c r="AG1223" s="116"/>
      <c r="AH1223" s="116"/>
      <c r="AI1223" s="116"/>
      <c r="AJ1223" s="116"/>
      <c r="AK1223" s="116"/>
      <c r="AL1223" s="116"/>
      <c r="AM1223" s="116"/>
      <c r="AN1223" s="116"/>
      <c r="AO1223" s="116"/>
      <c r="AP1223" s="116"/>
      <c r="AQ1223" s="116"/>
      <c r="AR1223" s="116"/>
      <c r="AS1223" s="116"/>
      <c r="AT1223" s="116"/>
      <c r="AU1223" s="116"/>
      <c r="AV1223" s="116"/>
      <c r="AW1223" s="116"/>
      <c r="AX1223" s="116"/>
      <c r="AY1223" s="116"/>
      <c r="AZ1223" s="116"/>
      <c r="BA1223" s="116"/>
      <c r="BB1223" s="116"/>
      <c r="BC1223" s="116"/>
      <c r="BD1223" s="116"/>
      <c r="BE1223" s="116"/>
      <c r="BF1223" s="116"/>
      <c r="BG1223" s="116"/>
      <c r="BH1223" s="116"/>
      <c r="BI1223" s="116"/>
      <c r="BJ1223" s="116"/>
      <c r="BK1223" s="116"/>
      <c r="BL1223" s="116"/>
      <c r="BM1223" s="116"/>
      <c r="BN1223" s="116"/>
      <c r="BO1223" s="116"/>
      <c r="BP1223" s="116"/>
      <c r="BQ1223" s="116"/>
      <c r="BR1223" s="116"/>
      <c r="BS1223" s="116"/>
      <c r="BT1223" s="116"/>
      <c r="BU1223" s="116"/>
      <c r="BV1223" s="116"/>
      <c r="BW1223" s="116"/>
      <c r="BX1223" s="116"/>
    </row>
    <row r="1224" spans="7:76" s="122" customFormat="1">
      <c r="G1224" s="116"/>
      <c r="H1224" s="116"/>
      <c r="I1224" s="116"/>
      <c r="J1224" s="116"/>
      <c r="K1224" s="116"/>
      <c r="L1224" s="116"/>
      <c r="M1224" s="116"/>
      <c r="N1224" s="116"/>
      <c r="O1224" s="116"/>
      <c r="P1224" s="116"/>
      <c r="Q1224" s="116"/>
      <c r="R1224" s="116"/>
      <c r="S1224" s="116"/>
      <c r="T1224" s="116"/>
      <c r="U1224" s="116"/>
      <c r="V1224" s="116"/>
      <c r="W1224" s="116"/>
      <c r="X1224" s="116"/>
      <c r="Y1224" s="116"/>
      <c r="Z1224" s="116"/>
      <c r="AA1224" s="116"/>
      <c r="AB1224" s="116"/>
      <c r="AC1224" s="116"/>
      <c r="AD1224" s="116"/>
      <c r="AE1224" s="116"/>
      <c r="AF1224" s="116"/>
      <c r="AG1224" s="116"/>
      <c r="AH1224" s="116"/>
      <c r="AI1224" s="116"/>
      <c r="AJ1224" s="116"/>
      <c r="AK1224" s="116"/>
      <c r="AL1224" s="116"/>
      <c r="AM1224" s="116"/>
      <c r="AN1224" s="116"/>
      <c r="AO1224" s="116"/>
      <c r="AP1224" s="116"/>
      <c r="AQ1224" s="116"/>
      <c r="AR1224" s="116"/>
      <c r="AS1224" s="116"/>
      <c r="AT1224" s="116"/>
      <c r="AU1224" s="116"/>
      <c r="AV1224" s="116"/>
      <c r="AW1224" s="116"/>
      <c r="AX1224" s="116"/>
      <c r="AY1224" s="116"/>
      <c r="AZ1224" s="116"/>
      <c r="BA1224" s="116"/>
      <c r="BB1224" s="116"/>
      <c r="BC1224" s="116"/>
      <c r="BD1224" s="116"/>
      <c r="BE1224" s="116"/>
      <c r="BF1224" s="116"/>
      <c r="BG1224" s="116"/>
      <c r="BH1224" s="116"/>
      <c r="BI1224" s="116"/>
      <c r="BJ1224" s="116"/>
      <c r="BK1224" s="116"/>
      <c r="BL1224" s="116"/>
      <c r="BM1224" s="116"/>
      <c r="BN1224" s="116"/>
      <c r="BO1224" s="116"/>
      <c r="BP1224" s="116"/>
      <c r="BQ1224" s="116"/>
      <c r="BR1224" s="116"/>
      <c r="BS1224" s="116"/>
      <c r="BT1224" s="116"/>
      <c r="BU1224" s="116"/>
      <c r="BV1224" s="116"/>
      <c r="BW1224" s="116"/>
      <c r="BX1224" s="116"/>
    </row>
    <row r="1225" spans="7:76" s="122" customFormat="1">
      <c r="G1225" s="116"/>
      <c r="H1225" s="116"/>
      <c r="I1225" s="116"/>
      <c r="J1225" s="116"/>
      <c r="K1225" s="116"/>
      <c r="L1225" s="116"/>
      <c r="M1225" s="116"/>
      <c r="N1225" s="116"/>
      <c r="O1225" s="116"/>
      <c r="P1225" s="116"/>
      <c r="Q1225" s="116"/>
      <c r="R1225" s="116"/>
      <c r="S1225" s="116"/>
      <c r="T1225" s="116"/>
      <c r="U1225" s="116"/>
      <c r="V1225" s="116"/>
      <c r="W1225" s="116"/>
      <c r="X1225" s="116"/>
      <c r="Y1225" s="116"/>
      <c r="Z1225" s="116"/>
      <c r="AA1225" s="116"/>
      <c r="AB1225" s="116"/>
      <c r="AC1225" s="116"/>
      <c r="AD1225" s="116"/>
      <c r="AE1225" s="116"/>
      <c r="AF1225" s="116"/>
      <c r="AG1225" s="116"/>
      <c r="AH1225" s="116"/>
      <c r="AI1225" s="116"/>
      <c r="AJ1225" s="116"/>
      <c r="AK1225" s="116"/>
      <c r="AL1225" s="116"/>
      <c r="AM1225" s="116"/>
      <c r="AN1225" s="116"/>
      <c r="AO1225" s="116"/>
      <c r="AP1225" s="116"/>
      <c r="AQ1225" s="116"/>
      <c r="AR1225" s="116"/>
      <c r="AS1225" s="116"/>
      <c r="AT1225" s="116"/>
      <c r="AU1225" s="116"/>
      <c r="AV1225" s="116"/>
      <c r="AW1225" s="116"/>
      <c r="AX1225" s="116"/>
      <c r="AY1225" s="116"/>
      <c r="AZ1225" s="116"/>
      <c r="BA1225" s="116"/>
      <c r="BB1225" s="116"/>
      <c r="BC1225" s="116"/>
      <c r="BD1225" s="116"/>
      <c r="BE1225" s="116"/>
      <c r="BF1225" s="116"/>
      <c r="BG1225" s="116"/>
      <c r="BH1225" s="116"/>
      <c r="BI1225" s="116"/>
      <c r="BJ1225" s="116"/>
      <c r="BK1225" s="116"/>
      <c r="BL1225" s="116"/>
      <c r="BM1225" s="116"/>
      <c r="BN1225" s="116"/>
      <c r="BO1225" s="116"/>
      <c r="BP1225" s="116"/>
      <c r="BQ1225" s="116"/>
      <c r="BR1225" s="116"/>
      <c r="BS1225" s="116"/>
      <c r="BT1225" s="116"/>
      <c r="BU1225" s="116"/>
      <c r="BV1225" s="116"/>
      <c r="BW1225" s="116"/>
      <c r="BX1225" s="116"/>
    </row>
    <row r="1226" spans="7:76" s="122" customFormat="1">
      <c r="G1226" s="116"/>
      <c r="H1226" s="116"/>
      <c r="I1226" s="116"/>
      <c r="J1226" s="116"/>
      <c r="K1226" s="116"/>
      <c r="L1226" s="116"/>
      <c r="M1226" s="116"/>
      <c r="N1226" s="116"/>
      <c r="O1226" s="116"/>
      <c r="P1226" s="116"/>
      <c r="Q1226" s="116"/>
      <c r="R1226" s="116"/>
      <c r="S1226" s="116"/>
      <c r="T1226" s="116"/>
      <c r="U1226" s="116"/>
      <c r="V1226" s="116"/>
      <c r="W1226" s="116"/>
      <c r="X1226" s="116"/>
      <c r="Y1226" s="116"/>
      <c r="Z1226" s="116"/>
      <c r="AA1226" s="116"/>
      <c r="AB1226" s="116"/>
      <c r="AC1226" s="116"/>
      <c r="AD1226" s="116"/>
      <c r="AE1226" s="116"/>
      <c r="AF1226" s="116"/>
      <c r="AG1226" s="116"/>
      <c r="AH1226" s="116"/>
      <c r="AI1226" s="116"/>
      <c r="AJ1226" s="116"/>
      <c r="AK1226" s="116"/>
      <c r="AL1226" s="116"/>
      <c r="AM1226" s="116"/>
      <c r="AN1226" s="116"/>
      <c r="AO1226" s="116"/>
      <c r="AP1226" s="116"/>
      <c r="AQ1226" s="116"/>
      <c r="AR1226" s="116"/>
      <c r="AS1226" s="116"/>
      <c r="AT1226" s="116"/>
      <c r="AU1226" s="116"/>
      <c r="AV1226" s="116"/>
      <c r="AW1226" s="116"/>
      <c r="AX1226" s="116"/>
      <c r="AY1226" s="116"/>
      <c r="AZ1226" s="116"/>
      <c r="BA1226" s="116"/>
      <c r="BB1226" s="116"/>
      <c r="BC1226" s="116"/>
      <c r="BD1226" s="116"/>
      <c r="BE1226" s="116"/>
      <c r="BF1226" s="116"/>
      <c r="BG1226" s="116"/>
      <c r="BH1226" s="116"/>
      <c r="BI1226" s="116"/>
      <c r="BJ1226" s="116"/>
      <c r="BK1226" s="116"/>
      <c r="BL1226" s="116"/>
      <c r="BM1226" s="116"/>
      <c r="BN1226" s="116"/>
      <c r="BO1226" s="116"/>
      <c r="BP1226" s="116"/>
      <c r="BQ1226" s="116"/>
      <c r="BR1226" s="116"/>
      <c r="BS1226" s="116"/>
      <c r="BT1226" s="116"/>
      <c r="BU1226" s="116"/>
      <c r="BV1226" s="116"/>
      <c r="BW1226" s="116"/>
      <c r="BX1226" s="116"/>
    </row>
    <row r="1227" spans="7:76" s="122" customFormat="1">
      <c r="G1227" s="116"/>
      <c r="H1227" s="116"/>
      <c r="I1227" s="116"/>
      <c r="J1227" s="116"/>
      <c r="K1227" s="116"/>
      <c r="L1227" s="116"/>
      <c r="M1227" s="116"/>
      <c r="N1227" s="116"/>
      <c r="O1227" s="116"/>
      <c r="P1227" s="116"/>
      <c r="Q1227" s="116"/>
      <c r="R1227" s="116"/>
      <c r="S1227" s="116"/>
      <c r="T1227" s="116"/>
      <c r="U1227" s="116"/>
      <c r="V1227" s="116"/>
      <c r="W1227" s="116"/>
      <c r="X1227" s="116"/>
      <c r="Y1227" s="116"/>
      <c r="Z1227" s="116"/>
      <c r="AA1227" s="116"/>
      <c r="AB1227" s="116"/>
      <c r="AC1227" s="116"/>
      <c r="AD1227" s="116"/>
      <c r="AE1227" s="116"/>
      <c r="AF1227" s="116"/>
      <c r="AG1227" s="116"/>
      <c r="AH1227" s="116"/>
      <c r="AI1227" s="116"/>
      <c r="AJ1227" s="116"/>
      <c r="AK1227" s="116"/>
      <c r="AL1227" s="116"/>
      <c r="AM1227" s="116"/>
      <c r="AN1227" s="116"/>
      <c r="AO1227" s="116"/>
      <c r="AP1227" s="116"/>
      <c r="AQ1227" s="116"/>
      <c r="AR1227" s="116"/>
      <c r="AS1227" s="116"/>
      <c r="AT1227" s="116"/>
      <c r="AU1227" s="116"/>
      <c r="AV1227" s="116"/>
      <c r="AW1227" s="116"/>
      <c r="AX1227" s="116"/>
      <c r="AY1227" s="116"/>
      <c r="AZ1227" s="116"/>
      <c r="BA1227" s="116"/>
      <c r="BB1227" s="116"/>
      <c r="BC1227" s="116"/>
      <c r="BD1227" s="116"/>
      <c r="BE1227" s="116"/>
      <c r="BF1227" s="116"/>
      <c r="BG1227" s="116"/>
      <c r="BH1227" s="116"/>
      <c r="BI1227" s="116"/>
      <c r="BJ1227" s="116"/>
      <c r="BK1227" s="116"/>
      <c r="BL1227" s="116"/>
      <c r="BM1227" s="116"/>
      <c r="BN1227" s="116"/>
      <c r="BO1227" s="116"/>
      <c r="BP1227" s="116"/>
      <c r="BQ1227" s="116"/>
      <c r="BR1227" s="116"/>
      <c r="BS1227" s="116"/>
      <c r="BT1227" s="116"/>
      <c r="BU1227" s="116"/>
      <c r="BV1227" s="116"/>
      <c r="BW1227" s="116"/>
      <c r="BX1227" s="116"/>
    </row>
    <row r="1228" spans="7:76" s="122" customFormat="1">
      <c r="G1228" s="116"/>
      <c r="H1228" s="116"/>
      <c r="I1228" s="116"/>
      <c r="J1228" s="116"/>
      <c r="K1228" s="116"/>
      <c r="L1228" s="116"/>
      <c r="M1228" s="116"/>
      <c r="N1228" s="116"/>
      <c r="O1228" s="116"/>
      <c r="P1228" s="116"/>
      <c r="Q1228" s="116"/>
      <c r="R1228" s="116"/>
      <c r="S1228" s="116"/>
      <c r="T1228" s="116"/>
      <c r="U1228" s="116"/>
      <c r="V1228" s="116"/>
      <c r="W1228" s="116"/>
      <c r="X1228" s="116"/>
      <c r="Y1228" s="116"/>
      <c r="Z1228" s="116"/>
      <c r="AA1228" s="116"/>
      <c r="AB1228" s="116"/>
      <c r="AC1228" s="116"/>
      <c r="AD1228" s="116"/>
      <c r="AE1228" s="116"/>
      <c r="AF1228" s="116"/>
      <c r="AG1228" s="116"/>
      <c r="AH1228" s="116"/>
      <c r="AI1228" s="116"/>
      <c r="AJ1228" s="116"/>
      <c r="AK1228" s="116"/>
      <c r="AL1228" s="116"/>
      <c r="AM1228" s="116"/>
      <c r="AN1228" s="116"/>
      <c r="AO1228" s="116"/>
      <c r="AP1228" s="116"/>
      <c r="AQ1228" s="116"/>
      <c r="AR1228" s="116"/>
      <c r="AS1228" s="116"/>
      <c r="AT1228" s="116"/>
      <c r="AU1228" s="116"/>
      <c r="AV1228" s="116"/>
      <c r="AW1228" s="116"/>
      <c r="AX1228" s="116"/>
      <c r="AY1228" s="116"/>
      <c r="AZ1228" s="116"/>
      <c r="BA1228" s="116"/>
      <c r="BB1228" s="116"/>
      <c r="BC1228" s="116"/>
      <c r="BD1228" s="116"/>
      <c r="BE1228" s="116"/>
      <c r="BF1228" s="116"/>
      <c r="BG1228" s="116"/>
      <c r="BH1228" s="116"/>
      <c r="BI1228" s="116"/>
      <c r="BJ1228" s="116"/>
      <c r="BK1228" s="116"/>
      <c r="BL1228" s="116"/>
      <c r="BM1228" s="116"/>
      <c r="BN1228" s="116"/>
      <c r="BO1228" s="116"/>
      <c r="BP1228" s="116"/>
      <c r="BQ1228" s="116"/>
      <c r="BR1228" s="116"/>
      <c r="BS1228" s="116"/>
      <c r="BT1228" s="116"/>
      <c r="BU1228" s="116"/>
      <c r="BV1228" s="116"/>
      <c r="BW1228" s="116"/>
      <c r="BX1228" s="116"/>
    </row>
    <row r="1229" spans="7:76" s="122" customFormat="1">
      <c r="G1229" s="116"/>
      <c r="H1229" s="116"/>
      <c r="I1229" s="116"/>
      <c r="J1229" s="116"/>
      <c r="K1229" s="116"/>
      <c r="L1229" s="116"/>
      <c r="M1229" s="116"/>
      <c r="N1229" s="116"/>
      <c r="O1229" s="116"/>
      <c r="P1229" s="116"/>
      <c r="Q1229" s="116"/>
      <c r="R1229" s="116"/>
      <c r="S1229" s="116"/>
      <c r="T1229" s="116"/>
      <c r="U1229" s="116"/>
      <c r="V1229" s="116"/>
      <c r="W1229" s="116"/>
      <c r="X1229" s="116"/>
      <c r="Y1229" s="116"/>
      <c r="Z1229" s="116"/>
      <c r="AA1229" s="116"/>
      <c r="AB1229" s="116"/>
      <c r="AC1229" s="116"/>
      <c r="AD1229" s="116"/>
      <c r="AE1229" s="116"/>
      <c r="AF1229" s="116"/>
      <c r="AG1229" s="116"/>
      <c r="AH1229" s="116"/>
      <c r="AI1229" s="116"/>
      <c r="AJ1229" s="116"/>
      <c r="AK1229" s="116"/>
      <c r="AL1229" s="116"/>
      <c r="AM1229" s="116"/>
      <c r="AN1229" s="116"/>
      <c r="AO1229" s="116"/>
      <c r="AP1229" s="116"/>
      <c r="AQ1229" s="116"/>
      <c r="AR1229" s="116"/>
      <c r="AS1229" s="116"/>
      <c r="AT1229" s="116"/>
      <c r="AU1229" s="116"/>
      <c r="AV1229" s="116"/>
      <c r="AW1229" s="116"/>
      <c r="AX1229" s="116"/>
      <c r="AY1229" s="116"/>
      <c r="AZ1229" s="116"/>
      <c r="BA1229" s="116"/>
      <c r="BB1229" s="116"/>
      <c r="BC1229" s="116"/>
      <c r="BD1229" s="116"/>
      <c r="BE1229" s="116"/>
      <c r="BF1229" s="116"/>
      <c r="BG1229" s="116"/>
      <c r="BH1229" s="116"/>
      <c r="BI1229" s="116"/>
      <c r="BJ1229" s="116"/>
      <c r="BK1229" s="116"/>
      <c r="BL1229" s="116"/>
      <c r="BM1229" s="116"/>
      <c r="BN1229" s="116"/>
      <c r="BO1229" s="116"/>
      <c r="BP1229" s="116"/>
      <c r="BQ1229" s="116"/>
      <c r="BR1229" s="116"/>
      <c r="BS1229" s="116"/>
      <c r="BT1229" s="116"/>
      <c r="BU1229" s="116"/>
      <c r="BV1229" s="116"/>
      <c r="BW1229" s="116"/>
      <c r="BX1229" s="116"/>
    </row>
    <row r="1230" spans="7:76" s="122" customFormat="1">
      <c r="G1230" s="116"/>
      <c r="H1230" s="116"/>
      <c r="I1230" s="116"/>
      <c r="J1230" s="116"/>
      <c r="K1230" s="116"/>
      <c r="L1230" s="116"/>
      <c r="M1230" s="116"/>
      <c r="N1230" s="116"/>
      <c r="O1230" s="116"/>
      <c r="P1230" s="116"/>
      <c r="Q1230" s="116"/>
      <c r="R1230" s="116"/>
      <c r="S1230" s="116"/>
      <c r="T1230" s="116"/>
      <c r="U1230" s="116"/>
      <c r="V1230" s="116"/>
      <c r="W1230" s="116"/>
      <c r="X1230" s="116"/>
      <c r="Y1230" s="116"/>
      <c r="Z1230" s="116"/>
      <c r="AA1230" s="116"/>
      <c r="AB1230" s="116"/>
      <c r="AC1230" s="116"/>
      <c r="AD1230" s="116"/>
      <c r="AE1230" s="116"/>
      <c r="AF1230" s="116"/>
      <c r="AG1230" s="116"/>
      <c r="AH1230" s="116"/>
      <c r="AI1230" s="116"/>
      <c r="AJ1230" s="116"/>
      <c r="AK1230" s="116"/>
      <c r="AL1230" s="116"/>
      <c r="AM1230" s="116"/>
      <c r="AN1230" s="116"/>
      <c r="AO1230" s="116"/>
      <c r="AP1230" s="116"/>
      <c r="AQ1230" s="116"/>
      <c r="AR1230" s="116"/>
      <c r="AS1230" s="116"/>
      <c r="AT1230" s="116"/>
      <c r="AU1230" s="116"/>
      <c r="AV1230" s="116"/>
      <c r="AW1230" s="116"/>
      <c r="AX1230" s="116"/>
      <c r="AY1230" s="116"/>
      <c r="AZ1230" s="116"/>
      <c r="BA1230" s="116"/>
      <c r="BB1230" s="116"/>
      <c r="BC1230" s="116"/>
      <c r="BD1230" s="116"/>
      <c r="BE1230" s="116"/>
      <c r="BF1230" s="116"/>
      <c r="BG1230" s="116"/>
      <c r="BH1230" s="116"/>
      <c r="BI1230" s="116"/>
      <c r="BJ1230" s="116"/>
      <c r="BK1230" s="116"/>
      <c r="BL1230" s="116"/>
      <c r="BM1230" s="116"/>
      <c r="BN1230" s="116"/>
      <c r="BO1230" s="116"/>
      <c r="BP1230" s="116"/>
      <c r="BQ1230" s="116"/>
      <c r="BR1230" s="116"/>
      <c r="BS1230" s="116"/>
      <c r="BT1230" s="116"/>
      <c r="BU1230" s="116"/>
      <c r="BV1230" s="116"/>
      <c r="BW1230" s="116"/>
      <c r="BX1230" s="116"/>
    </row>
    <row r="1231" spans="7:76" s="122" customFormat="1">
      <c r="G1231" s="116"/>
      <c r="H1231" s="116"/>
      <c r="I1231" s="116"/>
      <c r="J1231" s="116"/>
      <c r="K1231" s="116"/>
      <c r="L1231" s="116"/>
      <c r="M1231" s="116"/>
      <c r="N1231" s="116"/>
      <c r="O1231" s="116"/>
      <c r="P1231" s="116"/>
      <c r="Q1231" s="116"/>
      <c r="R1231" s="116"/>
      <c r="S1231" s="116"/>
      <c r="T1231" s="116"/>
      <c r="U1231" s="116"/>
      <c r="V1231" s="116"/>
      <c r="W1231" s="116"/>
      <c r="X1231" s="116"/>
      <c r="Y1231" s="116"/>
      <c r="Z1231" s="116"/>
      <c r="AA1231" s="116"/>
      <c r="AB1231" s="116"/>
      <c r="AC1231" s="116"/>
      <c r="AD1231" s="116"/>
      <c r="AE1231" s="116"/>
      <c r="AF1231" s="116"/>
      <c r="AG1231" s="116"/>
      <c r="AH1231" s="116"/>
      <c r="AI1231" s="116"/>
      <c r="AJ1231" s="116"/>
      <c r="AK1231" s="116"/>
      <c r="AL1231" s="116"/>
      <c r="AM1231" s="116"/>
      <c r="AN1231" s="116"/>
      <c r="AO1231" s="116"/>
      <c r="AP1231" s="116"/>
      <c r="AQ1231" s="116"/>
      <c r="AR1231" s="116"/>
      <c r="AS1231" s="116"/>
      <c r="AT1231" s="116"/>
      <c r="AU1231" s="116"/>
      <c r="AV1231" s="116"/>
      <c r="AW1231" s="116"/>
      <c r="AX1231" s="116"/>
      <c r="AY1231" s="116"/>
      <c r="AZ1231" s="116"/>
      <c r="BA1231" s="116"/>
      <c r="BB1231" s="116"/>
      <c r="BC1231" s="116"/>
      <c r="BD1231" s="116"/>
      <c r="BE1231" s="116"/>
      <c r="BF1231" s="116"/>
      <c r="BG1231" s="116"/>
      <c r="BH1231" s="116"/>
      <c r="BI1231" s="116"/>
      <c r="BJ1231" s="116"/>
      <c r="BK1231" s="116"/>
      <c r="BL1231" s="116"/>
      <c r="BM1231" s="116"/>
      <c r="BN1231" s="116"/>
      <c r="BO1231" s="116"/>
      <c r="BP1231" s="116"/>
      <c r="BQ1231" s="116"/>
      <c r="BR1231" s="116"/>
      <c r="BS1231" s="116"/>
      <c r="BT1231" s="116"/>
      <c r="BU1231" s="116"/>
      <c r="BV1231" s="116"/>
      <c r="BW1231" s="116"/>
      <c r="BX1231" s="116"/>
    </row>
    <row r="1232" spans="7:76" s="122" customFormat="1">
      <c r="G1232" s="116"/>
      <c r="H1232" s="116"/>
      <c r="I1232" s="116"/>
      <c r="J1232" s="116"/>
      <c r="K1232" s="116"/>
      <c r="L1232" s="116"/>
      <c r="M1232" s="116"/>
      <c r="N1232" s="116"/>
      <c r="O1232" s="116"/>
      <c r="P1232" s="116"/>
      <c r="Q1232" s="116"/>
      <c r="R1232" s="116"/>
      <c r="S1232" s="116"/>
      <c r="T1232" s="116"/>
      <c r="U1232" s="116"/>
      <c r="V1232" s="116"/>
      <c r="W1232" s="116"/>
      <c r="X1232" s="116"/>
      <c r="Y1232" s="116"/>
      <c r="Z1232" s="116"/>
      <c r="AA1232" s="116"/>
      <c r="AB1232" s="116"/>
      <c r="AC1232" s="116"/>
      <c r="AD1232" s="116"/>
      <c r="AE1232" s="116"/>
      <c r="AF1232" s="116"/>
      <c r="AG1232" s="116"/>
      <c r="AH1232" s="116"/>
      <c r="AI1232" s="116"/>
      <c r="AJ1232" s="116"/>
      <c r="AK1232" s="116"/>
      <c r="AL1232" s="116"/>
      <c r="AM1232" s="116"/>
      <c r="AN1232" s="116"/>
      <c r="AO1232" s="116"/>
      <c r="AP1232" s="116"/>
      <c r="AQ1232" s="116"/>
      <c r="AR1232" s="116"/>
      <c r="AS1232" s="116"/>
      <c r="AT1232" s="116"/>
      <c r="AU1232" s="116"/>
      <c r="AV1232" s="116"/>
      <c r="AW1232" s="116"/>
      <c r="AX1232" s="116"/>
      <c r="AY1232" s="116"/>
      <c r="AZ1232" s="116"/>
      <c r="BA1232" s="116"/>
      <c r="BB1232" s="116"/>
      <c r="BC1232" s="116"/>
      <c r="BD1232" s="116"/>
      <c r="BE1232" s="116"/>
      <c r="BF1232" s="116"/>
      <c r="BG1232" s="116"/>
      <c r="BH1232" s="116"/>
      <c r="BI1232" s="116"/>
      <c r="BJ1232" s="116"/>
      <c r="BK1232" s="116"/>
      <c r="BL1232" s="116"/>
      <c r="BM1232" s="116"/>
      <c r="BN1232" s="116"/>
      <c r="BO1232" s="116"/>
      <c r="BP1232" s="116"/>
      <c r="BQ1232" s="116"/>
      <c r="BR1232" s="116"/>
      <c r="BS1232" s="116"/>
      <c r="BT1232" s="116"/>
      <c r="BU1232" s="116"/>
      <c r="BV1232" s="116"/>
      <c r="BW1232" s="116"/>
      <c r="BX1232" s="116"/>
    </row>
    <row r="1233" spans="7:76" s="122" customFormat="1">
      <c r="G1233" s="116"/>
      <c r="H1233" s="116"/>
      <c r="I1233" s="116"/>
      <c r="J1233" s="116"/>
      <c r="K1233" s="116"/>
      <c r="L1233" s="116"/>
      <c r="M1233" s="116"/>
      <c r="N1233" s="116"/>
      <c r="O1233" s="116"/>
      <c r="P1233" s="116"/>
      <c r="Q1233" s="116"/>
      <c r="R1233" s="116"/>
      <c r="S1233" s="116"/>
      <c r="T1233" s="116"/>
      <c r="U1233" s="116"/>
      <c r="V1233" s="116"/>
      <c r="W1233" s="116"/>
      <c r="X1233" s="116"/>
      <c r="Y1233" s="116"/>
      <c r="Z1233" s="116"/>
      <c r="AA1233" s="116"/>
      <c r="AB1233" s="116"/>
      <c r="AC1233" s="116"/>
      <c r="AD1233" s="116"/>
      <c r="AE1233" s="116"/>
      <c r="AF1233" s="116"/>
      <c r="AG1233" s="116"/>
      <c r="AH1233" s="116"/>
      <c r="AI1233" s="116"/>
      <c r="AJ1233" s="116"/>
      <c r="AK1233" s="116"/>
      <c r="AL1233" s="116"/>
      <c r="AM1233" s="116"/>
      <c r="AN1233" s="116"/>
      <c r="AO1233" s="116"/>
      <c r="AP1233" s="116"/>
      <c r="AQ1233" s="116"/>
      <c r="AR1233" s="116"/>
      <c r="AS1233" s="116"/>
      <c r="AT1233" s="116"/>
      <c r="AU1233" s="116"/>
      <c r="AV1233" s="116"/>
      <c r="AW1233" s="116"/>
      <c r="AX1233" s="116"/>
      <c r="AY1233" s="116"/>
      <c r="AZ1233" s="116"/>
      <c r="BA1233" s="116"/>
      <c r="BB1233" s="116"/>
      <c r="BC1233" s="116"/>
      <c r="BD1233" s="116"/>
      <c r="BE1233" s="116"/>
      <c r="BF1233" s="116"/>
      <c r="BG1233" s="116"/>
      <c r="BH1233" s="116"/>
      <c r="BI1233" s="116"/>
      <c r="BJ1233" s="116"/>
      <c r="BK1233" s="116"/>
      <c r="BL1233" s="116"/>
      <c r="BM1233" s="116"/>
      <c r="BN1233" s="116"/>
      <c r="BO1233" s="116"/>
      <c r="BP1233" s="116"/>
      <c r="BQ1233" s="116"/>
      <c r="BR1233" s="116"/>
      <c r="BS1233" s="116"/>
      <c r="BT1233" s="116"/>
      <c r="BU1233" s="116"/>
      <c r="BV1233" s="116"/>
      <c r="BW1233" s="116"/>
      <c r="BX1233" s="116"/>
    </row>
    <row r="1234" spans="7:76" s="122" customFormat="1">
      <c r="G1234" s="116"/>
      <c r="H1234" s="116"/>
      <c r="I1234" s="116"/>
      <c r="J1234" s="116"/>
      <c r="K1234" s="116"/>
      <c r="L1234" s="116"/>
      <c r="M1234" s="116"/>
      <c r="N1234" s="116"/>
      <c r="O1234" s="116"/>
      <c r="P1234" s="116"/>
      <c r="Q1234" s="116"/>
      <c r="R1234" s="116"/>
      <c r="S1234" s="116"/>
      <c r="T1234" s="116"/>
      <c r="U1234" s="116"/>
      <c r="V1234" s="116"/>
      <c r="W1234" s="116"/>
      <c r="X1234" s="116"/>
      <c r="Y1234" s="116"/>
      <c r="Z1234" s="116"/>
      <c r="AA1234" s="116"/>
      <c r="AB1234" s="116"/>
      <c r="AC1234" s="116"/>
      <c r="AD1234" s="116"/>
      <c r="AE1234" s="116"/>
      <c r="AF1234" s="116"/>
      <c r="AG1234" s="116"/>
      <c r="AH1234" s="116"/>
      <c r="AI1234" s="116"/>
      <c r="AJ1234" s="116"/>
      <c r="AK1234" s="116"/>
      <c r="AL1234" s="116"/>
      <c r="AM1234" s="116"/>
      <c r="AN1234" s="116"/>
      <c r="AO1234" s="116"/>
      <c r="AP1234" s="116"/>
      <c r="AQ1234" s="116"/>
      <c r="AR1234" s="116"/>
      <c r="AS1234" s="116"/>
      <c r="AT1234" s="116"/>
      <c r="AU1234" s="116"/>
      <c r="AV1234" s="116"/>
      <c r="AW1234" s="116"/>
      <c r="AX1234" s="116"/>
      <c r="AY1234" s="116"/>
      <c r="AZ1234" s="116"/>
      <c r="BA1234" s="116"/>
      <c r="BB1234" s="116"/>
      <c r="BC1234" s="116"/>
      <c r="BD1234" s="116"/>
      <c r="BE1234" s="116"/>
      <c r="BF1234" s="116"/>
      <c r="BG1234" s="116"/>
      <c r="BH1234" s="116"/>
      <c r="BI1234" s="116"/>
      <c r="BJ1234" s="116"/>
      <c r="BK1234" s="116"/>
      <c r="BL1234" s="116"/>
      <c r="BM1234" s="116"/>
      <c r="BN1234" s="116"/>
      <c r="BO1234" s="116"/>
      <c r="BP1234" s="116"/>
      <c r="BQ1234" s="116"/>
      <c r="BR1234" s="116"/>
      <c r="BS1234" s="116"/>
      <c r="BT1234" s="116"/>
      <c r="BU1234" s="116"/>
      <c r="BV1234" s="116"/>
      <c r="BW1234" s="116"/>
      <c r="BX1234" s="116"/>
    </row>
    <row r="1235" spans="7:76" s="122" customFormat="1">
      <c r="G1235" s="116"/>
      <c r="H1235" s="116"/>
      <c r="I1235" s="116"/>
      <c r="J1235" s="116"/>
      <c r="K1235" s="116"/>
      <c r="L1235" s="116"/>
      <c r="M1235" s="116"/>
      <c r="N1235" s="116"/>
      <c r="O1235" s="116"/>
      <c r="P1235" s="116"/>
      <c r="Q1235" s="116"/>
      <c r="R1235" s="116"/>
      <c r="S1235" s="116"/>
      <c r="T1235" s="116"/>
      <c r="U1235" s="116"/>
      <c r="V1235" s="116"/>
      <c r="W1235" s="116"/>
      <c r="X1235" s="116"/>
      <c r="Y1235" s="116"/>
      <c r="Z1235" s="116"/>
      <c r="AA1235" s="116"/>
      <c r="AB1235" s="116"/>
      <c r="AC1235" s="116"/>
      <c r="AD1235" s="116"/>
      <c r="AE1235" s="116"/>
      <c r="AF1235" s="116"/>
      <c r="AG1235" s="116"/>
      <c r="AH1235" s="116"/>
      <c r="AI1235" s="116"/>
      <c r="AJ1235" s="116"/>
      <c r="AK1235" s="116"/>
      <c r="AL1235" s="116"/>
      <c r="AM1235" s="116"/>
      <c r="AN1235" s="116"/>
      <c r="AO1235" s="116"/>
      <c r="AP1235" s="116"/>
      <c r="AQ1235" s="116"/>
      <c r="AR1235" s="116"/>
      <c r="AS1235" s="116"/>
      <c r="AT1235" s="116"/>
      <c r="AU1235" s="116"/>
      <c r="AV1235" s="116"/>
      <c r="AW1235" s="116"/>
      <c r="AX1235" s="116"/>
      <c r="AY1235" s="116"/>
      <c r="AZ1235" s="116"/>
      <c r="BA1235" s="116"/>
      <c r="BB1235" s="116"/>
      <c r="BC1235" s="116"/>
      <c r="BD1235" s="116"/>
      <c r="BE1235" s="116"/>
      <c r="BF1235" s="116"/>
      <c r="BG1235" s="116"/>
      <c r="BH1235" s="116"/>
      <c r="BI1235" s="116"/>
      <c r="BJ1235" s="116"/>
      <c r="BK1235" s="116"/>
      <c r="BL1235" s="116"/>
      <c r="BM1235" s="116"/>
      <c r="BN1235" s="116"/>
      <c r="BO1235" s="116"/>
      <c r="BP1235" s="116"/>
      <c r="BQ1235" s="116"/>
      <c r="BR1235" s="116"/>
      <c r="BS1235" s="116"/>
      <c r="BT1235" s="116"/>
      <c r="BU1235" s="116"/>
      <c r="BV1235" s="116"/>
      <c r="BW1235" s="116"/>
      <c r="BX1235" s="116"/>
    </row>
    <row r="1236" spans="7:76" s="122" customFormat="1">
      <c r="G1236" s="116"/>
      <c r="H1236" s="116"/>
      <c r="I1236" s="116"/>
      <c r="J1236" s="116"/>
      <c r="K1236" s="116"/>
      <c r="L1236" s="116"/>
      <c r="M1236" s="116"/>
      <c r="N1236" s="116"/>
      <c r="O1236" s="116"/>
      <c r="P1236" s="116"/>
      <c r="Q1236" s="116"/>
      <c r="R1236" s="116"/>
      <c r="S1236" s="116"/>
      <c r="T1236" s="116"/>
      <c r="U1236" s="116"/>
      <c r="V1236" s="116"/>
      <c r="W1236" s="116"/>
      <c r="X1236" s="116"/>
      <c r="Y1236" s="116"/>
      <c r="Z1236" s="116"/>
      <c r="AA1236" s="116"/>
      <c r="AB1236" s="116"/>
      <c r="AC1236" s="116"/>
      <c r="AD1236" s="116"/>
      <c r="AE1236" s="116"/>
      <c r="AF1236" s="116"/>
      <c r="AG1236" s="116"/>
      <c r="AH1236" s="116"/>
      <c r="AI1236" s="116"/>
      <c r="AJ1236" s="116"/>
      <c r="AK1236" s="116"/>
      <c r="AL1236" s="116"/>
      <c r="AM1236" s="116"/>
      <c r="AN1236" s="116"/>
      <c r="AO1236" s="116"/>
      <c r="AP1236" s="116"/>
      <c r="AQ1236" s="116"/>
      <c r="AR1236" s="116"/>
      <c r="AS1236" s="116"/>
      <c r="AT1236" s="116"/>
      <c r="AU1236" s="116"/>
      <c r="AV1236" s="116"/>
      <c r="AW1236" s="116"/>
      <c r="AX1236" s="116"/>
      <c r="AY1236" s="116"/>
      <c r="AZ1236" s="116"/>
      <c r="BA1236" s="116"/>
      <c r="BB1236" s="116"/>
      <c r="BC1236" s="116"/>
      <c r="BD1236" s="116"/>
      <c r="BE1236" s="116"/>
      <c r="BF1236" s="116"/>
      <c r="BG1236" s="116"/>
      <c r="BH1236" s="116"/>
      <c r="BI1236" s="116"/>
      <c r="BJ1236" s="116"/>
      <c r="BK1236" s="116"/>
      <c r="BL1236" s="116"/>
      <c r="BM1236" s="116"/>
      <c r="BN1236" s="116"/>
      <c r="BO1236" s="116"/>
      <c r="BP1236" s="116"/>
      <c r="BQ1236" s="116"/>
      <c r="BR1236" s="116"/>
      <c r="BS1236" s="116"/>
      <c r="BT1236" s="116"/>
      <c r="BU1236" s="116"/>
      <c r="BV1236" s="116"/>
      <c r="BW1236" s="116"/>
      <c r="BX1236" s="116"/>
    </row>
    <row r="1237" spans="7:76" s="122" customFormat="1">
      <c r="G1237" s="116"/>
      <c r="H1237" s="116"/>
      <c r="I1237" s="116"/>
      <c r="J1237" s="116"/>
      <c r="K1237" s="116"/>
      <c r="L1237" s="116"/>
      <c r="M1237" s="116"/>
      <c r="N1237" s="116"/>
      <c r="O1237" s="116"/>
      <c r="P1237" s="116"/>
      <c r="Q1237" s="116"/>
      <c r="R1237" s="116"/>
      <c r="S1237" s="116"/>
      <c r="T1237" s="116"/>
      <c r="U1237" s="116"/>
      <c r="V1237" s="116"/>
      <c r="W1237" s="116"/>
      <c r="X1237" s="116"/>
      <c r="Y1237" s="116"/>
      <c r="Z1237" s="116"/>
      <c r="AA1237" s="116"/>
      <c r="AB1237" s="116"/>
      <c r="AC1237" s="116"/>
      <c r="AD1237" s="116"/>
      <c r="AE1237" s="116"/>
      <c r="AF1237" s="116"/>
      <c r="AG1237" s="116"/>
      <c r="AH1237" s="116"/>
      <c r="AI1237" s="116"/>
      <c r="AJ1237" s="116"/>
      <c r="AK1237" s="116"/>
      <c r="AL1237" s="116"/>
      <c r="AM1237" s="116"/>
      <c r="AN1237" s="116"/>
      <c r="AO1237" s="116"/>
      <c r="AP1237" s="116"/>
      <c r="AQ1237" s="116"/>
      <c r="AR1237" s="116"/>
      <c r="AS1237" s="116"/>
      <c r="AT1237" s="116"/>
      <c r="AU1237" s="116"/>
      <c r="AV1237" s="116"/>
      <c r="AW1237" s="116"/>
      <c r="AX1237" s="116"/>
      <c r="AY1237" s="116"/>
      <c r="AZ1237" s="116"/>
      <c r="BA1237" s="116"/>
      <c r="BB1237" s="116"/>
      <c r="BC1237" s="116"/>
      <c r="BD1237" s="116"/>
      <c r="BE1237" s="116"/>
      <c r="BF1237" s="116"/>
      <c r="BG1237" s="116"/>
      <c r="BH1237" s="116"/>
      <c r="BI1237" s="116"/>
      <c r="BJ1237" s="116"/>
      <c r="BK1237" s="116"/>
      <c r="BL1237" s="116"/>
      <c r="BM1237" s="116"/>
      <c r="BN1237" s="116"/>
      <c r="BO1237" s="116"/>
      <c r="BP1237" s="116"/>
      <c r="BQ1237" s="116"/>
      <c r="BR1237" s="116"/>
      <c r="BS1237" s="116"/>
      <c r="BT1237" s="116"/>
      <c r="BU1237" s="116"/>
      <c r="BV1237" s="116"/>
      <c r="BW1237" s="116"/>
      <c r="BX1237" s="116"/>
    </row>
    <row r="1238" spans="7:76" s="122" customFormat="1">
      <c r="G1238" s="116"/>
      <c r="H1238" s="116"/>
      <c r="I1238" s="116"/>
      <c r="J1238" s="116"/>
      <c r="K1238" s="116"/>
      <c r="L1238" s="116"/>
      <c r="M1238" s="116"/>
      <c r="N1238" s="116"/>
      <c r="O1238" s="116"/>
      <c r="P1238" s="116"/>
      <c r="Q1238" s="116"/>
      <c r="R1238" s="116"/>
      <c r="S1238" s="116"/>
      <c r="T1238" s="116"/>
      <c r="U1238" s="116"/>
      <c r="V1238" s="116"/>
      <c r="W1238" s="116"/>
      <c r="X1238" s="116"/>
      <c r="Y1238" s="116"/>
      <c r="Z1238" s="116"/>
      <c r="AA1238" s="116"/>
      <c r="AB1238" s="116"/>
      <c r="AC1238" s="116"/>
      <c r="AD1238" s="116"/>
      <c r="AE1238" s="116"/>
      <c r="AF1238" s="116"/>
      <c r="AG1238" s="116"/>
      <c r="AH1238" s="116"/>
      <c r="AI1238" s="116"/>
      <c r="AJ1238" s="116"/>
      <c r="AK1238" s="116"/>
      <c r="AL1238" s="116"/>
      <c r="AM1238" s="116"/>
      <c r="AN1238" s="116"/>
      <c r="AO1238" s="116"/>
      <c r="AP1238" s="116"/>
      <c r="AQ1238" s="116"/>
      <c r="AR1238" s="116"/>
      <c r="AS1238" s="116"/>
      <c r="AT1238" s="116"/>
      <c r="AU1238" s="116"/>
      <c r="AV1238" s="116"/>
      <c r="AW1238" s="116"/>
      <c r="AX1238" s="116"/>
      <c r="AY1238" s="116"/>
      <c r="AZ1238" s="116"/>
      <c r="BA1238" s="116"/>
      <c r="BB1238" s="116"/>
      <c r="BC1238" s="116"/>
      <c r="BD1238" s="116"/>
      <c r="BE1238" s="116"/>
      <c r="BF1238" s="116"/>
      <c r="BG1238" s="116"/>
      <c r="BH1238" s="116"/>
      <c r="BI1238" s="116"/>
      <c r="BJ1238" s="116"/>
      <c r="BK1238" s="116"/>
      <c r="BL1238" s="116"/>
      <c r="BM1238" s="116"/>
      <c r="BN1238" s="116"/>
      <c r="BO1238" s="116"/>
      <c r="BP1238" s="116"/>
      <c r="BQ1238" s="116"/>
      <c r="BR1238" s="116"/>
      <c r="BS1238" s="116"/>
      <c r="BT1238" s="116"/>
      <c r="BU1238" s="116"/>
      <c r="BV1238" s="116"/>
      <c r="BW1238" s="116"/>
      <c r="BX1238" s="116"/>
    </row>
    <row r="1239" spans="7:76" s="122" customFormat="1">
      <c r="G1239" s="116"/>
      <c r="H1239" s="116"/>
      <c r="I1239" s="116"/>
      <c r="J1239" s="116"/>
      <c r="K1239" s="116"/>
      <c r="L1239" s="116"/>
      <c r="M1239" s="116"/>
      <c r="N1239" s="116"/>
      <c r="O1239" s="116"/>
      <c r="P1239" s="116"/>
      <c r="Q1239" s="116"/>
      <c r="R1239" s="116"/>
      <c r="S1239" s="116"/>
      <c r="T1239" s="116"/>
      <c r="U1239" s="116"/>
      <c r="V1239" s="116"/>
      <c r="W1239" s="116"/>
      <c r="X1239" s="116"/>
      <c r="Y1239" s="116"/>
      <c r="Z1239" s="116"/>
      <c r="AA1239" s="116"/>
      <c r="AB1239" s="116"/>
      <c r="AC1239" s="116"/>
      <c r="AD1239" s="116"/>
      <c r="AE1239" s="116"/>
      <c r="AF1239" s="116"/>
      <c r="AG1239" s="116"/>
      <c r="AH1239" s="116"/>
      <c r="AI1239" s="116"/>
      <c r="AJ1239" s="116"/>
      <c r="AK1239" s="116"/>
      <c r="AL1239" s="116"/>
      <c r="AM1239" s="116"/>
      <c r="AN1239" s="116"/>
      <c r="AO1239" s="116"/>
      <c r="AP1239" s="116"/>
      <c r="AQ1239" s="116"/>
      <c r="AR1239" s="116"/>
      <c r="AS1239" s="116"/>
      <c r="AT1239" s="116"/>
      <c r="AU1239" s="116"/>
      <c r="AV1239" s="116"/>
      <c r="AW1239" s="116"/>
      <c r="AX1239" s="116"/>
      <c r="AY1239" s="116"/>
      <c r="AZ1239" s="116"/>
      <c r="BA1239" s="116"/>
      <c r="BB1239" s="116"/>
      <c r="BC1239" s="116"/>
      <c r="BD1239" s="116"/>
      <c r="BE1239" s="116"/>
      <c r="BF1239" s="116"/>
      <c r="BG1239" s="116"/>
      <c r="BH1239" s="116"/>
      <c r="BI1239" s="116"/>
      <c r="BJ1239" s="116"/>
      <c r="BK1239" s="116"/>
      <c r="BL1239" s="116"/>
      <c r="BM1239" s="116"/>
      <c r="BN1239" s="116"/>
      <c r="BO1239" s="116"/>
      <c r="BP1239" s="116"/>
      <c r="BQ1239" s="116"/>
      <c r="BR1239" s="116"/>
      <c r="BS1239" s="116"/>
      <c r="BT1239" s="116"/>
      <c r="BU1239" s="116"/>
      <c r="BV1239" s="116"/>
      <c r="BW1239" s="116"/>
      <c r="BX1239" s="116"/>
    </row>
    <row r="1240" spans="7:76" s="122" customFormat="1">
      <c r="G1240" s="116"/>
      <c r="H1240" s="116"/>
      <c r="I1240" s="116"/>
      <c r="J1240" s="116"/>
      <c r="K1240" s="116"/>
      <c r="L1240" s="116"/>
      <c r="M1240" s="116"/>
      <c r="N1240" s="116"/>
      <c r="O1240" s="116"/>
      <c r="P1240" s="116"/>
      <c r="Q1240" s="116"/>
      <c r="R1240" s="116"/>
      <c r="S1240" s="116"/>
      <c r="T1240" s="116"/>
      <c r="U1240" s="116"/>
      <c r="V1240" s="116"/>
      <c r="W1240" s="116"/>
      <c r="X1240" s="116"/>
      <c r="Y1240" s="116"/>
      <c r="Z1240" s="116"/>
      <c r="AA1240" s="116"/>
      <c r="AB1240" s="116"/>
      <c r="AC1240" s="116"/>
      <c r="AD1240" s="116"/>
      <c r="AE1240" s="116"/>
      <c r="AF1240" s="116"/>
      <c r="AG1240" s="116"/>
      <c r="AH1240" s="116"/>
      <c r="AI1240" s="116"/>
      <c r="AJ1240" s="116"/>
      <c r="AK1240" s="116"/>
      <c r="AL1240" s="116"/>
      <c r="AM1240" s="116"/>
      <c r="AN1240" s="116"/>
      <c r="AO1240" s="116"/>
      <c r="AP1240" s="116"/>
      <c r="AQ1240" s="116"/>
      <c r="AR1240" s="116"/>
      <c r="AS1240" s="116"/>
      <c r="AT1240" s="116"/>
      <c r="AU1240" s="116"/>
      <c r="AV1240" s="116"/>
      <c r="AW1240" s="116"/>
      <c r="AX1240" s="116"/>
      <c r="AY1240" s="116"/>
      <c r="AZ1240" s="116"/>
      <c r="BA1240" s="116"/>
      <c r="BB1240" s="116"/>
      <c r="BC1240" s="116"/>
      <c r="BD1240" s="116"/>
      <c r="BE1240" s="116"/>
      <c r="BF1240" s="116"/>
      <c r="BG1240" s="116"/>
      <c r="BH1240" s="116"/>
      <c r="BI1240" s="116"/>
      <c r="BJ1240" s="116"/>
      <c r="BK1240" s="116"/>
      <c r="BL1240" s="116"/>
      <c r="BM1240" s="116"/>
      <c r="BN1240" s="116"/>
      <c r="BO1240" s="116"/>
      <c r="BP1240" s="116"/>
      <c r="BQ1240" s="116"/>
      <c r="BR1240" s="116"/>
      <c r="BS1240" s="116"/>
      <c r="BT1240" s="116"/>
      <c r="BU1240" s="116"/>
      <c r="BV1240" s="116"/>
      <c r="BW1240" s="116"/>
      <c r="BX1240" s="116"/>
    </row>
    <row r="1241" spans="7:76" s="122" customFormat="1">
      <c r="G1241" s="116"/>
      <c r="H1241" s="116"/>
      <c r="I1241" s="116"/>
      <c r="J1241" s="116"/>
      <c r="K1241" s="116"/>
      <c r="L1241" s="116"/>
      <c r="M1241" s="116"/>
      <c r="N1241" s="116"/>
      <c r="O1241" s="116"/>
      <c r="P1241" s="116"/>
      <c r="Q1241" s="116"/>
      <c r="R1241" s="116"/>
      <c r="S1241" s="116"/>
      <c r="T1241" s="116"/>
      <c r="U1241" s="116"/>
      <c r="V1241" s="116"/>
      <c r="W1241" s="116"/>
      <c r="X1241" s="116"/>
      <c r="Y1241" s="116"/>
      <c r="Z1241" s="116"/>
      <c r="AA1241" s="116"/>
      <c r="AB1241" s="116"/>
      <c r="AC1241" s="116"/>
      <c r="AD1241" s="116"/>
      <c r="AE1241" s="116"/>
      <c r="AF1241" s="116"/>
      <c r="AG1241" s="116"/>
      <c r="AH1241" s="116"/>
      <c r="AI1241" s="116"/>
      <c r="AJ1241" s="116"/>
      <c r="AK1241" s="116"/>
      <c r="AL1241" s="116"/>
      <c r="AM1241" s="116"/>
      <c r="AN1241" s="116"/>
      <c r="AO1241" s="116"/>
      <c r="AP1241" s="116"/>
      <c r="AQ1241" s="116"/>
      <c r="AR1241" s="116"/>
      <c r="AS1241" s="116"/>
      <c r="AT1241" s="116"/>
      <c r="AU1241" s="116"/>
      <c r="AV1241" s="116"/>
      <c r="AW1241" s="116"/>
      <c r="AX1241" s="116"/>
      <c r="AY1241" s="116"/>
      <c r="AZ1241" s="116"/>
      <c r="BA1241" s="116"/>
      <c r="BB1241" s="116"/>
      <c r="BC1241" s="116"/>
      <c r="BD1241" s="116"/>
      <c r="BE1241" s="116"/>
      <c r="BF1241" s="116"/>
      <c r="BG1241" s="116"/>
      <c r="BH1241" s="116"/>
      <c r="BI1241" s="116"/>
      <c r="BJ1241" s="116"/>
      <c r="BK1241" s="116"/>
      <c r="BL1241" s="116"/>
      <c r="BM1241" s="116"/>
      <c r="BN1241" s="116"/>
      <c r="BO1241" s="116"/>
      <c r="BP1241" s="116"/>
      <c r="BQ1241" s="116"/>
      <c r="BR1241" s="116"/>
      <c r="BS1241" s="116"/>
      <c r="BT1241" s="116"/>
      <c r="BU1241" s="116"/>
      <c r="BV1241" s="116"/>
      <c r="BW1241" s="116"/>
      <c r="BX1241" s="116"/>
    </row>
    <row r="1242" spans="7:76" s="122" customFormat="1">
      <c r="G1242" s="116"/>
      <c r="H1242" s="116"/>
      <c r="I1242" s="116"/>
      <c r="J1242" s="116"/>
      <c r="K1242" s="116"/>
      <c r="L1242" s="116"/>
      <c r="M1242" s="116"/>
      <c r="N1242" s="116"/>
      <c r="O1242" s="116"/>
      <c r="P1242" s="116"/>
      <c r="Q1242" s="116"/>
      <c r="R1242" s="116"/>
      <c r="S1242" s="116"/>
      <c r="T1242" s="116"/>
      <c r="U1242" s="116"/>
      <c r="V1242" s="116"/>
      <c r="W1242" s="116"/>
      <c r="X1242" s="116"/>
      <c r="Y1242" s="116"/>
      <c r="Z1242" s="116"/>
      <c r="AA1242" s="116"/>
      <c r="AB1242" s="116"/>
      <c r="AC1242" s="116"/>
      <c r="AD1242" s="116"/>
      <c r="AE1242" s="116"/>
      <c r="AF1242" s="116"/>
      <c r="AG1242" s="116"/>
      <c r="AH1242" s="116"/>
      <c r="AI1242" s="116"/>
      <c r="AJ1242" s="116"/>
      <c r="AK1242" s="116"/>
      <c r="AL1242" s="116"/>
      <c r="AM1242" s="116"/>
      <c r="AN1242" s="116"/>
      <c r="AO1242" s="116"/>
      <c r="AP1242" s="116"/>
      <c r="AQ1242" s="116"/>
      <c r="AR1242" s="116"/>
      <c r="AS1242" s="116"/>
      <c r="AT1242" s="116"/>
      <c r="AU1242" s="116"/>
      <c r="AV1242" s="116"/>
      <c r="AW1242" s="116"/>
      <c r="AX1242" s="116"/>
      <c r="AY1242" s="116"/>
      <c r="AZ1242" s="116"/>
      <c r="BA1242" s="116"/>
      <c r="BB1242" s="116"/>
      <c r="BC1242" s="116"/>
      <c r="BD1242" s="116"/>
      <c r="BE1242" s="116"/>
      <c r="BF1242" s="116"/>
      <c r="BG1242" s="116"/>
      <c r="BH1242" s="116"/>
      <c r="BI1242" s="116"/>
      <c r="BJ1242" s="116"/>
      <c r="BK1242" s="116"/>
      <c r="BL1242" s="116"/>
      <c r="BM1242" s="116"/>
      <c r="BN1242" s="116"/>
      <c r="BO1242" s="116"/>
      <c r="BP1242" s="116"/>
      <c r="BQ1242" s="116"/>
      <c r="BR1242" s="116"/>
      <c r="BS1242" s="116"/>
      <c r="BT1242" s="116"/>
      <c r="BU1242" s="116"/>
      <c r="BV1242" s="116"/>
      <c r="BW1242" s="116"/>
      <c r="BX1242" s="116"/>
    </row>
    <row r="1243" spans="7:76" s="122" customFormat="1">
      <c r="G1243" s="116"/>
      <c r="H1243" s="116"/>
      <c r="I1243" s="116"/>
      <c r="J1243" s="116"/>
      <c r="K1243" s="116"/>
      <c r="L1243" s="116"/>
      <c r="M1243" s="116"/>
      <c r="N1243" s="116"/>
      <c r="O1243" s="116"/>
      <c r="P1243" s="116"/>
      <c r="Q1243" s="116"/>
      <c r="R1243" s="116"/>
      <c r="S1243" s="116"/>
      <c r="T1243" s="116"/>
      <c r="U1243" s="116"/>
      <c r="V1243" s="116"/>
      <c r="W1243" s="116"/>
      <c r="X1243" s="116"/>
      <c r="Y1243" s="116"/>
      <c r="Z1243" s="116"/>
      <c r="AA1243" s="116"/>
      <c r="AB1243" s="116"/>
      <c r="AC1243" s="116"/>
      <c r="AD1243" s="116"/>
      <c r="AE1243" s="116"/>
      <c r="AF1243" s="116"/>
      <c r="AG1243" s="116"/>
      <c r="AH1243" s="116"/>
      <c r="AI1243" s="116"/>
      <c r="AJ1243" s="116"/>
      <c r="AK1243" s="116"/>
      <c r="AL1243" s="116"/>
      <c r="AM1243" s="116"/>
      <c r="AN1243" s="116"/>
      <c r="AO1243" s="116"/>
      <c r="AP1243" s="116"/>
      <c r="AQ1243" s="116"/>
      <c r="AR1243" s="116"/>
      <c r="AS1243" s="116"/>
      <c r="AT1243" s="116"/>
      <c r="AU1243" s="116"/>
      <c r="AV1243" s="116"/>
      <c r="AW1243" s="116"/>
      <c r="AX1243" s="116"/>
      <c r="AY1243" s="116"/>
      <c r="AZ1243" s="116"/>
      <c r="BA1243" s="116"/>
      <c r="BB1243" s="116"/>
      <c r="BC1243" s="116"/>
      <c r="BD1243" s="116"/>
      <c r="BE1243" s="116"/>
      <c r="BF1243" s="116"/>
      <c r="BG1243" s="116"/>
      <c r="BH1243" s="116"/>
      <c r="BI1243" s="116"/>
      <c r="BJ1243" s="116"/>
      <c r="BK1243" s="116"/>
      <c r="BL1243" s="116"/>
      <c r="BM1243" s="116"/>
      <c r="BN1243" s="116"/>
      <c r="BO1243" s="116"/>
      <c r="BP1243" s="116"/>
      <c r="BQ1243" s="116"/>
      <c r="BR1243" s="116"/>
      <c r="BS1243" s="116"/>
      <c r="BT1243" s="116"/>
      <c r="BU1243" s="116"/>
      <c r="BV1243" s="116"/>
      <c r="BW1243" s="116"/>
      <c r="BX1243" s="116"/>
    </row>
    <row r="1244" spans="7:76" s="122" customFormat="1">
      <c r="G1244" s="116"/>
      <c r="H1244" s="116"/>
      <c r="I1244" s="116"/>
      <c r="J1244" s="116"/>
      <c r="K1244" s="116"/>
      <c r="L1244" s="116"/>
      <c r="M1244" s="116"/>
      <c r="N1244" s="116"/>
      <c r="O1244" s="116"/>
      <c r="P1244" s="116"/>
      <c r="Q1244" s="116"/>
      <c r="R1244" s="116"/>
      <c r="S1244" s="116"/>
      <c r="T1244" s="116"/>
      <c r="U1244" s="116"/>
      <c r="V1244" s="116"/>
      <c r="W1244" s="116"/>
      <c r="X1244" s="116"/>
      <c r="Y1244" s="116"/>
      <c r="Z1244" s="116"/>
      <c r="AA1244" s="116"/>
      <c r="AB1244" s="116"/>
      <c r="AC1244" s="116"/>
      <c r="AD1244" s="116"/>
      <c r="AE1244" s="116"/>
      <c r="AF1244" s="116"/>
      <c r="AG1244" s="116"/>
      <c r="AH1244" s="116"/>
      <c r="AI1244" s="116"/>
      <c r="AJ1244" s="116"/>
      <c r="AK1244" s="116"/>
      <c r="AL1244" s="116"/>
      <c r="AM1244" s="116"/>
      <c r="AN1244" s="116"/>
      <c r="AO1244" s="116"/>
      <c r="AP1244" s="116"/>
      <c r="AQ1244" s="116"/>
      <c r="AR1244" s="116"/>
      <c r="AS1244" s="116"/>
      <c r="AT1244" s="116"/>
      <c r="AU1244" s="116"/>
      <c r="AV1244" s="116"/>
      <c r="AW1244" s="116"/>
      <c r="AX1244" s="116"/>
      <c r="AY1244" s="116"/>
      <c r="AZ1244" s="116"/>
      <c r="BA1244" s="116"/>
      <c r="BB1244" s="116"/>
      <c r="BC1244" s="116"/>
      <c r="BD1244" s="116"/>
      <c r="BE1244" s="116"/>
      <c r="BF1244" s="116"/>
      <c r="BG1244" s="116"/>
      <c r="BH1244" s="116"/>
      <c r="BI1244" s="116"/>
      <c r="BJ1244" s="116"/>
      <c r="BK1244" s="116"/>
      <c r="BL1244" s="116"/>
      <c r="BM1244" s="116"/>
      <c r="BN1244" s="116"/>
      <c r="BO1244" s="116"/>
      <c r="BP1244" s="116"/>
      <c r="BQ1244" s="116"/>
      <c r="BR1244" s="116"/>
      <c r="BS1244" s="116"/>
      <c r="BT1244" s="116"/>
      <c r="BU1244" s="116"/>
      <c r="BV1244" s="116"/>
      <c r="BW1244" s="116"/>
      <c r="BX1244" s="116"/>
    </row>
    <row r="1245" spans="7:76" s="122" customFormat="1">
      <c r="G1245" s="116"/>
      <c r="H1245" s="116"/>
      <c r="I1245" s="116"/>
      <c r="J1245" s="116"/>
      <c r="K1245" s="116"/>
      <c r="L1245" s="116"/>
      <c r="M1245" s="116"/>
      <c r="N1245" s="116"/>
      <c r="O1245" s="116"/>
      <c r="P1245" s="116"/>
      <c r="Q1245" s="116"/>
      <c r="R1245" s="116"/>
      <c r="S1245" s="116"/>
      <c r="T1245" s="116"/>
      <c r="U1245" s="116"/>
      <c r="V1245" s="116"/>
      <c r="W1245" s="116"/>
      <c r="X1245" s="116"/>
      <c r="Y1245" s="116"/>
      <c r="Z1245" s="116"/>
      <c r="AA1245" s="116"/>
      <c r="AB1245" s="116"/>
      <c r="AC1245" s="116"/>
      <c r="AD1245" s="116"/>
      <c r="AE1245" s="116"/>
      <c r="AF1245" s="116"/>
      <c r="AG1245" s="116"/>
      <c r="AH1245" s="116"/>
      <c r="AI1245" s="116"/>
      <c r="AJ1245" s="116"/>
      <c r="AK1245" s="116"/>
      <c r="AL1245" s="116"/>
      <c r="AM1245" s="116"/>
      <c r="AN1245" s="116"/>
      <c r="AO1245" s="116"/>
      <c r="AP1245" s="116"/>
      <c r="AQ1245" s="116"/>
      <c r="AR1245" s="116"/>
      <c r="AS1245" s="116"/>
      <c r="AT1245" s="116"/>
      <c r="AU1245" s="116"/>
      <c r="AV1245" s="116"/>
      <c r="AW1245" s="116"/>
      <c r="AX1245" s="116"/>
      <c r="AY1245" s="116"/>
      <c r="AZ1245" s="116"/>
      <c r="BA1245" s="116"/>
      <c r="BB1245" s="116"/>
      <c r="BC1245" s="116"/>
      <c r="BD1245" s="116"/>
      <c r="BE1245" s="116"/>
      <c r="BF1245" s="116"/>
      <c r="BG1245" s="116"/>
      <c r="BH1245" s="116"/>
      <c r="BI1245" s="116"/>
      <c r="BJ1245" s="116"/>
      <c r="BK1245" s="116"/>
      <c r="BL1245" s="116"/>
      <c r="BM1245" s="116"/>
      <c r="BN1245" s="116"/>
      <c r="BO1245" s="116"/>
      <c r="BP1245" s="116"/>
      <c r="BQ1245" s="116"/>
      <c r="BR1245" s="116"/>
      <c r="BS1245" s="116"/>
      <c r="BT1245" s="116"/>
      <c r="BU1245" s="116"/>
      <c r="BV1245" s="116"/>
      <c r="BW1245" s="116"/>
      <c r="BX1245" s="116"/>
    </row>
    <row r="1246" spans="7:76" s="122" customFormat="1">
      <c r="G1246" s="116"/>
      <c r="H1246" s="116"/>
      <c r="I1246" s="116"/>
      <c r="J1246" s="116"/>
      <c r="K1246" s="116"/>
      <c r="L1246" s="116"/>
      <c r="M1246" s="116"/>
      <c r="N1246" s="116"/>
      <c r="O1246" s="116"/>
      <c r="P1246" s="116"/>
      <c r="Q1246" s="116"/>
      <c r="R1246" s="116"/>
      <c r="S1246" s="116"/>
      <c r="T1246" s="116"/>
      <c r="U1246" s="116"/>
      <c r="V1246" s="116"/>
      <c r="W1246" s="116"/>
      <c r="X1246" s="116"/>
      <c r="Y1246" s="116"/>
      <c r="Z1246" s="116"/>
      <c r="AA1246" s="116"/>
      <c r="AB1246" s="116"/>
      <c r="AC1246" s="116"/>
      <c r="AD1246" s="116"/>
      <c r="AE1246" s="116"/>
      <c r="AF1246" s="116"/>
      <c r="AG1246" s="116"/>
      <c r="AH1246" s="116"/>
      <c r="AI1246" s="116"/>
      <c r="AJ1246" s="116"/>
      <c r="AK1246" s="116"/>
      <c r="AL1246" s="116"/>
      <c r="AM1246" s="116"/>
      <c r="AN1246" s="116"/>
      <c r="AO1246" s="116"/>
      <c r="AP1246" s="116"/>
      <c r="AQ1246" s="116"/>
      <c r="AR1246" s="116"/>
      <c r="AS1246" s="116"/>
      <c r="AT1246" s="116"/>
      <c r="AU1246" s="116"/>
      <c r="AV1246" s="116"/>
      <c r="AW1246" s="116"/>
      <c r="AX1246" s="116"/>
      <c r="AY1246" s="116"/>
      <c r="AZ1246" s="116"/>
      <c r="BA1246" s="116"/>
      <c r="BB1246" s="116"/>
      <c r="BC1246" s="116"/>
      <c r="BD1246" s="116"/>
      <c r="BE1246" s="116"/>
      <c r="BF1246" s="116"/>
      <c r="BG1246" s="116"/>
      <c r="BH1246" s="116"/>
      <c r="BI1246" s="116"/>
      <c r="BJ1246" s="116"/>
      <c r="BK1246" s="116"/>
      <c r="BL1246" s="116"/>
      <c r="BM1246" s="116"/>
      <c r="BN1246" s="116"/>
      <c r="BO1246" s="116"/>
      <c r="BP1246" s="116"/>
      <c r="BQ1246" s="116"/>
      <c r="BR1246" s="116"/>
      <c r="BS1246" s="116"/>
      <c r="BT1246" s="116"/>
      <c r="BU1246" s="116"/>
      <c r="BV1246" s="116"/>
      <c r="BW1246" s="116"/>
      <c r="BX1246" s="116"/>
    </row>
    <row r="1247" spans="7:76" s="122" customFormat="1">
      <c r="G1247" s="116"/>
      <c r="H1247" s="116"/>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row>
    <row r="1248" spans="7:76" s="122" customFormat="1">
      <c r="G1248" s="116"/>
      <c r="H1248" s="116"/>
      <c r="I1248" s="116"/>
      <c r="J1248" s="116"/>
      <c r="K1248" s="116"/>
      <c r="L1248" s="116"/>
      <c r="M1248" s="116"/>
      <c r="N1248" s="116"/>
      <c r="O1248" s="116"/>
      <c r="P1248" s="116"/>
      <c r="Q1248" s="116"/>
      <c r="R1248" s="116"/>
      <c r="S1248" s="116"/>
      <c r="T1248" s="116"/>
      <c r="U1248" s="116"/>
      <c r="V1248" s="116"/>
      <c r="W1248" s="116"/>
      <c r="X1248" s="116"/>
      <c r="Y1248" s="116"/>
      <c r="Z1248" s="116"/>
      <c r="AA1248" s="116"/>
      <c r="AB1248" s="116"/>
      <c r="AC1248" s="116"/>
      <c r="AD1248" s="116"/>
      <c r="AE1248" s="116"/>
      <c r="AF1248" s="116"/>
      <c r="AG1248" s="116"/>
      <c r="AH1248" s="116"/>
      <c r="AI1248" s="116"/>
      <c r="AJ1248" s="116"/>
      <c r="AK1248" s="116"/>
      <c r="AL1248" s="116"/>
      <c r="AM1248" s="116"/>
      <c r="AN1248" s="116"/>
      <c r="AO1248" s="116"/>
      <c r="AP1248" s="116"/>
      <c r="AQ1248" s="116"/>
      <c r="AR1248" s="116"/>
      <c r="AS1248" s="116"/>
      <c r="AT1248" s="116"/>
      <c r="AU1248" s="116"/>
      <c r="AV1248" s="116"/>
      <c r="AW1248" s="116"/>
      <c r="AX1248" s="116"/>
      <c r="AY1248" s="116"/>
      <c r="AZ1248" s="116"/>
      <c r="BA1248" s="116"/>
      <c r="BB1248" s="116"/>
      <c r="BC1248" s="116"/>
      <c r="BD1248" s="116"/>
      <c r="BE1248" s="116"/>
      <c r="BF1248" s="116"/>
      <c r="BG1248" s="116"/>
      <c r="BH1248" s="116"/>
      <c r="BI1248" s="116"/>
      <c r="BJ1248" s="116"/>
      <c r="BK1248" s="116"/>
      <c r="BL1248" s="116"/>
      <c r="BM1248" s="116"/>
      <c r="BN1248" s="116"/>
      <c r="BO1248" s="116"/>
      <c r="BP1248" s="116"/>
      <c r="BQ1248" s="116"/>
      <c r="BR1248" s="116"/>
      <c r="BS1248" s="116"/>
      <c r="BT1248" s="116"/>
      <c r="BU1248" s="116"/>
      <c r="BV1248" s="116"/>
      <c r="BW1248" s="116"/>
      <c r="BX1248" s="116"/>
    </row>
    <row r="1249" spans="7:76" s="122" customFormat="1">
      <c r="G1249" s="116"/>
      <c r="H1249" s="116"/>
      <c r="I1249" s="116"/>
      <c r="J1249" s="116"/>
      <c r="K1249" s="116"/>
      <c r="L1249" s="116"/>
      <c r="M1249" s="116"/>
      <c r="N1249" s="116"/>
      <c r="O1249" s="116"/>
      <c r="P1249" s="116"/>
      <c r="Q1249" s="116"/>
      <c r="R1249" s="116"/>
      <c r="S1249" s="116"/>
      <c r="T1249" s="116"/>
      <c r="U1249" s="116"/>
      <c r="V1249" s="116"/>
      <c r="W1249" s="116"/>
      <c r="X1249" s="116"/>
      <c r="Y1249" s="116"/>
      <c r="Z1249" s="116"/>
      <c r="AA1249" s="116"/>
      <c r="AB1249" s="116"/>
      <c r="AC1249" s="116"/>
      <c r="AD1249" s="116"/>
      <c r="AE1249" s="116"/>
      <c r="AF1249" s="116"/>
      <c r="AG1249" s="116"/>
      <c r="AH1249" s="116"/>
      <c r="AI1249" s="116"/>
      <c r="AJ1249" s="116"/>
      <c r="AK1249" s="116"/>
      <c r="AL1249" s="116"/>
      <c r="AM1249" s="116"/>
      <c r="AN1249" s="116"/>
      <c r="AO1249" s="116"/>
      <c r="AP1249" s="116"/>
      <c r="AQ1249" s="116"/>
      <c r="AR1249" s="116"/>
      <c r="AS1249" s="116"/>
      <c r="AT1249" s="116"/>
      <c r="AU1249" s="116"/>
      <c r="AV1249" s="116"/>
      <c r="AW1249" s="116"/>
      <c r="AX1249" s="116"/>
      <c r="AY1249" s="116"/>
      <c r="AZ1249" s="116"/>
      <c r="BA1249" s="116"/>
      <c r="BB1249" s="116"/>
      <c r="BC1249" s="116"/>
      <c r="BD1249" s="116"/>
      <c r="BE1249" s="116"/>
      <c r="BF1249" s="116"/>
      <c r="BG1249" s="116"/>
      <c r="BH1249" s="116"/>
      <c r="BI1249" s="116"/>
      <c r="BJ1249" s="116"/>
      <c r="BK1249" s="116"/>
      <c r="BL1249" s="116"/>
      <c r="BM1249" s="116"/>
      <c r="BN1249" s="116"/>
      <c r="BO1249" s="116"/>
      <c r="BP1249" s="116"/>
      <c r="BQ1249" s="116"/>
      <c r="BR1249" s="116"/>
      <c r="BS1249" s="116"/>
      <c r="BT1249" s="116"/>
      <c r="BU1249" s="116"/>
      <c r="BV1249" s="116"/>
      <c r="BW1249" s="116"/>
      <c r="BX1249" s="116"/>
    </row>
    <row r="1250" spans="7:76" s="122" customFormat="1">
      <c r="G1250" s="116"/>
      <c r="H1250" s="116"/>
      <c r="I1250" s="116"/>
      <c r="J1250" s="116"/>
      <c r="K1250" s="116"/>
      <c r="L1250" s="116"/>
      <c r="M1250" s="116"/>
      <c r="N1250" s="116"/>
      <c r="O1250" s="116"/>
      <c r="P1250" s="116"/>
      <c r="Q1250" s="116"/>
      <c r="R1250" s="116"/>
      <c r="S1250" s="116"/>
      <c r="T1250" s="116"/>
      <c r="U1250" s="116"/>
      <c r="V1250" s="116"/>
      <c r="W1250" s="116"/>
      <c r="X1250" s="116"/>
      <c r="Y1250" s="116"/>
      <c r="Z1250" s="116"/>
      <c r="AA1250" s="116"/>
      <c r="AB1250" s="116"/>
      <c r="AC1250" s="116"/>
      <c r="AD1250" s="116"/>
      <c r="AE1250" s="116"/>
      <c r="AF1250" s="116"/>
      <c r="AG1250" s="116"/>
      <c r="AH1250" s="116"/>
      <c r="AI1250" s="116"/>
      <c r="AJ1250" s="116"/>
      <c r="AK1250" s="116"/>
      <c r="AL1250" s="116"/>
      <c r="AM1250" s="116"/>
      <c r="AN1250" s="116"/>
      <c r="AO1250" s="116"/>
      <c r="AP1250" s="116"/>
      <c r="AQ1250" s="116"/>
      <c r="AR1250" s="116"/>
      <c r="AS1250" s="116"/>
      <c r="AT1250" s="116"/>
      <c r="AU1250" s="116"/>
      <c r="AV1250" s="116"/>
      <c r="AW1250" s="116"/>
      <c r="AX1250" s="116"/>
      <c r="AY1250" s="116"/>
      <c r="AZ1250" s="116"/>
      <c r="BA1250" s="116"/>
      <c r="BB1250" s="116"/>
      <c r="BC1250" s="116"/>
      <c r="BD1250" s="116"/>
      <c r="BE1250" s="116"/>
      <c r="BF1250" s="116"/>
      <c r="BG1250" s="116"/>
      <c r="BH1250" s="116"/>
      <c r="BI1250" s="116"/>
      <c r="BJ1250" s="116"/>
      <c r="BK1250" s="116"/>
      <c r="BL1250" s="116"/>
      <c r="BM1250" s="116"/>
      <c r="BN1250" s="116"/>
      <c r="BO1250" s="116"/>
      <c r="BP1250" s="116"/>
      <c r="BQ1250" s="116"/>
      <c r="BR1250" s="116"/>
      <c r="BS1250" s="116"/>
      <c r="BT1250" s="116"/>
      <c r="BU1250" s="116"/>
      <c r="BV1250" s="116"/>
      <c r="BW1250" s="116"/>
      <c r="BX1250" s="116"/>
    </row>
    <row r="1251" spans="7:76" s="122" customFormat="1">
      <c r="G1251" s="116"/>
      <c r="H1251" s="116"/>
      <c r="I1251" s="116"/>
      <c r="J1251" s="116"/>
      <c r="K1251" s="116"/>
      <c r="L1251" s="116"/>
      <c r="M1251" s="116"/>
      <c r="N1251" s="116"/>
      <c r="O1251" s="116"/>
      <c r="P1251" s="116"/>
      <c r="Q1251" s="116"/>
      <c r="R1251" s="116"/>
      <c r="S1251" s="116"/>
      <c r="T1251" s="116"/>
      <c r="U1251" s="116"/>
      <c r="V1251" s="116"/>
      <c r="W1251" s="116"/>
      <c r="X1251" s="116"/>
      <c r="Y1251" s="116"/>
      <c r="Z1251" s="116"/>
      <c r="AA1251" s="116"/>
      <c r="AB1251" s="116"/>
      <c r="AC1251" s="116"/>
      <c r="AD1251" s="116"/>
      <c r="AE1251" s="116"/>
      <c r="AF1251" s="116"/>
      <c r="AG1251" s="116"/>
      <c r="AH1251" s="116"/>
      <c r="AI1251" s="116"/>
      <c r="AJ1251" s="116"/>
      <c r="AK1251" s="116"/>
      <c r="AL1251" s="116"/>
      <c r="AM1251" s="116"/>
      <c r="AN1251" s="116"/>
      <c r="AO1251" s="116"/>
      <c r="AP1251" s="116"/>
      <c r="AQ1251" s="116"/>
      <c r="AR1251" s="116"/>
      <c r="AS1251" s="116"/>
      <c r="AT1251" s="116"/>
      <c r="AU1251" s="116"/>
      <c r="AV1251" s="116"/>
      <c r="AW1251" s="116"/>
      <c r="AX1251" s="116"/>
      <c r="AY1251" s="116"/>
      <c r="AZ1251" s="116"/>
      <c r="BA1251" s="116"/>
      <c r="BB1251" s="116"/>
      <c r="BC1251" s="116"/>
      <c r="BD1251" s="116"/>
      <c r="BE1251" s="116"/>
      <c r="BF1251" s="116"/>
      <c r="BG1251" s="116"/>
      <c r="BH1251" s="116"/>
      <c r="BI1251" s="116"/>
      <c r="BJ1251" s="116"/>
      <c r="BK1251" s="116"/>
      <c r="BL1251" s="116"/>
      <c r="BM1251" s="116"/>
      <c r="BN1251" s="116"/>
      <c r="BO1251" s="116"/>
      <c r="BP1251" s="116"/>
      <c r="BQ1251" s="116"/>
      <c r="BR1251" s="116"/>
      <c r="BS1251" s="116"/>
      <c r="BT1251" s="116"/>
      <c r="BU1251" s="116"/>
      <c r="BV1251" s="116"/>
      <c r="BW1251" s="116"/>
      <c r="BX1251" s="116"/>
    </row>
    <row r="1252" spans="7:76" s="122" customFormat="1">
      <c r="G1252" s="116"/>
      <c r="H1252" s="116"/>
      <c r="I1252" s="116"/>
      <c r="J1252" s="116"/>
      <c r="K1252" s="116"/>
      <c r="L1252" s="116"/>
      <c r="M1252" s="116"/>
      <c r="N1252" s="116"/>
      <c r="O1252" s="116"/>
      <c r="P1252" s="116"/>
      <c r="Q1252" s="116"/>
      <c r="R1252" s="116"/>
      <c r="S1252" s="116"/>
      <c r="T1252" s="116"/>
      <c r="U1252" s="116"/>
      <c r="V1252" s="116"/>
      <c r="W1252" s="116"/>
      <c r="X1252" s="116"/>
      <c r="Y1252" s="116"/>
      <c r="Z1252" s="116"/>
      <c r="AA1252" s="116"/>
      <c r="AB1252" s="116"/>
      <c r="AC1252" s="116"/>
      <c r="AD1252" s="116"/>
      <c r="AE1252" s="116"/>
      <c r="AF1252" s="116"/>
      <c r="AG1252" s="116"/>
      <c r="AH1252" s="116"/>
      <c r="AI1252" s="116"/>
      <c r="AJ1252" s="116"/>
      <c r="AK1252" s="116"/>
      <c r="AL1252" s="116"/>
      <c r="AM1252" s="116"/>
      <c r="AN1252" s="116"/>
      <c r="AO1252" s="116"/>
      <c r="AP1252" s="116"/>
      <c r="AQ1252" s="116"/>
      <c r="AR1252" s="116"/>
      <c r="AS1252" s="116"/>
      <c r="AT1252" s="116"/>
      <c r="AU1252" s="116"/>
      <c r="AV1252" s="116"/>
      <c r="AW1252" s="116"/>
      <c r="AX1252" s="116"/>
      <c r="AY1252" s="116"/>
      <c r="AZ1252" s="116"/>
      <c r="BA1252" s="116"/>
      <c r="BB1252" s="116"/>
      <c r="BC1252" s="116"/>
      <c r="BD1252" s="116"/>
      <c r="BE1252" s="116"/>
      <c r="BF1252" s="116"/>
      <c r="BG1252" s="116"/>
      <c r="BH1252" s="116"/>
      <c r="BI1252" s="116"/>
      <c r="BJ1252" s="116"/>
      <c r="BK1252" s="116"/>
      <c r="BL1252" s="116"/>
      <c r="BM1252" s="116"/>
      <c r="BN1252" s="116"/>
      <c r="BO1252" s="116"/>
      <c r="BP1252" s="116"/>
      <c r="BQ1252" s="116"/>
      <c r="BR1252" s="116"/>
      <c r="BS1252" s="116"/>
      <c r="BT1252" s="116"/>
      <c r="BU1252" s="116"/>
      <c r="BV1252" s="116"/>
      <c r="BW1252" s="116"/>
      <c r="BX1252" s="116"/>
    </row>
    <row r="1253" spans="7:76" s="122" customFormat="1">
      <c r="G1253" s="116"/>
      <c r="H1253" s="116"/>
      <c r="I1253" s="116"/>
      <c r="J1253" s="116"/>
      <c r="K1253" s="116"/>
      <c r="L1253" s="116"/>
      <c r="M1253" s="116"/>
      <c r="N1253" s="116"/>
      <c r="O1253" s="116"/>
      <c r="P1253" s="116"/>
      <c r="Q1253" s="116"/>
      <c r="R1253" s="116"/>
      <c r="S1253" s="116"/>
      <c r="T1253" s="116"/>
      <c r="U1253" s="116"/>
      <c r="V1253" s="116"/>
      <c r="W1253" s="116"/>
      <c r="X1253" s="116"/>
      <c r="Y1253" s="116"/>
      <c r="Z1253" s="116"/>
      <c r="AA1253" s="116"/>
      <c r="AB1253" s="116"/>
      <c r="AC1253" s="116"/>
      <c r="AD1253" s="116"/>
      <c r="AE1253" s="116"/>
      <c r="AF1253" s="116"/>
      <c r="AG1253" s="116"/>
      <c r="AH1253" s="116"/>
      <c r="AI1253" s="116"/>
      <c r="AJ1253" s="116"/>
      <c r="AK1253" s="116"/>
      <c r="AL1253" s="116"/>
      <c r="AM1253" s="116"/>
      <c r="AN1253" s="116"/>
      <c r="AO1253" s="116"/>
      <c r="AP1253" s="116"/>
      <c r="AQ1253" s="116"/>
      <c r="AR1253" s="116"/>
      <c r="AS1253" s="116"/>
      <c r="AT1253" s="116"/>
      <c r="AU1253" s="116"/>
      <c r="AV1253" s="116"/>
      <c r="AW1253" s="116"/>
      <c r="AX1253" s="116"/>
      <c r="AY1253" s="116"/>
      <c r="AZ1253" s="116"/>
      <c r="BA1253" s="116"/>
      <c r="BB1253" s="116"/>
      <c r="BC1253" s="116"/>
      <c r="BD1253" s="116"/>
      <c r="BE1253" s="116"/>
      <c r="BF1253" s="116"/>
      <c r="BG1253" s="116"/>
      <c r="BH1253" s="116"/>
      <c r="BI1253" s="116"/>
      <c r="BJ1253" s="116"/>
      <c r="BK1253" s="116"/>
      <c r="BL1253" s="116"/>
      <c r="BM1253" s="116"/>
      <c r="BN1253" s="116"/>
      <c r="BO1253" s="116"/>
      <c r="BP1253" s="116"/>
      <c r="BQ1253" s="116"/>
      <c r="BR1253" s="116"/>
      <c r="BS1253" s="116"/>
      <c r="BT1253" s="116"/>
      <c r="BU1253" s="116"/>
      <c r="BV1253" s="116"/>
      <c r="BW1253" s="116"/>
      <c r="BX1253" s="116"/>
    </row>
    <row r="1254" spans="7:76" s="122" customFormat="1">
      <c r="G1254" s="116"/>
      <c r="H1254" s="116"/>
      <c r="I1254" s="116"/>
      <c r="J1254" s="116"/>
      <c r="K1254" s="116"/>
      <c r="L1254" s="116"/>
      <c r="M1254" s="116"/>
      <c r="N1254" s="116"/>
      <c r="O1254" s="116"/>
      <c r="P1254" s="116"/>
      <c r="Q1254" s="116"/>
      <c r="R1254" s="116"/>
      <c r="S1254" s="116"/>
      <c r="T1254" s="116"/>
      <c r="U1254" s="116"/>
      <c r="V1254" s="116"/>
      <c r="W1254" s="116"/>
      <c r="X1254" s="116"/>
      <c r="Y1254" s="116"/>
      <c r="Z1254" s="116"/>
      <c r="AA1254" s="116"/>
      <c r="AB1254" s="116"/>
      <c r="AC1254" s="116"/>
      <c r="AD1254" s="116"/>
      <c r="AE1254" s="116"/>
      <c r="AF1254" s="116"/>
      <c r="AG1254" s="116"/>
      <c r="AH1254" s="116"/>
      <c r="AI1254" s="116"/>
      <c r="AJ1254" s="116"/>
      <c r="AK1254" s="116"/>
      <c r="AL1254" s="116"/>
      <c r="AM1254" s="116"/>
      <c r="AN1254" s="116"/>
      <c r="AO1254" s="116"/>
      <c r="AP1254" s="116"/>
      <c r="AQ1254" s="116"/>
      <c r="AR1254" s="116"/>
      <c r="AS1254" s="116"/>
      <c r="AT1254" s="116"/>
      <c r="AU1254" s="116"/>
      <c r="AV1254" s="116"/>
      <c r="AW1254" s="116"/>
      <c r="AX1254" s="116"/>
      <c r="AY1254" s="116"/>
      <c r="AZ1254" s="116"/>
      <c r="BA1254" s="116"/>
      <c r="BB1254" s="116"/>
      <c r="BC1254" s="116"/>
      <c r="BD1254" s="116"/>
      <c r="BE1254" s="116"/>
      <c r="BF1254" s="116"/>
      <c r="BG1254" s="116"/>
      <c r="BH1254" s="116"/>
      <c r="BI1254" s="116"/>
      <c r="BJ1254" s="116"/>
      <c r="BK1254" s="116"/>
      <c r="BL1254" s="116"/>
      <c r="BM1254" s="116"/>
      <c r="BN1254" s="116"/>
      <c r="BO1254" s="116"/>
      <c r="BP1254" s="116"/>
      <c r="BQ1254" s="116"/>
      <c r="BR1254" s="116"/>
      <c r="BS1254" s="116"/>
      <c r="BT1254" s="116"/>
      <c r="BU1254" s="116"/>
      <c r="BV1254" s="116"/>
      <c r="BW1254" s="116"/>
      <c r="BX1254" s="116"/>
    </row>
    <row r="1255" spans="7:76" s="122" customFormat="1">
      <c r="G1255" s="116"/>
      <c r="H1255" s="116"/>
      <c r="I1255" s="116"/>
      <c r="J1255" s="116"/>
      <c r="K1255" s="116"/>
      <c r="L1255" s="116"/>
      <c r="M1255" s="116"/>
      <c r="N1255" s="116"/>
      <c r="O1255" s="116"/>
      <c r="P1255" s="116"/>
      <c r="Q1255" s="116"/>
      <c r="R1255" s="116"/>
      <c r="S1255" s="116"/>
      <c r="T1255" s="116"/>
      <c r="U1255" s="116"/>
      <c r="V1255" s="116"/>
      <c r="W1255" s="116"/>
      <c r="X1255" s="116"/>
      <c r="Y1255" s="116"/>
      <c r="Z1255" s="116"/>
      <c r="AA1255" s="116"/>
      <c r="AB1255" s="116"/>
      <c r="AC1255" s="116"/>
      <c r="AD1255" s="116"/>
      <c r="AE1255" s="116"/>
      <c r="AF1255" s="116"/>
      <c r="AG1255" s="116"/>
      <c r="AH1255" s="116"/>
      <c r="AI1255" s="116"/>
      <c r="AJ1255" s="116"/>
      <c r="AK1255" s="116"/>
      <c r="AL1255" s="116"/>
      <c r="AM1255" s="116"/>
      <c r="AN1255" s="116"/>
      <c r="AO1255" s="116"/>
      <c r="AP1255" s="116"/>
      <c r="AQ1255" s="116"/>
      <c r="AR1255" s="116"/>
      <c r="AS1255" s="116"/>
      <c r="AT1255" s="116"/>
      <c r="AU1255" s="116"/>
      <c r="AV1255" s="116"/>
      <c r="AW1255" s="116"/>
      <c r="AX1255" s="116"/>
      <c r="AY1255" s="116"/>
      <c r="AZ1255" s="116"/>
      <c r="BA1255" s="116"/>
      <c r="BB1255" s="116"/>
      <c r="BC1255" s="116"/>
      <c r="BD1255" s="116"/>
      <c r="BE1255" s="116"/>
      <c r="BF1255" s="116"/>
      <c r="BG1255" s="116"/>
      <c r="BH1255" s="116"/>
      <c r="BI1255" s="116"/>
      <c r="BJ1255" s="116"/>
      <c r="BK1255" s="116"/>
      <c r="BL1255" s="116"/>
      <c r="BM1255" s="116"/>
      <c r="BN1255" s="116"/>
      <c r="BO1255" s="116"/>
      <c r="BP1255" s="116"/>
      <c r="BQ1255" s="116"/>
      <c r="BR1255" s="116"/>
      <c r="BS1255" s="116"/>
      <c r="BT1255" s="116"/>
      <c r="BU1255" s="116"/>
      <c r="BV1255" s="116"/>
      <c r="BW1255" s="116"/>
      <c r="BX1255" s="116"/>
    </row>
    <row r="1256" spans="7:76" s="122" customFormat="1">
      <c r="G1256" s="116"/>
      <c r="H1256" s="116"/>
      <c r="I1256" s="116"/>
      <c r="J1256" s="116"/>
      <c r="K1256" s="116"/>
      <c r="L1256" s="116"/>
      <c r="M1256" s="116"/>
      <c r="N1256" s="116"/>
      <c r="O1256" s="116"/>
      <c r="P1256" s="116"/>
      <c r="Q1256" s="116"/>
      <c r="R1256" s="116"/>
      <c r="S1256" s="116"/>
      <c r="T1256" s="116"/>
      <c r="U1256" s="116"/>
      <c r="V1256" s="116"/>
      <c r="W1256" s="116"/>
      <c r="X1256" s="116"/>
      <c r="Y1256" s="116"/>
      <c r="Z1256" s="116"/>
      <c r="AA1256" s="116"/>
      <c r="AB1256" s="116"/>
      <c r="AC1256" s="116"/>
      <c r="AD1256" s="116"/>
      <c r="AE1256" s="116"/>
      <c r="AF1256" s="116"/>
      <c r="AG1256" s="116"/>
      <c r="AH1256" s="116"/>
      <c r="AI1256" s="116"/>
      <c r="AJ1256" s="116"/>
      <c r="AK1256" s="116"/>
      <c r="AL1256" s="116"/>
      <c r="AM1256" s="116"/>
      <c r="AN1256" s="116"/>
      <c r="AO1256" s="116"/>
      <c r="AP1256" s="116"/>
      <c r="AQ1256" s="116"/>
      <c r="AR1256" s="116"/>
      <c r="AS1256" s="116"/>
      <c r="AT1256" s="116"/>
      <c r="AU1256" s="116"/>
      <c r="AV1256" s="116"/>
      <c r="AW1256" s="116"/>
      <c r="AX1256" s="116"/>
      <c r="AY1256" s="116"/>
      <c r="AZ1256" s="116"/>
      <c r="BA1256" s="116"/>
      <c r="BB1256" s="116"/>
      <c r="BC1256" s="116"/>
      <c r="BD1256" s="116"/>
      <c r="BE1256" s="116"/>
      <c r="BF1256" s="116"/>
      <c r="BG1256" s="116"/>
      <c r="BH1256" s="116"/>
      <c r="BI1256" s="116"/>
      <c r="BJ1256" s="116"/>
      <c r="BK1256" s="116"/>
      <c r="BL1256" s="116"/>
      <c r="BM1256" s="116"/>
      <c r="BN1256" s="116"/>
      <c r="BO1256" s="116"/>
      <c r="BP1256" s="116"/>
      <c r="BQ1256" s="116"/>
      <c r="BR1256" s="116"/>
      <c r="BS1256" s="116"/>
      <c r="BT1256" s="116"/>
      <c r="BU1256" s="116"/>
      <c r="BV1256" s="116"/>
      <c r="BW1256" s="116"/>
      <c r="BX1256" s="116"/>
    </row>
    <row r="1257" spans="7:76" s="122" customFormat="1">
      <c r="G1257" s="116"/>
      <c r="H1257" s="116"/>
      <c r="I1257" s="116"/>
      <c r="J1257" s="116"/>
      <c r="K1257" s="116"/>
      <c r="L1257" s="116"/>
      <c r="M1257" s="116"/>
      <c r="N1257" s="116"/>
      <c r="O1257" s="116"/>
      <c r="P1257" s="116"/>
      <c r="Q1257" s="116"/>
      <c r="R1257" s="116"/>
      <c r="S1257" s="116"/>
      <c r="T1257" s="116"/>
      <c r="U1257" s="116"/>
      <c r="V1257" s="116"/>
      <c r="W1257" s="116"/>
      <c r="X1257" s="116"/>
      <c r="Y1257" s="116"/>
      <c r="Z1257" s="116"/>
      <c r="AA1257" s="116"/>
      <c r="AB1257" s="116"/>
      <c r="AC1257" s="116"/>
      <c r="AD1257" s="116"/>
      <c r="AE1257" s="116"/>
      <c r="AF1257" s="116"/>
      <c r="AG1257" s="116"/>
      <c r="AH1257" s="116"/>
      <c r="AI1257" s="116"/>
      <c r="AJ1257" s="116"/>
      <c r="AK1257" s="116"/>
      <c r="AL1257" s="116"/>
      <c r="AM1257" s="116"/>
      <c r="AN1257" s="116"/>
      <c r="AO1257" s="116"/>
      <c r="AP1257" s="116"/>
      <c r="AQ1257" s="116"/>
      <c r="AR1257" s="116"/>
      <c r="AS1257" s="116"/>
      <c r="AT1257" s="116"/>
      <c r="AU1257" s="116"/>
      <c r="AV1257" s="116"/>
      <c r="AW1257" s="116"/>
      <c r="AX1257" s="116"/>
      <c r="AY1257" s="116"/>
      <c r="AZ1257" s="116"/>
      <c r="BA1257" s="116"/>
      <c r="BB1257" s="116"/>
      <c r="BC1257" s="116"/>
      <c r="BD1257" s="116"/>
      <c r="BE1257" s="116"/>
      <c r="BF1257" s="116"/>
      <c r="BG1257" s="116"/>
      <c r="BH1257" s="116"/>
      <c r="BI1257" s="116"/>
      <c r="BJ1257" s="116"/>
      <c r="BK1257" s="116"/>
      <c r="BL1257" s="116"/>
      <c r="BM1257" s="116"/>
      <c r="BN1257" s="116"/>
      <c r="BO1257" s="116"/>
      <c r="BP1257" s="116"/>
      <c r="BQ1257" s="116"/>
      <c r="BR1257" s="116"/>
      <c r="BS1257" s="116"/>
      <c r="BT1257" s="116"/>
      <c r="BU1257" s="116"/>
      <c r="BV1257" s="116"/>
      <c r="BW1257" s="116"/>
      <c r="BX1257" s="116"/>
    </row>
    <row r="1258" spans="7:76" s="122" customFormat="1">
      <c r="G1258" s="116"/>
      <c r="H1258" s="116"/>
      <c r="I1258" s="116"/>
      <c r="J1258" s="116"/>
      <c r="K1258" s="116"/>
      <c r="L1258" s="116"/>
      <c r="M1258" s="116"/>
      <c r="N1258" s="116"/>
      <c r="O1258" s="116"/>
      <c r="P1258" s="116"/>
      <c r="Q1258" s="116"/>
      <c r="R1258" s="116"/>
      <c r="S1258" s="116"/>
      <c r="T1258" s="116"/>
      <c r="U1258" s="116"/>
      <c r="V1258" s="116"/>
      <c r="W1258" s="116"/>
      <c r="X1258" s="116"/>
      <c r="Y1258" s="116"/>
      <c r="Z1258" s="116"/>
      <c r="AA1258" s="116"/>
      <c r="AB1258" s="116"/>
      <c r="AC1258" s="116"/>
      <c r="AD1258" s="116"/>
      <c r="AE1258" s="116"/>
      <c r="AF1258" s="116"/>
      <c r="AG1258" s="116"/>
      <c r="AH1258" s="116"/>
      <c r="AI1258" s="116"/>
      <c r="AJ1258" s="116"/>
      <c r="AK1258" s="116"/>
      <c r="AL1258" s="116"/>
      <c r="AM1258" s="116"/>
      <c r="AN1258" s="116"/>
      <c r="AO1258" s="116"/>
      <c r="AP1258" s="116"/>
      <c r="AQ1258" s="116"/>
      <c r="AR1258" s="116"/>
      <c r="AS1258" s="116"/>
      <c r="AT1258" s="116"/>
      <c r="AU1258" s="116"/>
      <c r="AV1258" s="116"/>
      <c r="AW1258" s="116"/>
      <c r="AX1258" s="116"/>
      <c r="AY1258" s="116"/>
      <c r="AZ1258" s="116"/>
      <c r="BA1258" s="116"/>
      <c r="BB1258" s="116"/>
      <c r="BC1258" s="116"/>
      <c r="BD1258" s="116"/>
      <c r="BE1258" s="116"/>
      <c r="BF1258" s="116"/>
      <c r="BG1258" s="116"/>
      <c r="BH1258" s="116"/>
      <c r="BI1258" s="116"/>
      <c r="BJ1258" s="116"/>
      <c r="BK1258" s="116"/>
      <c r="BL1258" s="116"/>
      <c r="BM1258" s="116"/>
      <c r="BN1258" s="116"/>
      <c r="BO1258" s="116"/>
      <c r="BP1258" s="116"/>
      <c r="BQ1258" s="116"/>
      <c r="BR1258" s="116"/>
      <c r="BS1258" s="116"/>
      <c r="BT1258" s="116"/>
      <c r="BU1258" s="116"/>
      <c r="BV1258" s="116"/>
      <c r="BW1258" s="116"/>
      <c r="BX1258" s="116"/>
    </row>
    <row r="1259" spans="7:76" s="122" customFormat="1">
      <c r="G1259" s="116"/>
      <c r="H1259" s="116"/>
      <c r="I1259" s="116"/>
      <c r="J1259" s="116"/>
      <c r="K1259" s="116"/>
      <c r="L1259" s="116"/>
      <c r="M1259" s="116"/>
      <c r="N1259" s="116"/>
      <c r="O1259" s="116"/>
      <c r="P1259" s="116"/>
      <c r="Q1259" s="116"/>
      <c r="R1259" s="116"/>
      <c r="S1259" s="116"/>
      <c r="T1259" s="116"/>
      <c r="U1259" s="116"/>
      <c r="V1259" s="116"/>
      <c r="W1259" s="116"/>
      <c r="X1259" s="116"/>
      <c r="Y1259" s="116"/>
      <c r="Z1259" s="116"/>
      <c r="AA1259" s="116"/>
      <c r="AB1259" s="116"/>
      <c r="AC1259" s="116"/>
      <c r="AD1259" s="116"/>
      <c r="AE1259" s="116"/>
      <c r="AF1259" s="116"/>
      <c r="AG1259" s="116"/>
      <c r="AH1259" s="116"/>
      <c r="AI1259" s="116"/>
      <c r="AJ1259" s="116"/>
      <c r="AK1259" s="116"/>
      <c r="AL1259" s="116"/>
      <c r="AM1259" s="116"/>
      <c r="AN1259" s="116"/>
      <c r="AO1259" s="116"/>
      <c r="AP1259" s="116"/>
      <c r="AQ1259" s="116"/>
      <c r="AR1259" s="116"/>
      <c r="AS1259" s="116"/>
      <c r="AT1259" s="116"/>
      <c r="AU1259" s="116"/>
      <c r="AV1259" s="116"/>
      <c r="AW1259" s="116"/>
      <c r="AX1259" s="116"/>
      <c r="AY1259" s="116"/>
      <c r="AZ1259" s="116"/>
      <c r="BA1259" s="116"/>
      <c r="BB1259" s="116"/>
      <c r="BC1259" s="116"/>
      <c r="BD1259" s="116"/>
      <c r="BE1259" s="116"/>
      <c r="BF1259" s="116"/>
      <c r="BG1259" s="116"/>
      <c r="BH1259" s="116"/>
      <c r="BI1259" s="116"/>
      <c r="BJ1259" s="116"/>
      <c r="BK1259" s="116"/>
      <c r="BL1259" s="116"/>
      <c r="BM1259" s="116"/>
      <c r="BN1259" s="116"/>
      <c r="BO1259" s="116"/>
      <c r="BP1259" s="116"/>
      <c r="BQ1259" s="116"/>
      <c r="BR1259" s="116"/>
      <c r="BS1259" s="116"/>
      <c r="BT1259" s="116"/>
      <c r="BU1259" s="116"/>
      <c r="BV1259" s="116"/>
      <c r="BW1259" s="116"/>
      <c r="BX1259" s="116"/>
    </row>
    <row r="1260" spans="7:76" s="122" customFormat="1">
      <c r="G1260" s="116"/>
      <c r="H1260" s="116"/>
      <c r="I1260" s="116"/>
      <c r="J1260" s="116"/>
      <c r="K1260" s="116"/>
      <c r="L1260" s="116"/>
      <c r="M1260" s="116"/>
      <c r="N1260" s="116"/>
      <c r="O1260" s="116"/>
      <c r="P1260" s="116"/>
      <c r="Q1260" s="116"/>
      <c r="R1260" s="116"/>
      <c r="S1260" s="116"/>
      <c r="T1260" s="116"/>
      <c r="U1260" s="116"/>
      <c r="V1260" s="116"/>
      <c r="W1260" s="116"/>
      <c r="X1260" s="116"/>
      <c r="Y1260" s="116"/>
      <c r="Z1260" s="116"/>
      <c r="AA1260" s="116"/>
      <c r="AB1260" s="116"/>
      <c r="AC1260" s="116"/>
      <c r="AD1260" s="116"/>
      <c r="AE1260" s="116"/>
      <c r="AF1260" s="116"/>
      <c r="AG1260" s="116"/>
      <c r="AH1260" s="116"/>
      <c r="AI1260" s="116"/>
      <c r="AJ1260" s="116"/>
      <c r="AK1260" s="116"/>
      <c r="AL1260" s="116"/>
      <c r="AM1260" s="116"/>
      <c r="AN1260" s="116"/>
      <c r="AO1260" s="116"/>
      <c r="AP1260" s="116"/>
      <c r="AQ1260" s="116"/>
      <c r="AR1260" s="116"/>
      <c r="AS1260" s="116"/>
      <c r="AT1260" s="116"/>
      <c r="AU1260" s="116"/>
      <c r="AV1260" s="116"/>
      <c r="AW1260" s="116"/>
      <c r="AX1260" s="116"/>
      <c r="AY1260" s="116"/>
      <c r="AZ1260" s="116"/>
      <c r="BA1260" s="116"/>
      <c r="BB1260" s="116"/>
      <c r="BC1260" s="116"/>
      <c r="BD1260" s="116"/>
      <c r="BE1260" s="116"/>
      <c r="BF1260" s="116"/>
      <c r="BG1260" s="116"/>
      <c r="BH1260" s="116"/>
      <c r="BI1260" s="116"/>
      <c r="BJ1260" s="116"/>
      <c r="BK1260" s="116"/>
      <c r="BL1260" s="116"/>
      <c r="BM1260" s="116"/>
      <c r="BN1260" s="116"/>
      <c r="BO1260" s="116"/>
      <c r="BP1260" s="116"/>
      <c r="BQ1260" s="116"/>
      <c r="BR1260" s="116"/>
      <c r="BS1260" s="116"/>
      <c r="BT1260" s="116"/>
      <c r="BU1260" s="116"/>
      <c r="BV1260" s="116"/>
      <c r="BW1260" s="116"/>
      <c r="BX1260" s="116"/>
    </row>
    <row r="1261" spans="7:76" s="122" customFormat="1">
      <c r="G1261" s="116"/>
      <c r="H1261" s="116"/>
      <c r="I1261" s="116"/>
      <c r="J1261" s="116"/>
      <c r="K1261" s="116"/>
      <c r="L1261" s="116"/>
      <c r="M1261" s="116"/>
      <c r="N1261" s="116"/>
      <c r="O1261" s="116"/>
      <c r="P1261" s="116"/>
      <c r="Q1261" s="116"/>
      <c r="R1261" s="116"/>
      <c r="S1261" s="116"/>
      <c r="T1261" s="116"/>
      <c r="U1261" s="116"/>
      <c r="V1261" s="116"/>
      <c r="W1261" s="116"/>
      <c r="X1261" s="116"/>
      <c r="Y1261" s="116"/>
      <c r="Z1261" s="116"/>
      <c r="AA1261" s="116"/>
      <c r="AB1261" s="116"/>
      <c r="AC1261" s="116"/>
      <c r="AD1261" s="116"/>
      <c r="AE1261" s="116"/>
      <c r="AF1261" s="116"/>
      <c r="AG1261" s="116"/>
      <c r="AH1261" s="116"/>
      <c r="AI1261" s="116"/>
      <c r="AJ1261" s="116"/>
      <c r="AK1261" s="116"/>
      <c r="AL1261" s="116"/>
      <c r="AM1261" s="116"/>
      <c r="AN1261" s="116"/>
      <c r="AO1261" s="116"/>
      <c r="AP1261" s="116"/>
      <c r="AQ1261" s="116"/>
      <c r="AR1261" s="116"/>
      <c r="AS1261" s="116"/>
      <c r="AT1261" s="116"/>
      <c r="AU1261" s="116"/>
      <c r="AV1261" s="116"/>
      <c r="AW1261" s="116"/>
      <c r="AX1261" s="116"/>
      <c r="AY1261" s="116"/>
      <c r="AZ1261" s="116"/>
      <c r="BA1261" s="116"/>
      <c r="BB1261" s="116"/>
      <c r="BC1261" s="116"/>
      <c r="BD1261" s="116"/>
      <c r="BE1261" s="116"/>
      <c r="BF1261" s="116"/>
      <c r="BG1261" s="116"/>
      <c r="BH1261" s="116"/>
      <c r="BI1261" s="116"/>
      <c r="BJ1261" s="116"/>
      <c r="BK1261" s="116"/>
      <c r="BL1261" s="116"/>
      <c r="BM1261" s="116"/>
      <c r="BN1261" s="116"/>
      <c r="BO1261" s="116"/>
      <c r="BP1261" s="116"/>
      <c r="BQ1261" s="116"/>
      <c r="BR1261" s="116"/>
      <c r="BS1261" s="116"/>
      <c r="BT1261" s="116"/>
      <c r="BU1261" s="116"/>
      <c r="BV1261" s="116"/>
      <c r="BW1261" s="116"/>
      <c r="BX1261" s="116"/>
    </row>
    <row r="1262" spans="7:76" s="122" customFormat="1">
      <c r="G1262" s="116"/>
      <c r="H1262" s="116"/>
      <c r="I1262" s="116"/>
      <c r="J1262" s="116"/>
      <c r="K1262" s="116"/>
      <c r="L1262" s="116"/>
      <c r="M1262" s="116"/>
      <c r="N1262" s="116"/>
      <c r="O1262" s="116"/>
      <c r="P1262" s="116"/>
      <c r="Q1262" s="116"/>
      <c r="R1262" s="116"/>
      <c r="S1262" s="116"/>
      <c r="T1262" s="116"/>
      <c r="U1262" s="116"/>
      <c r="V1262" s="116"/>
      <c r="W1262" s="116"/>
      <c r="X1262" s="116"/>
      <c r="Y1262" s="116"/>
      <c r="Z1262" s="116"/>
      <c r="AA1262" s="116"/>
      <c r="AB1262" s="116"/>
      <c r="AC1262" s="116"/>
      <c r="AD1262" s="116"/>
      <c r="AE1262" s="116"/>
      <c r="AF1262" s="116"/>
      <c r="AG1262" s="116"/>
      <c r="AH1262" s="116"/>
      <c r="AI1262" s="116"/>
      <c r="AJ1262" s="116"/>
      <c r="AK1262" s="116"/>
      <c r="AL1262" s="116"/>
      <c r="AM1262" s="116"/>
      <c r="AN1262" s="116"/>
      <c r="AO1262" s="116"/>
      <c r="AP1262" s="116"/>
      <c r="AQ1262" s="116"/>
      <c r="AR1262" s="116"/>
      <c r="AS1262" s="116"/>
      <c r="AT1262" s="116"/>
      <c r="AU1262" s="116"/>
      <c r="AV1262" s="116"/>
      <c r="AW1262" s="116"/>
      <c r="AX1262" s="116"/>
      <c r="AY1262" s="116"/>
      <c r="AZ1262" s="116"/>
      <c r="BA1262" s="116"/>
      <c r="BB1262" s="116"/>
      <c r="BC1262" s="116"/>
      <c r="BD1262" s="116"/>
      <c r="BE1262" s="116"/>
      <c r="BF1262" s="116"/>
      <c r="BG1262" s="116"/>
      <c r="BH1262" s="116"/>
      <c r="BI1262" s="116"/>
      <c r="BJ1262" s="116"/>
      <c r="BK1262" s="116"/>
      <c r="BL1262" s="116"/>
      <c r="BM1262" s="116"/>
      <c r="BN1262" s="116"/>
      <c r="BO1262" s="116"/>
      <c r="BP1262" s="116"/>
      <c r="BQ1262" s="116"/>
      <c r="BR1262" s="116"/>
      <c r="BS1262" s="116"/>
      <c r="BT1262" s="116"/>
      <c r="BU1262" s="116"/>
      <c r="BV1262" s="116"/>
      <c r="BW1262" s="116"/>
      <c r="BX1262" s="116"/>
    </row>
    <row r="1263" spans="7:76" s="122" customFormat="1">
      <c r="G1263" s="116"/>
      <c r="H1263" s="116"/>
      <c r="I1263" s="116"/>
      <c r="J1263" s="116"/>
      <c r="K1263" s="116"/>
      <c r="L1263" s="116"/>
      <c r="M1263" s="116"/>
      <c r="N1263" s="116"/>
      <c r="O1263" s="116"/>
      <c r="P1263" s="116"/>
      <c r="Q1263" s="116"/>
      <c r="R1263" s="116"/>
      <c r="S1263" s="116"/>
      <c r="T1263" s="116"/>
      <c r="U1263" s="116"/>
      <c r="V1263" s="116"/>
      <c r="W1263" s="116"/>
      <c r="X1263" s="116"/>
      <c r="Y1263" s="116"/>
      <c r="Z1263" s="116"/>
      <c r="AA1263" s="116"/>
      <c r="AB1263" s="116"/>
      <c r="AC1263" s="116"/>
      <c r="AD1263" s="116"/>
      <c r="AE1263" s="116"/>
      <c r="AF1263" s="116"/>
      <c r="AG1263" s="116"/>
      <c r="AH1263" s="116"/>
      <c r="AI1263" s="116"/>
      <c r="AJ1263" s="116"/>
      <c r="AK1263" s="116"/>
      <c r="AL1263" s="116"/>
      <c r="AM1263" s="116"/>
      <c r="AN1263" s="116"/>
      <c r="AO1263" s="116"/>
      <c r="AP1263" s="116"/>
      <c r="AQ1263" s="116"/>
      <c r="AR1263" s="116"/>
      <c r="AS1263" s="116"/>
      <c r="AT1263" s="116"/>
      <c r="AU1263" s="116"/>
      <c r="AV1263" s="116"/>
      <c r="AW1263" s="116"/>
      <c r="AX1263" s="116"/>
      <c r="AY1263" s="116"/>
      <c r="AZ1263" s="116"/>
      <c r="BA1263" s="116"/>
      <c r="BB1263" s="116"/>
      <c r="BC1263" s="116"/>
      <c r="BD1263" s="116"/>
      <c r="BE1263" s="116"/>
      <c r="BF1263" s="116"/>
      <c r="BG1263" s="116"/>
      <c r="BH1263" s="116"/>
      <c r="BI1263" s="116"/>
      <c r="BJ1263" s="116"/>
      <c r="BK1263" s="116"/>
      <c r="BL1263" s="116"/>
      <c r="BM1263" s="116"/>
      <c r="BN1263" s="116"/>
      <c r="BO1263" s="116"/>
      <c r="BP1263" s="116"/>
      <c r="BQ1263" s="116"/>
      <c r="BR1263" s="116"/>
      <c r="BS1263" s="116"/>
      <c r="BT1263" s="116"/>
      <c r="BU1263" s="116"/>
      <c r="BV1263" s="116"/>
      <c r="BW1263" s="116"/>
      <c r="BX1263" s="116"/>
    </row>
    <row r="1264" spans="7:76" s="122" customFormat="1">
      <c r="G1264" s="116"/>
      <c r="H1264" s="116"/>
      <c r="I1264" s="116"/>
      <c r="J1264" s="116"/>
      <c r="K1264" s="116"/>
      <c r="L1264" s="116"/>
      <c r="M1264" s="116"/>
      <c r="N1264" s="116"/>
      <c r="O1264" s="116"/>
      <c r="P1264" s="116"/>
      <c r="Q1264" s="116"/>
      <c r="R1264" s="116"/>
      <c r="S1264" s="116"/>
      <c r="T1264" s="116"/>
      <c r="U1264" s="116"/>
      <c r="V1264" s="116"/>
      <c r="W1264" s="116"/>
      <c r="X1264" s="116"/>
      <c r="Y1264" s="116"/>
      <c r="Z1264" s="116"/>
      <c r="AA1264" s="116"/>
      <c r="AB1264" s="116"/>
      <c r="AC1264" s="116"/>
      <c r="AD1264" s="116"/>
      <c r="AE1264" s="116"/>
      <c r="AF1264" s="116"/>
      <c r="AG1264" s="116"/>
      <c r="AH1264" s="116"/>
      <c r="AI1264" s="116"/>
      <c r="AJ1264" s="116"/>
      <c r="AK1264" s="116"/>
      <c r="AL1264" s="116"/>
      <c r="AM1264" s="116"/>
      <c r="AN1264" s="116"/>
      <c r="AO1264" s="116"/>
      <c r="AP1264" s="116"/>
      <c r="AQ1264" s="116"/>
      <c r="AR1264" s="116"/>
      <c r="AS1264" s="116"/>
      <c r="AT1264" s="116"/>
      <c r="AU1264" s="116"/>
      <c r="AV1264" s="116"/>
      <c r="AW1264" s="116"/>
      <c r="AX1264" s="116"/>
      <c r="AY1264" s="116"/>
      <c r="AZ1264" s="116"/>
      <c r="BA1264" s="116"/>
      <c r="BB1264" s="116"/>
      <c r="BC1264" s="116"/>
      <c r="BD1264" s="116"/>
      <c r="BE1264" s="116"/>
      <c r="BF1264" s="116"/>
      <c r="BG1264" s="116"/>
      <c r="BH1264" s="116"/>
      <c r="BI1264" s="116"/>
      <c r="BJ1264" s="116"/>
      <c r="BK1264" s="116"/>
      <c r="BL1264" s="116"/>
      <c r="BM1264" s="116"/>
      <c r="BN1264" s="116"/>
      <c r="BO1264" s="116"/>
      <c r="BP1264" s="116"/>
      <c r="BQ1264" s="116"/>
      <c r="BR1264" s="116"/>
      <c r="BS1264" s="116"/>
      <c r="BT1264" s="116"/>
      <c r="BU1264" s="116"/>
      <c r="BV1264" s="116"/>
      <c r="BW1264" s="116"/>
      <c r="BX1264" s="116"/>
    </row>
    <row r="1265" spans="7:76" s="122" customFormat="1">
      <c r="G1265" s="116"/>
      <c r="H1265" s="116"/>
      <c r="I1265" s="116"/>
      <c r="J1265" s="116"/>
      <c r="K1265" s="116"/>
      <c r="L1265" s="116"/>
      <c r="M1265" s="116"/>
      <c r="N1265" s="116"/>
      <c r="O1265" s="116"/>
      <c r="P1265" s="116"/>
      <c r="Q1265" s="116"/>
      <c r="R1265" s="116"/>
      <c r="S1265" s="116"/>
      <c r="T1265" s="116"/>
      <c r="U1265" s="116"/>
      <c r="V1265" s="116"/>
      <c r="W1265" s="116"/>
      <c r="X1265" s="116"/>
      <c r="Y1265" s="116"/>
      <c r="Z1265" s="116"/>
      <c r="AA1265" s="116"/>
      <c r="AB1265" s="116"/>
      <c r="AC1265" s="116"/>
      <c r="AD1265" s="116"/>
      <c r="AE1265" s="116"/>
      <c r="AF1265" s="116"/>
      <c r="AG1265" s="116"/>
      <c r="AH1265" s="116"/>
      <c r="AI1265" s="116"/>
      <c r="AJ1265" s="116"/>
      <c r="AK1265" s="116"/>
      <c r="AL1265" s="116"/>
      <c r="AM1265" s="116"/>
      <c r="AN1265" s="116"/>
      <c r="AO1265" s="116"/>
      <c r="AP1265" s="116"/>
      <c r="AQ1265" s="116"/>
      <c r="AR1265" s="116"/>
      <c r="AS1265" s="116"/>
      <c r="AT1265" s="116"/>
      <c r="AU1265" s="116"/>
      <c r="AV1265" s="116"/>
      <c r="AW1265" s="116"/>
      <c r="AX1265" s="116"/>
      <c r="AY1265" s="116"/>
      <c r="AZ1265" s="116"/>
      <c r="BA1265" s="116"/>
      <c r="BB1265" s="116"/>
      <c r="BC1265" s="116"/>
      <c r="BD1265" s="116"/>
      <c r="BE1265" s="116"/>
      <c r="BF1265" s="116"/>
      <c r="BG1265" s="116"/>
      <c r="BH1265" s="116"/>
      <c r="BI1265" s="116"/>
      <c r="BJ1265" s="116"/>
      <c r="BK1265" s="116"/>
      <c r="BL1265" s="116"/>
      <c r="BM1265" s="116"/>
      <c r="BN1265" s="116"/>
      <c r="BO1265" s="116"/>
      <c r="BP1265" s="116"/>
      <c r="BQ1265" s="116"/>
      <c r="BR1265" s="116"/>
      <c r="BS1265" s="116"/>
      <c r="BT1265" s="116"/>
      <c r="BU1265" s="116"/>
      <c r="BV1265" s="116"/>
      <c r="BW1265" s="116"/>
      <c r="BX1265" s="116"/>
    </row>
    <row r="1266" spans="7:76" s="122" customFormat="1">
      <c r="G1266" s="116"/>
      <c r="H1266" s="116"/>
      <c r="I1266" s="116"/>
      <c r="J1266" s="116"/>
      <c r="K1266" s="116"/>
      <c r="L1266" s="116"/>
      <c r="M1266" s="116"/>
      <c r="N1266" s="116"/>
      <c r="O1266" s="116"/>
      <c r="P1266" s="116"/>
      <c r="Q1266" s="116"/>
      <c r="R1266" s="116"/>
      <c r="S1266" s="116"/>
      <c r="T1266" s="116"/>
      <c r="U1266" s="116"/>
      <c r="V1266" s="116"/>
      <c r="W1266" s="116"/>
      <c r="X1266" s="116"/>
      <c r="Y1266" s="116"/>
      <c r="Z1266" s="116"/>
      <c r="AA1266" s="116"/>
      <c r="AB1266" s="116"/>
      <c r="AC1266" s="116"/>
      <c r="AD1266" s="116"/>
      <c r="AE1266" s="116"/>
      <c r="AF1266" s="116"/>
      <c r="AG1266" s="116"/>
      <c r="AH1266" s="116"/>
      <c r="AI1266" s="116"/>
      <c r="AJ1266" s="116"/>
      <c r="AK1266" s="116"/>
      <c r="AL1266" s="116"/>
      <c r="AM1266" s="116"/>
      <c r="AN1266" s="116"/>
      <c r="AO1266" s="116"/>
      <c r="AP1266" s="116"/>
      <c r="AQ1266" s="116"/>
      <c r="AR1266" s="116"/>
      <c r="AS1266" s="116"/>
      <c r="AT1266" s="116"/>
      <c r="AU1266" s="116"/>
      <c r="AV1266" s="116"/>
      <c r="AW1266" s="116"/>
      <c r="AX1266" s="116"/>
      <c r="AY1266" s="116"/>
      <c r="AZ1266" s="116"/>
      <c r="BA1266" s="116"/>
      <c r="BB1266" s="116"/>
      <c r="BC1266" s="116"/>
      <c r="BD1266" s="116"/>
      <c r="BE1266" s="116"/>
      <c r="BF1266" s="116"/>
      <c r="BG1266" s="116"/>
      <c r="BH1266" s="116"/>
      <c r="BI1266" s="116"/>
      <c r="BJ1266" s="116"/>
      <c r="BK1266" s="116"/>
      <c r="BL1266" s="116"/>
      <c r="BM1266" s="116"/>
      <c r="BN1266" s="116"/>
      <c r="BO1266" s="116"/>
      <c r="BP1266" s="116"/>
      <c r="BQ1266" s="116"/>
      <c r="BR1266" s="116"/>
      <c r="BS1266" s="116"/>
      <c r="BT1266" s="116"/>
      <c r="BU1266" s="116"/>
      <c r="BV1266" s="116"/>
      <c r="BW1266" s="116"/>
      <c r="BX1266" s="116"/>
    </row>
    <row r="1267" spans="7:76" s="122" customFormat="1">
      <c r="G1267" s="116"/>
      <c r="H1267" s="116"/>
      <c r="I1267" s="116"/>
      <c r="J1267" s="116"/>
      <c r="K1267" s="116"/>
      <c r="L1267" s="116"/>
      <c r="M1267" s="116"/>
      <c r="N1267" s="116"/>
      <c r="O1267" s="116"/>
      <c r="P1267" s="116"/>
      <c r="Q1267" s="116"/>
      <c r="R1267" s="116"/>
      <c r="S1267" s="116"/>
      <c r="T1267" s="116"/>
      <c r="U1267" s="116"/>
      <c r="V1267" s="116"/>
      <c r="W1267" s="116"/>
      <c r="X1267" s="116"/>
      <c r="Y1267" s="116"/>
      <c r="Z1267" s="116"/>
      <c r="AA1267" s="116"/>
      <c r="AB1267" s="116"/>
      <c r="AC1267" s="116"/>
      <c r="AD1267" s="116"/>
      <c r="AE1267" s="116"/>
      <c r="AF1267" s="116"/>
      <c r="AG1267" s="116"/>
      <c r="AH1267" s="116"/>
      <c r="AI1267" s="116"/>
      <c r="AJ1267" s="116"/>
      <c r="AK1267" s="116"/>
      <c r="AL1267" s="116"/>
      <c r="AM1267" s="116"/>
      <c r="AN1267" s="116"/>
      <c r="AO1267" s="116"/>
      <c r="AP1267" s="116"/>
      <c r="AQ1267" s="116"/>
      <c r="AR1267" s="116"/>
      <c r="AS1267" s="116"/>
      <c r="AT1267" s="116"/>
      <c r="AU1267" s="116"/>
      <c r="AV1267" s="116"/>
      <c r="AW1267" s="116"/>
      <c r="AX1267" s="116"/>
      <c r="AY1267" s="116"/>
      <c r="AZ1267" s="116"/>
      <c r="BA1267" s="116"/>
      <c r="BB1267" s="116"/>
      <c r="BC1267" s="116"/>
      <c r="BD1267" s="116"/>
      <c r="BE1267" s="116"/>
      <c r="BF1267" s="116"/>
      <c r="BG1267" s="116"/>
      <c r="BH1267" s="116"/>
      <c r="BI1267" s="116"/>
      <c r="BJ1267" s="116"/>
      <c r="BK1267" s="116"/>
      <c r="BL1267" s="116"/>
      <c r="BM1267" s="116"/>
      <c r="BN1267" s="116"/>
      <c r="BO1267" s="116"/>
      <c r="BP1267" s="116"/>
      <c r="BQ1267" s="116"/>
      <c r="BR1267" s="116"/>
      <c r="BS1267" s="116"/>
      <c r="BT1267" s="116"/>
      <c r="BU1267" s="116"/>
      <c r="BV1267" s="116"/>
      <c r="BW1267" s="116"/>
      <c r="BX1267" s="116"/>
    </row>
    <row r="1268" spans="7:76" s="122" customFormat="1">
      <c r="G1268" s="116"/>
      <c r="H1268" s="116"/>
      <c r="I1268" s="116"/>
      <c r="J1268" s="116"/>
      <c r="K1268" s="116"/>
      <c r="L1268" s="116"/>
      <c r="M1268" s="116"/>
      <c r="N1268" s="116"/>
      <c r="O1268" s="116"/>
      <c r="P1268" s="116"/>
      <c r="Q1268" s="116"/>
      <c r="R1268" s="116"/>
      <c r="S1268" s="116"/>
      <c r="T1268" s="116"/>
      <c r="U1268" s="116"/>
      <c r="V1268" s="116"/>
      <c r="W1268" s="116"/>
      <c r="X1268" s="116"/>
      <c r="Y1268" s="116"/>
      <c r="Z1268" s="116"/>
      <c r="AA1268" s="116"/>
      <c r="AB1268" s="116"/>
      <c r="AC1268" s="116"/>
      <c r="AD1268" s="116"/>
      <c r="AE1268" s="116"/>
      <c r="AF1268" s="116"/>
      <c r="AG1268" s="116"/>
      <c r="AH1268" s="116"/>
      <c r="AI1268" s="116"/>
      <c r="AJ1268" s="116"/>
      <c r="AK1268" s="116"/>
      <c r="AL1268" s="116"/>
      <c r="AM1268" s="116"/>
      <c r="AN1268" s="116"/>
      <c r="AO1268" s="116"/>
      <c r="AP1268" s="116"/>
      <c r="AQ1268" s="116"/>
      <c r="AR1268" s="116"/>
      <c r="AS1268" s="116"/>
      <c r="AT1268" s="116"/>
      <c r="AU1268" s="116"/>
      <c r="AV1268" s="116"/>
      <c r="AW1268" s="116"/>
      <c r="AX1268" s="116"/>
      <c r="AY1268" s="116"/>
      <c r="AZ1268" s="116"/>
      <c r="BA1268" s="116"/>
      <c r="BB1268" s="116"/>
      <c r="BC1268" s="116"/>
      <c r="BD1268" s="116"/>
      <c r="BE1268" s="116"/>
      <c r="BF1268" s="116"/>
      <c r="BG1268" s="116"/>
      <c r="BH1268" s="116"/>
      <c r="BI1268" s="116"/>
      <c r="BJ1268" s="116"/>
      <c r="BK1268" s="116"/>
      <c r="BL1268" s="116"/>
      <c r="BM1268" s="116"/>
      <c r="BN1268" s="116"/>
      <c r="BO1268" s="116"/>
      <c r="BP1268" s="116"/>
      <c r="BQ1268" s="116"/>
      <c r="BR1268" s="116"/>
      <c r="BS1268" s="116"/>
      <c r="BT1268" s="116"/>
      <c r="BU1268" s="116"/>
      <c r="BV1268" s="116"/>
      <c r="BW1268" s="116"/>
      <c r="BX1268" s="116"/>
    </row>
    <row r="1269" spans="7:76" s="122" customFormat="1">
      <c r="G1269" s="116"/>
      <c r="H1269" s="116"/>
      <c r="I1269" s="116"/>
      <c r="J1269" s="116"/>
      <c r="K1269" s="116"/>
      <c r="L1269" s="116"/>
      <c r="M1269" s="116"/>
      <c r="N1269" s="116"/>
      <c r="O1269" s="116"/>
      <c r="P1269" s="116"/>
      <c r="Q1269" s="116"/>
      <c r="R1269" s="116"/>
      <c r="S1269" s="116"/>
      <c r="T1269" s="116"/>
      <c r="U1269" s="116"/>
      <c r="V1269" s="116"/>
      <c r="W1269" s="116"/>
      <c r="X1269" s="116"/>
      <c r="Y1269" s="116"/>
      <c r="Z1269" s="116"/>
      <c r="AA1269" s="116"/>
      <c r="AB1269" s="116"/>
      <c r="AC1269" s="116"/>
      <c r="AD1269" s="116"/>
      <c r="AE1269" s="116"/>
      <c r="AF1269" s="116"/>
      <c r="AG1269" s="116"/>
      <c r="AH1269" s="116"/>
      <c r="AI1269" s="116"/>
      <c r="AJ1269" s="116"/>
      <c r="AK1269" s="116"/>
      <c r="AL1269" s="116"/>
      <c r="AM1269" s="116"/>
      <c r="AN1269" s="116"/>
      <c r="AO1269" s="116"/>
      <c r="AP1269" s="116"/>
      <c r="AQ1269" s="116"/>
      <c r="AR1269" s="116"/>
      <c r="AS1269" s="116"/>
      <c r="AT1269" s="116"/>
      <c r="AU1269" s="116"/>
      <c r="AV1269" s="116"/>
      <c r="AW1269" s="116"/>
      <c r="AX1269" s="116"/>
      <c r="AY1269" s="116"/>
      <c r="AZ1269" s="116"/>
      <c r="BA1269" s="116"/>
      <c r="BB1269" s="116"/>
      <c r="BC1269" s="116"/>
      <c r="BD1269" s="116"/>
      <c r="BE1269" s="116"/>
      <c r="BF1269" s="116"/>
      <c r="BG1269" s="116"/>
      <c r="BH1269" s="116"/>
      <c r="BI1269" s="116"/>
      <c r="BJ1269" s="116"/>
      <c r="BK1269" s="116"/>
      <c r="BL1269" s="116"/>
      <c r="BM1269" s="116"/>
      <c r="BN1269" s="116"/>
      <c r="BO1269" s="116"/>
      <c r="BP1269" s="116"/>
      <c r="BQ1269" s="116"/>
      <c r="BR1269" s="116"/>
      <c r="BS1269" s="116"/>
      <c r="BT1269" s="116"/>
      <c r="BU1269" s="116"/>
      <c r="BV1269" s="116"/>
      <c r="BW1269" s="116"/>
      <c r="BX1269" s="116"/>
    </row>
    <row r="1270" spans="7:76" s="122" customFormat="1">
      <c r="G1270" s="116"/>
      <c r="H1270" s="116"/>
      <c r="I1270" s="116"/>
      <c r="J1270" s="116"/>
      <c r="K1270" s="116"/>
      <c r="L1270" s="116"/>
      <c r="M1270" s="116"/>
      <c r="N1270" s="116"/>
      <c r="O1270" s="116"/>
      <c r="P1270" s="116"/>
      <c r="Q1270" s="116"/>
      <c r="R1270" s="116"/>
      <c r="S1270" s="116"/>
      <c r="T1270" s="116"/>
      <c r="U1270" s="116"/>
      <c r="V1270" s="116"/>
      <c r="W1270" s="116"/>
      <c r="X1270" s="116"/>
      <c r="Y1270" s="116"/>
      <c r="Z1270" s="116"/>
      <c r="AA1270" s="116"/>
      <c r="AB1270" s="116"/>
      <c r="AC1270" s="116"/>
      <c r="AD1270" s="116"/>
      <c r="AE1270" s="116"/>
      <c r="AF1270" s="116"/>
      <c r="AG1270" s="116"/>
      <c r="AH1270" s="116"/>
      <c r="AI1270" s="116"/>
      <c r="AJ1270" s="116"/>
      <c r="AK1270" s="116"/>
      <c r="AL1270" s="116"/>
      <c r="AM1270" s="116"/>
      <c r="AN1270" s="116"/>
      <c r="AO1270" s="116"/>
      <c r="AP1270" s="116"/>
      <c r="AQ1270" s="116"/>
      <c r="AR1270" s="116"/>
      <c r="AS1270" s="116"/>
      <c r="AT1270" s="116"/>
      <c r="AU1270" s="116"/>
      <c r="AV1270" s="116"/>
      <c r="AW1270" s="116"/>
      <c r="AX1270" s="116"/>
      <c r="AY1270" s="116"/>
      <c r="AZ1270" s="116"/>
      <c r="BA1270" s="116"/>
      <c r="BB1270" s="116"/>
      <c r="BC1270" s="116"/>
      <c r="BD1270" s="116"/>
      <c r="BE1270" s="116"/>
      <c r="BF1270" s="116"/>
      <c r="BG1270" s="116"/>
      <c r="BH1270" s="116"/>
      <c r="BI1270" s="116"/>
      <c r="BJ1270" s="116"/>
      <c r="BK1270" s="116"/>
      <c r="BL1270" s="116"/>
      <c r="BM1270" s="116"/>
      <c r="BN1270" s="116"/>
      <c r="BO1270" s="116"/>
      <c r="BP1270" s="116"/>
      <c r="BQ1270" s="116"/>
      <c r="BR1270" s="116"/>
      <c r="BS1270" s="116"/>
      <c r="BT1270" s="116"/>
      <c r="BU1270" s="116"/>
      <c r="BV1270" s="116"/>
      <c r="BW1270" s="116"/>
      <c r="BX1270" s="116"/>
    </row>
    <row r="1271" spans="7:76" s="122" customFormat="1">
      <c r="G1271" s="116"/>
      <c r="H1271" s="116"/>
      <c r="I1271" s="116"/>
      <c r="J1271" s="116"/>
      <c r="K1271" s="116"/>
      <c r="L1271" s="116"/>
      <c r="M1271" s="116"/>
      <c r="N1271" s="116"/>
      <c r="O1271" s="116"/>
      <c r="P1271" s="116"/>
      <c r="Q1271" s="116"/>
      <c r="R1271" s="116"/>
      <c r="S1271" s="116"/>
      <c r="T1271" s="116"/>
      <c r="U1271" s="116"/>
      <c r="V1271" s="116"/>
      <c r="W1271" s="116"/>
      <c r="X1271" s="116"/>
      <c r="Y1271" s="116"/>
      <c r="Z1271" s="116"/>
      <c r="AA1271" s="116"/>
      <c r="AB1271" s="116"/>
      <c r="AC1271" s="116"/>
      <c r="AD1271" s="116"/>
      <c r="AE1271" s="116"/>
      <c r="AF1271" s="116"/>
      <c r="AG1271" s="116"/>
      <c r="AH1271" s="116"/>
      <c r="AI1271" s="116"/>
      <c r="AJ1271" s="116"/>
      <c r="AK1271" s="116"/>
      <c r="AL1271" s="116"/>
      <c r="AM1271" s="116"/>
      <c r="AN1271" s="116"/>
      <c r="AO1271" s="116"/>
      <c r="AP1271" s="116"/>
      <c r="AQ1271" s="116"/>
      <c r="AR1271" s="116"/>
      <c r="AS1271" s="116"/>
      <c r="AT1271" s="116"/>
      <c r="AU1271" s="116"/>
      <c r="AV1271" s="116"/>
      <c r="AW1271" s="116"/>
      <c r="AX1271" s="116"/>
      <c r="AY1271" s="116"/>
      <c r="AZ1271" s="116"/>
      <c r="BA1271" s="116"/>
      <c r="BB1271" s="116"/>
      <c r="BC1271" s="116"/>
      <c r="BD1271" s="116"/>
      <c r="BE1271" s="116"/>
      <c r="BF1271" s="116"/>
      <c r="BG1271" s="116"/>
      <c r="BH1271" s="116"/>
      <c r="BI1271" s="116"/>
      <c r="BJ1271" s="116"/>
      <c r="BK1271" s="116"/>
      <c r="BL1271" s="116"/>
      <c r="BM1271" s="116"/>
      <c r="BN1271" s="116"/>
      <c r="BO1271" s="116"/>
      <c r="BP1271" s="116"/>
      <c r="BQ1271" s="116"/>
      <c r="BR1271" s="116"/>
      <c r="BS1271" s="116"/>
      <c r="BT1271" s="116"/>
      <c r="BU1271" s="116"/>
      <c r="BV1271" s="116"/>
      <c r="BW1271" s="116"/>
      <c r="BX1271" s="116"/>
    </row>
    <row r="1272" spans="7:76" s="122" customFormat="1">
      <c r="G1272" s="116"/>
      <c r="H1272" s="116"/>
      <c r="I1272" s="116"/>
      <c r="J1272" s="116"/>
      <c r="K1272" s="116"/>
      <c r="L1272" s="116"/>
      <c r="M1272" s="116"/>
      <c r="N1272" s="116"/>
      <c r="O1272" s="116"/>
      <c r="P1272" s="116"/>
      <c r="Q1272" s="116"/>
      <c r="R1272" s="116"/>
      <c r="S1272" s="116"/>
      <c r="T1272" s="116"/>
      <c r="U1272" s="116"/>
      <c r="V1272" s="116"/>
      <c r="W1272" s="116"/>
      <c r="X1272" s="116"/>
      <c r="Y1272" s="116"/>
      <c r="Z1272" s="116"/>
      <c r="AA1272" s="116"/>
      <c r="AB1272" s="116"/>
      <c r="AC1272" s="116"/>
      <c r="AD1272" s="116"/>
      <c r="AE1272" s="116"/>
      <c r="AF1272" s="116"/>
      <c r="AG1272" s="116"/>
      <c r="AH1272" s="116"/>
      <c r="AI1272" s="116"/>
      <c r="AJ1272" s="116"/>
      <c r="AK1272" s="116"/>
      <c r="AL1272" s="116"/>
      <c r="AM1272" s="116"/>
      <c r="AN1272" s="116"/>
      <c r="AO1272" s="116"/>
      <c r="AP1272" s="116"/>
      <c r="AQ1272" s="116"/>
      <c r="AR1272" s="116"/>
      <c r="AS1272" s="116"/>
      <c r="AT1272" s="116"/>
      <c r="AU1272" s="116"/>
      <c r="AV1272" s="116"/>
      <c r="AW1272" s="116"/>
      <c r="AX1272" s="116"/>
      <c r="AY1272" s="116"/>
      <c r="AZ1272" s="116"/>
      <c r="BA1272" s="116"/>
      <c r="BB1272" s="116"/>
      <c r="BC1272" s="116"/>
      <c r="BD1272" s="116"/>
      <c r="BE1272" s="116"/>
      <c r="BF1272" s="116"/>
      <c r="BG1272" s="116"/>
      <c r="BH1272" s="116"/>
      <c r="BI1272" s="116"/>
      <c r="BJ1272" s="116"/>
      <c r="BK1272" s="116"/>
      <c r="BL1272" s="116"/>
      <c r="BM1272" s="116"/>
      <c r="BN1272" s="116"/>
      <c r="BO1272" s="116"/>
      <c r="BP1272" s="116"/>
      <c r="BQ1272" s="116"/>
      <c r="BR1272" s="116"/>
      <c r="BS1272" s="116"/>
      <c r="BT1272" s="116"/>
      <c r="BU1272" s="116"/>
      <c r="BV1272" s="116"/>
      <c r="BW1272" s="116"/>
      <c r="BX1272" s="116"/>
    </row>
    <row r="1273" spans="7:76" s="122" customFormat="1">
      <c r="G1273" s="116"/>
      <c r="H1273" s="116"/>
      <c r="I1273" s="116"/>
      <c r="J1273" s="116"/>
      <c r="K1273" s="116"/>
      <c r="L1273" s="116"/>
      <c r="M1273" s="116"/>
      <c r="N1273" s="116"/>
      <c r="O1273" s="116"/>
      <c r="P1273" s="116"/>
      <c r="Q1273" s="116"/>
      <c r="R1273" s="116"/>
      <c r="S1273" s="116"/>
      <c r="T1273" s="116"/>
      <c r="U1273" s="116"/>
      <c r="V1273" s="116"/>
      <c r="W1273" s="116"/>
      <c r="X1273" s="116"/>
      <c r="Y1273" s="116"/>
      <c r="Z1273" s="116"/>
      <c r="AA1273" s="116"/>
      <c r="AB1273" s="116"/>
      <c r="AC1273" s="116"/>
      <c r="AD1273" s="116"/>
      <c r="AE1273" s="116"/>
      <c r="AF1273" s="116"/>
      <c r="AG1273" s="116"/>
      <c r="AH1273" s="116"/>
      <c r="AI1273" s="116"/>
      <c r="AJ1273" s="116"/>
      <c r="AK1273" s="116"/>
      <c r="AL1273" s="116"/>
      <c r="AM1273" s="116"/>
      <c r="AN1273" s="116"/>
      <c r="AO1273" s="116"/>
      <c r="AP1273" s="116"/>
      <c r="AQ1273" s="116"/>
      <c r="AR1273" s="116"/>
      <c r="AS1273" s="116"/>
      <c r="AT1273" s="116"/>
      <c r="AU1273" s="116"/>
      <c r="AV1273" s="116"/>
      <c r="AW1273" s="116"/>
      <c r="AX1273" s="116"/>
      <c r="AY1273" s="116"/>
      <c r="AZ1273" s="116"/>
      <c r="BA1273" s="116"/>
      <c r="BB1273" s="116"/>
      <c r="BC1273" s="116"/>
      <c r="BD1273" s="116"/>
      <c r="BE1273" s="116"/>
      <c r="BF1273" s="116"/>
      <c r="BG1273" s="116"/>
      <c r="BH1273" s="116"/>
      <c r="BI1273" s="116"/>
      <c r="BJ1273" s="116"/>
      <c r="BK1273" s="116"/>
      <c r="BL1273" s="116"/>
      <c r="BM1273" s="116"/>
      <c r="BN1273" s="116"/>
      <c r="BO1273" s="116"/>
      <c r="BP1273" s="116"/>
      <c r="BQ1273" s="116"/>
      <c r="BR1273" s="116"/>
      <c r="BS1273" s="116"/>
      <c r="BT1273" s="116"/>
      <c r="BU1273" s="116"/>
      <c r="BV1273" s="116"/>
      <c r="BW1273" s="116"/>
      <c r="BX1273" s="116"/>
    </row>
    <row r="1274" spans="7:76" s="122" customFormat="1">
      <c r="G1274" s="116"/>
      <c r="H1274" s="116"/>
      <c r="I1274" s="116"/>
      <c r="J1274" s="116"/>
      <c r="K1274" s="116"/>
      <c r="L1274" s="116"/>
      <c r="M1274" s="116"/>
      <c r="N1274" s="116"/>
      <c r="O1274" s="116"/>
      <c r="P1274" s="116"/>
      <c r="Q1274" s="116"/>
      <c r="R1274" s="116"/>
      <c r="S1274" s="116"/>
      <c r="T1274" s="116"/>
      <c r="U1274" s="116"/>
      <c r="V1274" s="116"/>
      <c r="W1274" s="116"/>
      <c r="X1274" s="116"/>
      <c r="Y1274" s="116"/>
      <c r="Z1274" s="116"/>
      <c r="AA1274" s="116"/>
      <c r="AB1274" s="116"/>
      <c r="AC1274" s="116"/>
      <c r="AD1274" s="116"/>
      <c r="AE1274" s="116"/>
      <c r="AF1274" s="116"/>
      <c r="AG1274" s="116"/>
      <c r="AH1274" s="116"/>
      <c r="AI1274" s="116"/>
      <c r="AJ1274" s="116"/>
      <c r="AK1274" s="116"/>
      <c r="AL1274" s="116"/>
      <c r="AM1274" s="116"/>
      <c r="AN1274" s="116"/>
      <c r="AO1274" s="116"/>
      <c r="AP1274" s="116"/>
      <c r="AQ1274" s="116"/>
      <c r="AR1274" s="116"/>
      <c r="AS1274" s="116"/>
      <c r="AT1274" s="116"/>
      <c r="AU1274" s="116"/>
      <c r="AV1274" s="116"/>
      <c r="AW1274" s="116"/>
      <c r="AX1274" s="116"/>
      <c r="AY1274" s="116"/>
      <c r="AZ1274" s="116"/>
      <c r="BA1274" s="116"/>
      <c r="BB1274" s="116"/>
      <c r="BC1274" s="116"/>
      <c r="BD1274" s="116"/>
      <c r="BE1274" s="116"/>
      <c r="BF1274" s="116"/>
      <c r="BG1274" s="116"/>
      <c r="BH1274" s="116"/>
      <c r="BI1274" s="116"/>
      <c r="BJ1274" s="116"/>
      <c r="BK1274" s="116"/>
      <c r="BL1274" s="116"/>
      <c r="BM1274" s="116"/>
      <c r="BN1274" s="116"/>
      <c r="BO1274" s="116"/>
      <c r="BP1274" s="116"/>
      <c r="BQ1274" s="116"/>
      <c r="BR1274" s="116"/>
      <c r="BS1274" s="116"/>
      <c r="BT1274" s="116"/>
      <c r="BU1274" s="116"/>
      <c r="BV1274" s="116"/>
      <c r="BW1274" s="116"/>
      <c r="BX1274" s="116"/>
    </row>
    <row r="1275" spans="7:76" s="122" customFormat="1">
      <c r="G1275" s="116"/>
      <c r="H1275" s="116"/>
      <c r="I1275" s="116"/>
      <c r="J1275" s="116"/>
      <c r="K1275" s="116"/>
      <c r="L1275" s="116"/>
      <c r="M1275" s="116"/>
      <c r="N1275" s="116"/>
      <c r="O1275" s="116"/>
      <c r="P1275" s="116"/>
      <c r="Q1275" s="116"/>
      <c r="R1275" s="116"/>
      <c r="S1275" s="116"/>
      <c r="T1275" s="116"/>
      <c r="U1275" s="116"/>
      <c r="V1275" s="116"/>
      <c r="W1275" s="116"/>
      <c r="X1275" s="116"/>
      <c r="Y1275" s="116"/>
      <c r="Z1275" s="116"/>
      <c r="AA1275" s="116"/>
      <c r="AB1275" s="116"/>
      <c r="AC1275" s="116"/>
      <c r="AD1275" s="116"/>
      <c r="AE1275" s="116"/>
      <c r="AF1275" s="116"/>
      <c r="AG1275" s="116"/>
      <c r="AH1275" s="116"/>
      <c r="AI1275" s="116"/>
      <c r="AJ1275" s="116"/>
      <c r="AK1275" s="116"/>
      <c r="AL1275" s="116"/>
      <c r="AM1275" s="116"/>
      <c r="AN1275" s="116"/>
      <c r="AO1275" s="116"/>
      <c r="AP1275" s="116"/>
      <c r="AQ1275" s="116"/>
      <c r="AR1275" s="116"/>
      <c r="AS1275" s="116"/>
      <c r="AT1275" s="116"/>
      <c r="AU1275" s="116"/>
      <c r="AV1275" s="116"/>
      <c r="AW1275" s="116"/>
      <c r="AX1275" s="116"/>
      <c r="AY1275" s="116"/>
      <c r="AZ1275" s="116"/>
      <c r="BA1275" s="116"/>
      <c r="BB1275" s="116"/>
      <c r="BC1275" s="116"/>
      <c r="BD1275" s="116"/>
      <c r="BE1275" s="116"/>
      <c r="BF1275" s="116"/>
      <c r="BG1275" s="116"/>
      <c r="BH1275" s="116"/>
      <c r="BI1275" s="116"/>
      <c r="BJ1275" s="116"/>
      <c r="BK1275" s="116"/>
      <c r="BL1275" s="116"/>
      <c r="BM1275" s="116"/>
      <c r="BN1275" s="116"/>
      <c r="BO1275" s="116"/>
      <c r="BP1275" s="116"/>
      <c r="BQ1275" s="116"/>
      <c r="BR1275" s="116"/>
      <c r="BS1275" s="116"/>
      <c r="BT1275" s="116"/>
      <c r="BU1275" s="116"/>
      <c r="BV1275" s="116"/>
      <c r="BW1275" s="116"/>
      <c r="BX1275" s="116"/>
    </row>
    <row r="1276" spans="7:76" s="122" customFormat="1">
      <c r="G1276" s="116"/>
      <c r="H1276" s="116"/>
      <c r="I1276" s="116"/>
      <c r="J1276" s="116"/>
      <c r="K1276" s="116"/>
      <c r="L1276" s="116"/>
      <c r="M1276" s="116"/>
      <c r="N1276" s="116"/>
      <c r="O1276" s="116"/>
      <c r="P1276" s="116"/>
      <c r="Q1276" s="116"/>
      <c r="R1276" s="116"/>
      <c r="S1276" s="116"/>
      <c r="T1276" s="116"/>
      <c r="U1276" s="116"/>
      <c r="V1276" s="116"/>
      <c r="W1276" s="116"/>
      <c r="X1276" s="116"/>
      <c r="Y1276" s="116"/>
      <c r="Z1276" s="116"/>
      <c r="AA1276" s="116"/>
      <c r="AB1276" s="116"/>
      <c r="AC1276" s="116"/>
      <c r="AD1276" s="116"/>
      <c r="AE1276" s="116"/>
      <c r="AF1276" s="116"/>
      <c r="AG1276" s="116"/>
      <c r="AH1276" s="116"/>
      <c r="AI1276" s="116"/>
      <c r="AJ1276" s="116"/>
      <c r="AK1276" s="116"/>
      <c r="AL1276" s="116"/>
      <c r="AM1276" s="116"/>
      <c r="AN1276" s="116"/>
      <c r="AO1276" s="116"/>
      <c r="AP1276" s="116"/>
      <c r="AQ1276" s="116"/>
      <c r="AR1276" s="116"/>
      <c r="AS1276" s="116"/>
      <c r="AT1276" s="116"/>
      <c r="AU1276" s="116"/>
      <c r="AV1276" s="116"/>
      <c r="AW1276" s="116"/>
      <c r="AX1276" s="116"/>
      <c r="AY1276" s="116"/>
      <c r="AZ1276" s="116"/>
      <c r="BA1276" s="116"/>
      <c r="BB1276" s="116"/>
      <c r="BC1276" s="116"/>
      <c r="BD1276" s="116"/>
      <c r="BE1276" s="116"/>
      <c r="BF1276" s="116"/>
      <c r="BG1276" s="116"/>
      <c r="BH1276" s="116"/>
      <c r="BI1276" s="116"/>
      <c r="BJ1276" s="116"/>
      <c r="BK1276" s="116"/>
      <c r="BL1276" s="116"/>
      <c r="BM1276" s="116"/>
      <c r="BN1276" s="116"/>
      <c r="BO1276" s="116"/>
      <c r="BP1276" s="116"/>
      <c r="BQ1276" s="116"/>
      <c r="BR1276" s="116"/>
      <c r="BS1276" s="116"/>
      <c r="BT1276" s="116"/>
      <c r="BU1276" s="116"/>
      <c r="BV1276" s="116"/>
      <c r="BW1276" s="116"/>
      <c r="BX1276" s="116"/>
    </row>
    <row r="1277" spans="7:76" s="122" customFormat="1">
      <c r="G1277" s="116"/>
      <c r="H1277" s="116"/>
      <c r="I1277" s="116"/>
      <c r="J1277" s="116"/>
      <c r="K1277" s="116"/>
      <c r="L1277" s="116"/>
      <c r="M1277" s="116"/>
      <c r="N1277" s="116"/>
      <c r="O1277" s="116"/>
      <c r="P1277" s="116"/>
      <c r="Q1277" s="116"/>
      <c r="R1277" s="116"/>
      <c r="S1277" s="116"/>
      <c r="T1277" s="116"/>
      <c r="U1277" s="116"/>
      <c r="V1277" s="116"/>
      <c r="W1277" s="116"/>
      <c r="X1277" s="116"/>
      <c r="Y1277" s="116"/>
      <c r="Z1277" s="116"/>
      <c r="AA1277" s="116"/>
      <c r="AB1277" s="116"/>
      <c r="AC1277" s="116"/>
      <c r="AD1277" s="116"/>
      <c r="AE1277" s="116"/>
      <c r="AF1277" s="116"/>
      <c r="AG1277" s="116"/>
      <c r="AH1277" s="116"/>
      <c r="AI1277" s="116"/>
      <c r="AJ1277" s="116"/>
      <c r="AK1277" s="116"/>
      <c r="AL1277" s="116"/>
      <c r="AM1277" s="116"/>
      <c r="AN1277" s="116"/>
      <c r="AO1277" s="116"/>
      <c r="AP1277" s="116"/>
      <c r="AQ1277" s="116"/>
      <c r="AR1277" s="116"/>
      <c r="AS1277" s="116"/>
      <c r="AT1277" s="116"/>
      <c r="AU1277" s="116"/>
      <c r="AV1277" s="116"/>
      <c r="AW1277" s="116"/>
      <c r="AX1277" s="116"/>
      <c r="AY1277" s="116"/>
      <c r="AZ1277" s="116"/>
      <c r="BA1277" s="116"/>
      <c r="BB1277" s="116"/>
      <c r="BC1277" s="116"/>
      <c r="BD1277" s="116"/>
      <c r="BE1277" s="116"/>
      <c r="BF1277" s="116"/>
      <c r="BG1277" s="116"/>
      <c r="BH1277" s="116"/>
      <c r="BI1277" s="116"/>
      <c r="BJ1277" s="116"/>
      <c r="BK1277" s="116"/>
      <c r="BL1277" s="116"/>
      <c r="BM1277" s="116"/>
      <c r="BN1277" s="116"/>
      <c r="BO1277" s="116"/>
      <c r="BP1277" s="116"/>
      <c r="BQ1277" s="116"/>
      <c r="BR1277" s="116"/>
      <c r="BS1277" s="116"/>
      <c r="BT1277" s="116"/>
      <c r="BU1277" s="116"/>
      <c r="BV1277" s="116"/>
      <c r="BW1277" s="116"/>
      <c r="BX1277" s="116"/>
    </row>
    <row r="1278" spans="7:76" s="122" customFormat="1">
      <c r="G1278" s="116"/>
      <c r="H1278" s="116"/>
      <c r="I1278" s="116"/>
      <c r="J1278" s="116"/>
      <c r="K1278" s="116"/>
      <c r="L1278" s="116"/>
      <c r="M1278" s="116"/>
      <c r="N1278" s="116"/>
      <c r="O1278" s="116"/>
      <c r="P1278" s="116"/>
      <c r="Q1278" s="116"/>
      <c r="R1278" s="116"/>
      <c r="S1278" s="116"/>
      <c r="T1278" s="116"/>
      <c r="U1278" s="116"/>
      <c r="V1278" s="116"/>
      <c r="W1278" s="116"/>
      <c r="X1278" s="116"/>
      <c r="Y1278" s="116"/>
      <c r="Z1278" s="116"/>
      <c r="AA1278" s="116"/>
      <c r="AB1278" s="116"/>
      <c r="AC1278" s="116"/>
      <c r="AD1278" s="116"/>
      <c r="AE1278" s="116"/>
      <c r="AF1278" s="116"/>
      <c r="AG1278" s="116"/>
      <c r="AH1278" s="116"/>
      <c r="AI1278" s="116"/>
      <c r="AJ1278" s="116"/>
      <c r="AK1278" s="116"/>
      <c r="AL1278" s="116"/>
      <c r="AM1278" s="116"/>
      <c r="AN1278" s="116"/>
      <c r="AO1278" s="116"/>
      <c r="AP1278" s="116"/>
      <c r="AQ1278" s="116"/>
      <c r="AR1278" s="116"/>
      <c r="AS1278" s="116"/>
      <c r="AT1278" s="116"/>
      <c r="AU1278" s="116"/>
      <c r="AV1278" s="116"/>
      <c r="AW1278" s="116"/>
      <c r="AX1278" s="116"/>
      <c r="AY1278" s="116"/>
      <c r="AZ1278" s="116"/>
      <c r="BA1278" s="116"/>
      <c r="BB1278" s="116"/>
      <c r="BC1278" s="116"/>
      <c r="BD1278" s="116"/>
      <c r="BE1278" s="116"/>
      <c r="BF1278" s="116"/>
      <c r="BG1278" s="116"/>
      <c r="BH1278" s="116"/>
      <c r="BI1278" s="116"/>
      <c r="BJ1278" s="116"/>
      <c r="BK1278" s="116"/>
      <c r="BL1278" s="116"/>
      <c r="BM1278" s="116"/>
      <c r="BN1278" s="116"/>
      <c r="BO1278" s="116"/>
      <c r="BP1278" s="116"/>
      <c r="BQ1278" s="116"/>
      <c r="BR1278" s="116"/>
      <c r="BS1278" s="116"/>
      <c r="BT1278" s="116"/>
      <c r="BU1278" s="116"/>
      <c r="BV1278" s="116"/>
      <c r="BW1278" s="116"/>
      <c r="BX1278" s="116"/>
    </row>
    <row r="1279" spans="7:76" s="122" customFormat="1">
      <c r="G1279" s="116"/>
      <c r="H1279" s="116"/>
      <c r="I1279" s="116"/>
      <c r="J1279" s="116"/>
      <c r="K1279" s="116"/>
      <c r="L1279" s="116"/>
      <c r="M1279" s="116"/>
      <c r="N1279" s="116"/>
      <c r="O1279" s="116"/>
      <c r="P1279" s="116"/>
      <c r="Q1279" s="116"/>
      <c r="R1279" s="116"/>
      <c r="S1279" s="116"/>
      <c r="T1279" s="116"/>
      <c r="U1279" s="116"/>
      <c r="V1279" s="116"/>
      <c r="W1279" s="116"/>
      <c r="X1279" s="116"/>
      <c r="Y1279" s="116"/>
      <c r="Z1279" s="116"/>
      <c r="AA1279" s="116"/>
      <c r="AB1279" s="116"/>
      <c r="AC1279" s="116"/>
      <c r="AD1279" s="116"/>
      <c r="AE1279" s="116"/>
      <c r="AF1279" s="116"/>
      <c r="AG1279" s="116"/>
      <c r="AH1279" s="116"/>
      <c r="AI1279" s="116"/>
      <c r="AJ1279" s="116"/>
      <c r="AK1279" s="116"/>
      <c r="AL1279" s="116"/>
      <c r="AM1279" s="116"/>
      <c r="AN1279" s="116"/>
      <c r="AO1279" s="116"/>
      <c r="AP1279" s="116"/>
      <c r="AQ1279" s="116"/>
      <c r="AR1279" s="116"/>
      <c r="AS1279" s="116"/>
      <c r="AT1279" s="116"/>
      <c r="AU1279" s="116"/>
      <c r="AV1279" s="116"/>
      <c r="AW1279" s="116"/>
      <c r="AX1279" s="116"/>
      <c r="AY1279" s="116"/>
      <c r="AZ1279" s="116"/>
      <c r="BA1279" s="116"/>
      <c r="BB1279" s="116"/>
      <c r="BC1279" s="116"/>
      <c r="BD1279" s="116"/>
      <c r="BE1279" s="116"/>
      <c r="BF1279" s="116"/>
      <c r="BG1279" s="116"/>
      <c r="BH1279" s="116"/>
      <c r="BI1279" s="116"/>
      <c r="BJ1279" s="116"/>
      <c r="BK1279" s="116"/>
      <c r="BL1279" s="116"/>
      <c r="BM1279" s="116"/>
      <c r="BN1279" s="116"/>
      <c r="BO1279" s="116"/>
      <c r="BP1279" s="116"/>
      <c r="BQ1279" s="116"/>
      <c r="BR1279" s="116"/>
      <c r="BS1279" s="116"/>
      <c r="BT1279" s="116"/>
      <c r="BU1279" s="116"/>
      <c r="BV1279" s="116"/>
      <c r="BW1279" s="116"/>
      <c r="BX1279" s="116"/>
    </row>
    <row r="1280" spans="7:76" s="122" customFormat="1">
      <c r="G1280" s="116"/>
      <c r="H1280" s="116"/>
      <c r="I1280" s="116"/>
      <c r="J1280" s="116"/>
      <c r="K1280" s="116"/>
      <c r="L1280" s="116"/>
      <c r="M1280" s="116"/>
      <c r="N1280" s="116"/>
      <c r="O1280" s="116"/>
      <c r="P1280" s="116"/>
      <c r="Q1280" s="116"/>
      <c r="R1280" s="116"/>
      <c r="S1280" s="116"/>
      <c r="T1280" s="116"/>
      <c r="U1280" s="116"/>
      <c r="V1280" s="116"/>
      <c r="W1280" s="116"/>
      <c r="X1280" s="116"/>
      <c r="Y1280" s="116"/>
      <c r="Z1280" s="116"/>
      <c r="AA1280" s="116"/>
      <c r="AB1280" s="116"/>
      <c r="AC1280" s="116"/>
      <c r="AD1280" s="116"/>
      <c r="AE1280" s="116"/>
      <c r="AF1280" s="116"/>
      <c r="AG1280" s="116"/>
      <c r="AH1280" s="116"/>
      <c r="AI1280" s="116"/>
      <c r="AJ1280" s="116"/>
      <c r="AK1280" s="116"/>
      <c r="AL1280" s="116"/>
      <c r="AM1280" s="116"/>
      <c r="AN1280" s="116"/>
      <c r="AO1280" s="116"/>
      <c r="AP1280" s="116"/>
      <c r="AQ1280" s="116"/>
      <c r="AR1280" s="116"/>
      <c r="AS1280" s="116"/>
      <c r="AT1280" s="116"/>
      <c r="AU1280" s="116"/>
      <c r="AV1280" s="116"/>
      <c r="AW1280" s="116"/>
      <c r="AX1280" s="116"/>
      <c r="AY1280" s="116"/>
      <c r="AZ1280" s="116"/>
      <c r="BA1280" s="116"/>
      <c r="BB1280" s="116"/>
      <c r="BC1280" s="116"/>
      <c r="BD1280" s="116"/>
      <c r="BE1280" s="116"/>
      <c r="BF1280" s="116"/>
      <c r="BG1280" s="116"/>
      <c r="BH1280" s="116"/>
      <c r="BI1280" s="116"/>
      <c r="BJ1280" s="116"/>
      <c r="BK1280" s="116"/>
      <c r="BL1280" s="116"/>
      <c r="BM1280" s="116"/>
      <c r="BN1280" s="116"/>
      <c r="BO1280" s="116"/>
      <c r="BP1280" s="116"/>
      <c r="BQ1280" s="116"/>
      <c r="BR1280" s="116"/>
      <c r="BS1280" s="116"/>
      <c r="BT1280" s="116"/>
      <c r="BU1280" s="116"/>
      <c r="BV1280" s="116"/>
      <c r="BW1280" s="116"/>
      <c r="BX1280" s="116"/>
    </row>
    <row r="1281" spans="7:76" s="122" customFormat="1">
      <c r="G1281" s="116"/>
      <c r="H1281" s="116"/>
      <c r="I1281" s="116"/>
      <c r="J1281" s="116"/>
      <c r="K1281" s="116"/>
      <c r="L1281" s="116"/>
      <c r="M1281" s="116"/>
      <c r="N1281" s="116"/>
      <c r="O1281" s="116"/>
      <c r="P1281" s="116"/>
      <c r="Q1281" s="116"/>
      <c r="R1281" s="116"/>
      <c r="S1281" s="116"/>
      <c r="T1281" s="116"/>
      <c r="U1281" s="116"/>
      <c r="V1281" s="116"/>
      <c r="W1281" s="116"/>
      <c r="X1281" s="116"/>
      <c r="Y1281" s="116"/>
      <c r="Z1281" s="116"/>
      <c r="AA1281" s="116"/>
      <c r="AB1281" s="116"/>
      <c r="AC1281" s="116"/>
      <c r="AD1281" s="116"/>
      <c r="AE1281" s="116"/>
      <c r="AF1281" s="116"/>
      <c r="AG1281" s="116"/>
      <c r="AH1281" s="116"/>
      <c r="AI1281" s="116"/>
      <c r="AJ1281" s="116"/>
      <c r="AK1281" s="116"/>
      <c r="AL1281" s="116"/>
      <c r="AM1281" s="116"/>
      <c r="AN1281" s="116"/>
      <c r="AO1281" s="116"/>
      <c r="AP1281" s="116"/>
      <c r="AQ1281" s="116"/>
      <c r="AR1281" s="116"/>
      <c r="AS1281" s="116"/>
      <c r="AT1281" s="116"/>
      <c r="AU1281" s="116"/>
      <c r="AV1281" s="116"/>
      <c r="AW1281" s="116"/>
      <c r="AX1281" s="116"/>
      <c r="AY1281" s="116"/>
      <c r="AZ1281" s="116"/>
      <c r="BA1281" s="116"/>
      <c r="BB1281" s="116"/>
      <c r="BC1281" s="116"/>
      <c r="BD1281" s="116"/>
      <c r="BE1281" s="116"/>
      <c r="BF1281" s="116"/>
      <c r="BG1281" s="116"/>
      <c r="BH1281" s="116"/>
      <c r="BI1281" s="116"/>
      <c r="BJ1281" s="116"/>
      <c r="BK1281" s="116"/>
      <c r="BL1281" s="116"/>
      <c r="BM1281" s="116"/>
      <c r="BN1281" s="116"/>
      <c r="BO1281" s="116"/>
      <c r="BP1281" s="116"/>
      <c r="BQ1281" s="116"/>
      <c r="BR1281" s="116"/>
      <c r="BS1281" s="116"/>
      <c r="BT1281" s="116"/>
      <c r="BU1281" s="116"/>
      <c r="BV1281" s="116"/>
      <c r="BW1281" s="116"/>
      <c r="BX1281" s="116"/>
    </row>
    <row r="1282" spans="7:76" s="122" customFormat="1">
      <c r="G1282" s="116"/>
      <c r="H1282" s="116"/>
      <c r="I1282" s="116"/>
      <c r="J1282" s="116"/>
      <c r="K1282" s="116"/>
      <c r="L1282" s="116"/>
      <c r="M1282" s="116"/>
      <c r="N1282" s="116"/>
      <c r="O1282" s="116"/>
      <c r="P1282" s="116"/>
      <c r="Q1282" s="116"/>
      <c r="R1282" s="116"/>
      <c r="S1282" s="116"/>
      <c r="T1282" s="116"/>
      <c r="U1282" s="116"/>
      <c r="V1282" s="116"/>
      <c r="W1282" s="116"/>
      <c r="X1282" s="116"/>
      <c r="Y1282" s="116"/>
      <c r="Z1282" s="116"/>
      <c r="AA1282" s="116"/>
      <c r="AB1282" s="116"/>
      <c r="AC1282" s="116"/>
      <c r="AD1282" s="116"/>
      <c r="AE1282" s="116"/>
      <c r="AF1282" s="116"/>
      <c r="AG1282" s="116"/>
      <c r="AH1282" s="116"/>
      <c r="AI1282" s="116"/>
      <c r="AJ1282" s="116"/>
      <c r="AK1282" s="116"/>
      <c r="AL1282" s="116"/>
      <c r="AM1282" s="116"/>
      <c r="AN1282" s="116"/>
      <c r="AO1282" s="116"/>
      <c r="AP1282" s="116"/>
      <c r="AQ1282" s="116"/>
      <c r="AR1282" s="116"/>
      <c r="AS1282" s="116"/>
      <c r="AT1282" s="116"/>
      <c r="AU1282" s="116"/>
      <c r="AV1282" s="116"/>
      <c r="AW1282" s="116"/>
      <c r="AX1282" s="116"/>
      <c r="AY1282" s="116"/>
      <c r="AZ1282" s="116"/>
      <c r="BA1282" s="116"/>
      <c r="BB1282" s="116"/>
      <c r="BC1282" s="116"/>
      <c r="BD1282" s="116"/>
      <c r="BE1282" s="116"/>
      <c r="BF1282" s="116"/>
      <c r="BG1282" s="116"/>
      <c r="BH1282" s="116"/>
      <c r="BI1282" s="116"/>
      <c r="BJ1282" s="116"/>
      <c r="BK1282" s="116"/>
      <c r="BL1282" s="116"/>
      <c r="BM1282" s="116"/>
      <c r="BN1282" s="116"/>
      <c r="BO1282" s="116"/>
      <c r="BP1282" s="116"/>
      <c r="BQ1282" s="116"/>
      <c r="BR1282" s="116"/>
      <c r="BS1282" s="116"/>
      <c r="BT1282" s="116"/>
      <c r="BU1282" s="116"/>
      <c r="BV1282" s="116"/>
      <c r="BW1282" s="116"/>
      <c r="BX1282" s="116"/>
    </row>
    <row r="1283" spans="7:76" s="122" customFormat="1">
      <c r="G1283" s="116"/>
      <c r="H1283" s="116"/>
      <c r="I1283" s="116"/>
      <c r="J1283" s="116"/>
      <c r="K1283" s="116"/>
      <c r="L1283" s="116"/>
      <c r="M1283" s="116"/>
      <c r="N1283" s="116"/>
      <c r="O1283" s="116"/>
      <c r="P1283" s="116"/>
      <c r="Q1283" s="116"/>
      <c r="R1283" s="116"/>
      <c r="S1283" s="116"/>
      <c r="T1283" s="116"/>
      <c r="U1283" s="116"/>
      <c r="V1283" s="116"/>
      <c r="W1283" s="116"/>
      <c r="X1283" s="116"/>
      <c r="Y1283" s="116"/>
      <c r="Z1283" s="116"/>
      <c r="AA1283" s="116"/>
      <c r="AB1283" s="116"/>
      <c r="AC1283" s="116"/>
      <c r="AD1283" s="116"/>
      <c r="AE1283" s="116"/>
      <c r="AF1283" s="116"/>
      <c r="AG1283" s="116"/>
      <c r="AH1283" s="116"/>
      <c r="AI1283" s="116"/>
      <c r="AJ1283" s="116"/>
      <c r="AK1283" s="116"/>
      <c r="AL1283" s="116"/>
      <c r="AM1283" s="116"/>
      <c r="AN1283" s="116"/>
      <c r="AO1283" s="116"/>
      <c r="AP1283" s="116"/>
      <c r="AQ1283" s="116"/>
      <c r="AR1283" s="116"/>
      <c r="AS1283" s="116"/>
      <c r="AT1283" s="116"/>
      <c r="AU1283" s="116"/>
      <c r="AV1283" s="116"/>
      <c r="AW1283" s="116"/>
      <c r="AX1283" s="116"/>
      <c r="AY1283" s="116"/>
      <c r="AZ1283" s="116"/>
      <c r="BA1283" s="116"/>
      <c r="BB1283" s="116"/>
      <c r="BC1283" s="116"/>
      <c r="BD1283" s="116"/>
      <c r="BE1283" s="116"/>
      <c r="BF1283" s="116"/>
      <c r="BG1283" s="116"/>
      <c r="BH1283" s="116"/>
      <c r="BI1283" s="116"/>
      <c r="BJ1283" s="116"/>
      <c r="BK1283" s="116"/>
      <c r="BL1283" s="116"/>
      <c r="BM1283" s="116"/>
      <c r="BN1283" s="116"/>
      <c r="BO1283" s="116"/>
      <c r="BP1283" s="116"/>
      <c r="BQ1283" s="116"/>
      <c r="BR1283" s="116"/>
      <c r="BS1283" s="116"/>
      <c r="BT1283" s="116"/>
      <c r="BU1283" s="116"/>
      <c r="BV1283" s="116"/>
      <c r="BW1283" s="116"/>
      <c r="BX1283" s="116"/>
    </row>
    <row r="1284" spans="7:76" s="122" customFormat="1">
      <c r="G1284" s="116"/>
      <c r="H1284" s="116"/>
      <c r="I1284" s="116"/>
      <c r="J1284" s="116"/>
      <c r="K1284" s="116"/>
      <c r="L1284" s="116"/>
      <c r="M1284" s="116"/>
      <c r="N1284" s="116"/>
      <c r="O1284" s="116"/>
      <c r="P1284" s="116"/>
      <c r="Q1284" s="116"/>
      <c r="R1284" s="116"/>
      <c r="S1284" s="116"/>
      <c r="T1284" s="116"/>
      <c r="U1284" s="116"/>
      <c r="V1284" s="116"/>
      <c r="W1284" s="116"/>
      <c r="X1284" s="116"/>
      <c r="Y1284" s="116"/>
      <c r="Z1284" s="116"/>
      <c r="AA1284" s="116"/>
      <c r="AB1284" s="116"/>
      <c r="AC1284" s="116"/>
      <c r="AD1284" s="116"/>
      <c r="AE1284" s="116"/>
      <c r="AF1284" s="116"/>
      <c r="AG1284" s="116"/>
      <c r="AH1284" s="116"/>
      <c r="AI1284" s="116"/>
      <c r="AJ1284" s="116"/>
      <c r="AK1284" s="116"/>
      <c r="AL1284" s="116"/>
      <c r="AM1284" s="116"/>
      <c r="AN1284" s="116"/>
      <c r="AO1284" s="116"/>
      <c r="AP1284" s="116"/>
      <c r="AQ1284" s="116"/>
      <c r="AR1284" s="116"/>
      <c r="AS1284" s="116"/>
      <c r="AT1284" s="116"/>
      <c r="AU1284" s="116"/>
      <c r="AV1284" s="116"/>
      <c r="AW1284" s="116"/>
      <c r="AX1284" s="116"/>
      <c r="AY1284" s="116"/>
      <c r="AZ1284" s="116"/>
      <c r="BA1284" s="116"/>
      <c r="BB1284" s="116"/>
      <c r="BC1284" s="116"/>
      <c r="BD1284" s="116"/>
      <c r="BE1284" s="116"/>
      <c r="BF1284" s="116"/>
      <c r="BG1284" s="116"/>
      <c r="BH1284" s="116"/>
      <c r="BI1284" s="116"/>
      <c r="BJ1284" s="116"/>
      <c r="BK1284" s="116"/>
      <c r="BL1284" s="116"/>
      <c r="BM1284" s="116"/>
      <c r="BN1284" s="116"/>
      <c r="BO1284" s="116"/>
      <c r="BP1284" s="116"/>
      <c r="BQ1284" s="116"/>
      <c r="BR1284" s="116"/>
      <c r="BS1284" s="116"/>
      <c r="BT1284" s="116"/>
      <c r="BU1284" s="116"/>
      <c r="BV1284" s="116"/>
      <c r="BW1284" s="116"/>
      <c r="BX1284" s="116"/>
    </row>
    <row r="1285" spans="7:76" s="122" customFormat="1">
      <c r="G1285" s="116"/>
      <c r="H1285" s="116"/>
      <c r="I1285" s="116"/>
      <c r="J1285" s="116"/>
      <c r="K1285" s="116"/>
      <c r="L1285" s="116"/>
      <c r="M1285" s="116"/>
      <c r="N1285" s="116"/>
      <c r="O1285" s="116"/>
      <c r="P1285" s="116"/>
      <c r="Q1285" s="116"/>
      <c r="R1285" s="116"/>
      <c r="S1285" s="116"/>
      <c r="T1285" s="116"/>
      <c r="U1285" s="116"/>
      <c r="V1285" s="116"/>
      <c r="W1285" s="116"/>
      <c r="X1285" s="116"/>
      <c r="Y1285" s="116"/>
      <c r="Z1285" s="116"/>
      <c r="AA1285" s="116"/>
      <c r="AB1285" s="116"/>
      <c r="AC1285" s="116"/>
      <c r="AD1285" s="116"/>
      <c r="AE1285" s="116"/>
      <c r="AF1285" s="116"/>
      <c r="AG1285" s="116"/>
      <c r="AH1285" s="116"/>
      <c r="AI1285" s="116"/>
      <c r="AJ1285" s="116"/>
      <c r="AK1285" s="116"/>
      <c r="AL1285" s="116"/>
      <c r="AM1285" s="116"/>
      <c r="AN1285" s="116"/>
      <c r="AO1285" s="116"/>
      <c r="AP1285" s="116"/>
      <c r="AQ1285" s="116"/>
      <c r="AR1285" s="116"/>
      <c r="AS1285" s="116"/>
      <c r="AT1285" s="116"/>
      <c r="AU1285" s="116"/>
      <c r="AV1285" s="116"/>
      <c r="AW1285" s="116"/>
      <c r="AX1285" s="116"/>
      <c r="AY1285" s="116"/>
      <c r="AZ1285" s="116"/>
      <c r="BA1285" s="116"/>
      <c r="BB1285" s="116"/>
      <c r="BC1285" s="116"/>
      <c r="BD1285" s="116"/>
      <c r="BE1285" s="116"/>
      <c r="BF1285" s="116"/>
      <c r="BG1285" s="116"/>
      <c r="BH1285" s="116"/>
      <c r="BI1285" s="116"/>
      <c r="BJ1285" s="116"/>
      <c r="BK1285" s="116"/>
      <c r="BL1285" s="116"/>
      <c r="BM1285" s="116"/>
      <c r="BN1285" s="116"/>
      <c r="BO1285" s="116"/>
      <c r="BP1285" s="116"/>
      <c r="BQ1285" s="116"/>
      <c r="BR1285" s="116"/>
      <c r="BS1285" s="116"/>
      <c r="BT1285" s="116"/>
      <c r="BU1285" s="116"/>
      <c r="BV1285" s="116"/>
      <c r="BW1285" s="116"/>
      <c r="BX1285" s="116"/>
    </row>
    <row r="1286" spans="7:76" s="122" customFormat="1">
      <c r="G1286" s="116"/>
      <c r="H1286" s="116"/>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row>
    <row r="1287" spans="7:76" s="122" customFormat="1">
      <c r="G1287" s="116"/>
      <c r="H1287" s="116"/>
      <c r="I1287" s="116"/>
      <c r="J1287" s="116"/>
      <c r="K1287" s="116"/>
      <c r="L1287" s="116"/>
      <c r="M1287" s="116"/>
      <c r="N1287" s="116"/>
      <c r="O1287" s="116"/>
      <c r="P1287" s="116"/>
      <c r="Q1287" s="116"/>
      <c r="R1287" s="116"/>
      <c r="S1287" s="116"/>
      <c r="T1287" s="116"/>
      <c r="U1287" s="116"/>
      <c r="V1287" s="116"/>
      <c r="W1287" s="116"/>
      <c r="X1287" s="116"/>
      <c r="Y1287" s="116"/>
      <c r="Z1287" s="116"/>
      <c r="AA1287" s="116"/>
      <c r="AB1287" s="116"/>
      <c r="AC1287" s="116"/>
      <c r="AD1287" s="116"/>
      <c r="AE1287" s="116"/>
      <c r="AF1287" s="116"/>
      <c r="AG1287" s="116"/>
      <c r="AH1287" s="116"/>
      <c r="AI1287" s="116"/>
      <c r="AJ1287" s="116"/>
      <c r="AK1287" s="116"/>
      <c r="AL1287" s="116"/>
      <c r="AM1287" s="116"/>
      <c r="AN1287" s="116"/>
      <c r="AO1287" s="116"/>
      <c r="AP1287" s="116"/>
      <c r="AQ1287" s="116"/>
      <c r="AR1287" s="116"/>
      <c r="AS1287" s="116"/>
      <c r="AT1287" s="116"/>
      <c r="AU1287" s="116"/>
      <c r="AV1287" s="116"/>
      <c r="AW1287" s="116"/>
      <c r="AX1287" s="116"/>
      <c r="AY1287" s="116"/>
      <c r="AZ1287" s="116"/>
      <c r="BA1287" s="116"/>
      <c r="BB1287" s="116"/>
      <c r="BC1287" s="116"/>
      <c r="BD1287" s="116"/>
      <c r="BE1287" s="116"/>
      <c r="BF1287" s="116"/>
      <c r="BG1287" s="116"/>
      <c r="BH1287" s="116"/>
      <c r="BI1287" s="116"/>
      <c r="BJ1287" s="116"/>
      <c r="BK1287" s="116"/>
      <c r="BL1287" s="116"/>
      <c r="BM1287" s="116"/>
      <c r="BN1287" s="116"/>
      <c r="BO1287" s="116"/>
      <c r="BP1287" s="116"/>
      <c r="BQ1287" s="116"/>
      <c r="BR1287" s="116"/>
      <c r="BS1287" s="116"/>
      <c r="BT1287" s="116"/>
      <c r="BU1287" s="116"/>
      <c r="BV1287" s="116"/>
      <c r="BW1287" s="116"/>
      <c r="BX1287" s="116"/>
    </row>
    <row r="1288" spans="7:76" s="122" customFormat="1">
      <c r="G1288" s="116"/>
      <c r="H1288" s="116"/>
      <c r="I1288" s="116"/>
      <c r="J1288" s="116"/>
      <c r="K1288" s="116"/>
      <c r="L1288" s="116"/>
      <c r="M1288" s="116"/>
      <c r="N1288" s="116"/>
      <c r="O1288" s="116"/>
      <c r="P1288" s="116"/>
      <c r="Q1288" s="116"/>
      <c r="R1288" s="116"/>
      <c r="S1288" s="116"/>
      <c r="T1288" s="116"/>
      <c r="U1288" s="116"/>
      <c r="V1288" s="116"/>
      <c r="W1288" s="116"/>
      <c r="X1288" s="116"/>
      <c r="Y1288" s="116"/>
      <c r="Z1288" s="116"/>
      <c r="AA1288" s="116"/>
      <c r="AB1288" s="116"/>
      <c r="AC1288" s="116"/>
      <c r="AD1288" s="116"/>
      <c r="AE1288" s="116"/>
      <c r="AF1288" s="116"/>
      <c r="AG1288" s="116"/>
      <c r="AH1288" s="116"/>
      <c r="AI1288" s="116"/>
      <c r="AJ1288" s="116"/>
      <c r="AK1288" s="116"/>
      <c r="AL1288" s="116"/>
      <c r="AM1288" s="116"/>
      <c r="AN1288" s="116"/>
      <c r="AO1288" s="116"/>
      <c r="AP1288" s="116"/>
      <c r="AQ1288" s="116"/>
      <c r="AR1288" s="116"/>
      <c r="AS1288" s="116"/>
      <c r="AT1288" s="116"/>
      <c r="AU1288" s="116"/>
      <c r="AV1288" s="116"/>
      <c r="AW1288" s="116"/>
      <c r="AX1288" s="116"/>
      <c r="AY1288" s="116"/>
      <c r="AZ1288" s="116"/>
      <c r="BA1288" s="116"/>
      <c r="BB1288" s="116"/>
      <c r="BC1288" s="116"/>
      <c r="BD1288" s="116"/>
      <c r="BE1288" s="116"/>
      <c r="BF1288" s="116"/>
      <c r="BG1288" s="116"/>
      <c r="BH1288" s="116"/>
      <c r="BI1288" s="116"/>
      <c r="BJ1288" s="116"/>
      <c r="BK1288" s="116"/>
      <c r="BL1288" s="116"/>
      <c r="BM1288" s="116"/>
      <c r="BN1288" s="116"/>
      <c r="BO1288" s="116"/>
      <c r="BP1288" s="116"/>
      <c r="BQ1288" s="116"/>
      <c r="BR1288" s="116"/>
      <c r="BS1288" s="116"/>
      <c r="BT1288" s="116"/>
      <c r="BU1288" s="116"/>
      <c r="BV1288" s="116"/>
      <c r="BW1288" s="116"/>
      <c r="BX1288" s="116"/>
    </row>
    <row r="1289" spans="7:76" s="122" customFormat="1">
      <c r="G1289" s="116"/>
      <c r="H1289" s="116"/>
      <c r="I1289" s="116"/>
      <c r="J1289" s="116"/>
      <c r="K1289" s="116"/>
      <c r="L1289" s="116"/>
      <c r="M1289" s="116"/>
      <c r="N1289" s="116"/>
      <c r="O1289" s="116"/>
      <c r="P1289" s="116"/>
      <c r="Q1289" s="116"/>
      <c r="R1289" s="116"/>
      <c r="S1289" s="116"/>
      <c r="T1289" s="116"/>
      <c r="U1289" s="116"/>
      <c r="V1289" s="116"/>
      <c r="W1289" s="116"/>
      <c r="X1289" s="116"/>
      <c r="Y1289" s="116"/>
      <c r="Z1289" s="116"/>
      <c r="AA1289" s="116"/>
      <c r="AB1289" s="116"/>
      <c r="AC1289" s="116"/>
      <c r="AD1289" s="116"/>
      <c r="AE1289" s="116"/>
      <c r="AF1289" s="116"/>
      <c r="AG1289" s="116"/>
      <c r="AH1289" s="116"/>
      <c r="AI1289" s="116"/>
      <c r="AJ1289" s="116"/>
      <c r="AK1289" s="116"/>
      <c r="AL1289" s="116"/>
      <c r="AM1289" s="116"/>
      <c r="AN1289" s="116"/>
      <c r="AO1289" s="116"/>
      <c r="AP1289" s="116"/>
      <c r="AQ1289" s="116"/>
      <c r="AR1289" s="116"/>
      <c r="AS1289" s="116"/>
      <c r="AT1289" s="116"/>
      <c r="AU1289" s="116"/>
      <c r="AV1289" s="116"/>
      <c r="AW1289" s="116"/>
      <c r="AX1289" s="116"/>
      <c r="AY1289" s="116"/>
      <c r="AZ1289" s="116"/>
      <c r="BA1289" s="116"/>
      <c r="BB1289" s="116"/>
      <c r="BC1289" s="116"/>
      <c r="BD1289" s="116"/>
      <c r="BE1289" s="116"/>
      <c r="BF1289" s="116"/>
      <c r="BG1289" s="116"/>
      <c r="BH1289" s="116"/>
      <c r="BI1289" s="116"/>
      <c r="BJ1289" s="116"/>
      <c r="BK1289" s="116"/>
      <c r="BL1289" s="116"/>
      <c r="BM1289" s="116"/>
      <c r="BN1289" s="116"/>
      <c r="BO1289" s="116"/>
      <c r="BP1289" s="116"/>
      <c r="BQ1289" s="116"/>
      <c r="BR1289" s="116"/>
      <c r="BS1289" s="116"/>
      <c r="BT1289" s="116"/>
      <c r="BU1289" s="116"/>
      <c r="BV1289" s="116"/>
      <c r="BW1289" s="116"/>
      <c r="BX1289" s="116"/>
    </row>
    <row r="1290" spans="7:76" s="122" customFormat="1">
      <c r="G1290" s="116"/>
      <c r="H1290" s="116"/>
      <c r="I1290" s="116"/>
      <c r="J1290" s="116"/>
      <c r="K1290" s="116"/>
      <c r="L1290" s="116"/>
      <c r="M1290" s="116"/>
      <c r="N1290" s="116"/>
      <c r="O1290" s="116"/>
      <c r="P1290" s="116"/>
      <c r="Q1290" s="116"/>
      <c r="R1290" s="116"/>
      <c r="S1290" s="116"/>
      <c r="T1290" s="116"/>
      <c r="U1290" s="116"/>
      <c r="V1290" s="116"/>
      <c r="W1290" s="116"/>
      <c r="X1290" s="116"/>
      <c r="Y1290" s="116"/>
      <c r="Z1290" s="116"/>
      <c r="AA1290" s="116"/>
      <c r="AB1290" s="116"/>
      <c r="AC1290" s="116"/>
      <c r="AD1290" s="116"/>
      <c r="AE1290" s="116"/>
      <c r="AF1290" s="116"/>
      <c r="AG1290" s="116"/>
      <c r="AH1290" s="116"/>
      <c r="AI1290" s="116"/>
      <c r="AJ1290" s="116"/>
      <c r="AK1290" s="116"/>
      <c r="AL1290" s="116"/>
      <c r="AM1290" s="116"/>
      <c r="AN1290" s="116"/>
      <c r="AO1290" s="116"/>
      <c r="AP1290" s="116"/>
      <c r="AQ1290" s="116"/>
      <c r="AR1290" s="116"/>
      <c r="AS1290" s="116"/>
      <c r="AT1290" s="116"/>
      <c r="AU1290" s="116"/>
      <c r="AV1290" s="116"/>
      <c r="AW1290" s="116"/>
      <c r="AX1290" s="116"/>
      <c r="AY1290" s="116"/>
      <c r="AZ1290" s="116"/>
      <c r="BA1290" s="116"/>
      <c r="BB1290" s="116"/>
      <c r="BC1290" s="116"/>
      <c r="BD1290" s="116"/>
      <c r="BE1290" s="116"/>
      <c r="BF1290" s="116"/>
      <c r="BG1290" s="116"/>
      <c r="BH1290" s="116"/>
      <c r="BI1290" s="116"/>
      <c r="BJ1290" s="116"/>
      <c r="BK1290" s="116"/>
      <c r="BL1290" s="116"/>
      <c r="BM1290" s="116"/>
      <c r="BN1290" s="116"/>
      <c r="BO1290" s="116"/>
      <c r="BP1290" s="116"/>
      <c r="BQ1290" s="116"/>
      <c r="BR1290" s="116"/>
      <c r="BS1290" s="116"/>
      <c r="BT1290" s="116"/>
      <c r="BU1290" s="116"/>
      <c r="BV1290" s="116"/>
      <c r="BW1290" s="116"/>
      <c r="BX1290" s="116"/>
    </row>
    <row r="1291" spans="7:76" s="122" customFormat="1">
      <c r="G1291" s="116"/>
      <c r="H1291" s="116"/>
      <c r="I1291" s="116"/>
      <c r="J1291" s="116"/>
      <c r="K1291" s="116"/>
      <c r="L1291" s="116"/>
      <c r="M1291" s="116"/>
      <c r="N1291" s="116"/>
      <c r="O1291" s="116"/>
      <c r="P1291" s="116"/>
      <c r="Q1291" s="116"/>
      <c r="R1291" s="116"/>
      <c r="S1291" s="116"/>
      <c r="T1291" s="116"/>
      <c r="U1291" s="116"/>
      <c r="V1291" s="116"/>
      <c r="W1291" s="116"/>
      <c r="X1291" s="116"/>
      <c r="Y1291" s="116"/>
      <c r="Z1291" s="116"/>
      <c r="AA1291" s="116"/>
      <c r="AB1291" s="116"/>
      <c r="AC1291" s="116"/>
      <c r="AD1291" s="116"/>
      <c r="AE1291" s="116"/>
      <c r="AF1291" s="116"/>
      <c r="AG1291" s="116"/>
      <c r="AH1291" s="116"/>
      <c r="AI1291" s="116"/>
      <c r="AJ1291" s="116"/>
      <c r="AK1291" s="116"/>
      <c r="AL1291" s="116"/>
      <c r="AM1291" s="116"/>
      <c r="AN1291" s="116"/>
      <c r="AO1291" s="116"/>
      <c r="AP1291" s="116"/>
      <c r="AQ1291" s="116"/>
      <c r="AR1291" s="116"/>
      <c r="AS1291" s="116"/>
      <c r="AT1291" s="116"/>
      <c r="AU1291" s="116"/>
      <c r="AV1291" s="116"/>
      <c r="AW1291" s="116"/>
      <c r="AX1291" s="116"/>
      <c r="AY1291" s="116"/>
      <c r="AZ1291" s="116"/>
      <c r="BA1291" s="116"/>
      <c r="BB1291" s="116"/>
      <c r="BC1291" s="116"/>
      <c r="BD1291" s="116"/>
      <c r="BE1291" s="116"/>
      <c r="BF1291" s="116"/>
      <c r="BG1291" s="116"/>
      <c r="BH1291" s="116"/>
      <c r="BI1291" s="116"/>
      <c r="BJ1291" s="116"/>
      <c r="BK1291" s="116"/>
      <c r="BL1291" s="116"/>
      <c r="BM1291" s="116"/>
      <c r="BN1291" s="116"/>
      <c r="BO1291" s="116"/>
      <c r="BP1291" s="116"/>
      <c r="BQ1291" s="116"/>
      <c r="BR1291" s="116"/>
      <c r="BS1291" s="116"/>
      <c r="BT1291" s="116"/>
      <c r="BU1291" s="116"/>
      <c r="BV1291" s="116"/>
      <c r="BW1291" s="116"/>
      <c r="BX1291" s="116"/>
    </row>
    <row r="1292" spans="7:76" s="122" customFormat="1">
      <c r="G1292" s="116"/>
      <c r="H1292" s="116"/>
      <c r="I1292" s="116"/>
      <c r="J1292" s="116"/>
      <c r="K1292" s="116"/>
      <c r="L1292" s="116"/>
      <c r="M1292" s="116"/>
      <c r="N1292" s="116"/>
      <c r="O1292" s="116"/>
      <c r="P1292" s="116"/>
      <c r="Q1292" s="116"/>
      <c r="R1292" s="116"/>
      <c r="S1292" s="116"/>
      <c r="T1292" s="116"/>
      <c r="U1292" s="116"/>
      <c r="V1292" s="116"/>
      <c r="W1292" s="116"/>
      <c r="X1292" s="116"/>
      <c r="Y1292" s="116"/>
      <c r="Z1292" s="116"/>
      <c r="AA1292" s="116"/>
      <c r="AB1292" s="116"/>
      <c r="AC1292" s="116"/>
      <c r="AD1292" s="116"/>
      <c r="AE1292" s="116"/>
      <c r="AF1292" s="116"/>
      <c r="AG1292" s="116"/>
      <c r="AH1292" s="116"/>
      <c r="AI1292" s="116"/>
      <c r="AJ1292" s="116"/>
      <c r="AK1292" s="116"/>
      <c r="AL1292" s="116"/>
      <c r="AM1292" s="116"/>
      <c r="AN1292" s="116"/>
      <c r="AO1292" s="116"/>
      <c r="AP1292" s="116"/>
      <c r="AQ1292" s="116"/>
      <c r="AR1292" s="116"/>
      <c r="AS1292" s="116"/>
      <c r="AT1292" s="116"/>
      <c r="AU1292" s="116"/>
      <c r="AV1292" s="116"/>
      <c r="AW1292" s="116"/>
      <c r="AX1292" s="116"/>
      <c r="AY1292" s="116"/>
      <c r="AZ1292" s="116"/>
      <c r="BA1292" s="116"/>
      <c r="BB1292" s="116"/>
      <c r="BC1292" s="116"/>
      <c r="BD1292" s="116"/>
      <c r="BE1292" s="116"/>
      <c r="BF1292" s="116"/>
      <c r="BG1292" s="116"/>
      <c r="BH1292" s="116"/>
      <c r="BI1292" s="116"/>
      <c r="BJ1292" s="116"/>
      <c r="BK1292" s="116"/>
      <c r="BL1292" s="116"/>
      <c r="BM1292" s="116"/>
      <c r="BN1292" s="116"/>
      <c r="BO1292" s="116"/>
      <c r="BP1292" s="116"/>
      <c r="BQ1292" s="116"/>
      <c r="BR1292" s="116"/>
      <c r="BS1292" s="116"/>
      <c r="BT1292" s="116"/>
      <c r="BU1292" s="116"/>
      <c r="BV1292" s="116"/>
      <c r="BW1292" s="116"/>
      <c r="BX1292" s="116"/>
    </row>
    <row r="1293" spans="7:76" s="122" customFormat="1">
      <c r="G1293" s="116"/>
      <c r="H1293" s="116"/>
      <c r="I1293" s="116"/>
      <c r="J1293" s="116"/>
      <c r="K1293" s="116"/>
      <c r="L1293" s="116"/>
      <c r="M1293" s="116"/>
      <c r="N1293" s="116"/>
      <c r="O1293" s="116"/>
      <c r="P1293" s="116"/>
      <c r="Q1293" s="116"/>
      <c r="R1293" s="116"/>
      <c r="S1293" s="116"/>
      <c r="T1293" s="116"/>
      <c r="U1293" s="116"/>
      <c r="V1293" s="116"/>
      <c r="W1293" s="116"/>
      <c r="X1293" s="116"/>
      <c r="Y1293" s="116"/>
      <c r="Z1293" s="116"/>
      <c r="AA1293" s="116"/>
      <c r="AB1293" s="116"/>
      <c r="AC1293" s="116"/>
      <c r="AD1293" s="116"/>
      <c r="AE1293" s="116"/>
      <c r="AF1293" s="116"/>
      <c r="AG1293" s="116"/>
      <c r="AH1293" s="116"/>
      <c r="AI1293" s="116"/>
      <c r="AJ1293" s="116"/>
      <c r="AK1293" s="116"/>
      <c r="AL1293" s="116"/>
      <c r="AM1293" s="116"/>
      <c r="AN1293" s="116"/>
      <c r="AO1293" s="116"/>
      <c r="AP1293" s="116"/>
      <c r="AQ1293" s="116"/>
      <c r="AR1293" s="116"/>
      <c r="AS1293" s="116"/>
      <c r="AT1293" s="116"/>
      <c r="AU1293" s="116"/>
      <c r="AV1293" s="116"/>
      <c r="AW1293" s="116"/>
      <c r="AX1293" s="116"/>
      <c r="AY1293" s="116"/>
      <c r="AZ1293" s="116"/>
      <c r="BA1293" s="116"/>
      <c r="BB1293" s="116"/>
      <c r="BC1293" s="116"/>
      <c r="BD1293" s="116"/>
      <c r="BE1293" s="116"/>
      <c r="BF1293" s="116"/>
      <c r="BG1293" s="116"/>
      <c r="BH1293" s="116"/>
      <c r="BI1293" s="116"/>
      <c r="BJ1293" s="116"/>
      <c r="BK1293" s="116"/>
      <c r="BL1293" s="116"/>
      <c r="BM1293" s="116"/>
      <c r="BN1293" s="116"/>
      <c r="BO1293" s="116"/>
      <c r="BP1293" s="116"/>
      <c r="BQ1293" s="116"/>
      <c r="BR1293" s="116"/>
      <c r="BS1293" s="116"/>
      <c r="BT1293" s="116"/>
      <c r="BU1293" s="116"/>
      <c r="BV1293" s="116"/>
      <c r="BW1293" s="116"/>
      <c r="BX1293" s="116"/>
    </row>
    <row r="1294" spans="7:76" s="122" customFormat="1">
      <c r="G1294" s="116"/>
      <c r="H1294" s="116"/>
      <c r="I1294" s="116"/>
      <c r="J1294" s="116"/>
      <c r="K1294" s="116"/>
      <c r="L1294" s="116"/>
      <c r="M1294" s="116"/>
      <c r="N1294" s="116"/>
      <c r="O1294" s="116"/>
      <c r="P1294" s="116"/>
      <c r="Q1294" s="116"/>
      <c r="R1294" s="116"/>
      <c r="S1294" s="116"/>
      <c r="T1294" s="116"/>
      <c r="U1294" s="116"/>
      <c r="V1294" s="116"/>
      <c r="W1294" s="116"/>
      <c r="X1294" s="116"/>
      <c r="Y1294" s="116"/>
      <c r="Z1294" s="116"/>
      <c r="AA1294" s="116"/>
      <c r="AB1294" s="116"/>
      <c r="AC1294" s="116"/>
      <c r="AD1294" s="116"/>
      <c r="AE1294" s="116"/>
      <c r="AF1294" s="116"/>
      <c r="AG1294" s="116"/>
      <c r="AH1294" s="116"/>
      <c r="AI1294" s="116"/>
      <c r="AJ1294" s="116"/>
      <c r="AK1294" s="116"/>
      <c r="AL1294" s="116"/>
      <c r="AM1294" s="116"/>
      <c r="AN1294" s="116"/>
      <c r="AO1294" s="116"/>
      <c r="AP1294" s="116"/>
      <c r="AQ1294" s="116"/>
      <c r="AR1294" s="116"/>
      <c r="AS1294" s="116"/>
      <c r="AT1294" s="116"/>
      <c r="AU1294" s="116"/>
      <c r="AV1294" s="116"/>
      <c r="AW1294" s="116"/>
      <c r="AX1294" s="116"/>
      <c r="AY1294" s="116"/>
      <c r="AZ1294" s="116"/>
      <c r="BA1294" s="116"/>
      <c r="BB1294" s="116"/>
      <c r="BC1294" s="116"/>
      <c r="BD1294" s="116"/>
      <c r="BE1294" s="116"/>
      <c r="BF1294" s="116"/>
      <c r="BG1294" s="116"/>
      <c r="BH1294" s="116"/>
      <c r="BI1294" s="116"/>
      <c r="BJ1294" s="116"/>
      <c r="BK1294" s="116"/>
      <c r="BL1294" s="116"/>
      <c r="BM1294" s="116"/>
      <c r="BN1294" s="116"/>
      <c r="BO1294" s="116"/>
      <c r="BP1294" s="116"/>
      <c r="BQ1294" s="116"/>
      <c r="BR1294" s="116"/>
      <c r="BS1294" s="116"/>
      <c r="BT1294" s="116"/>
      <c r="BU1294" s="116"/>
      <c r="BV1294" s="116"/>
      <c r="BW1294" s="116"/>
      <c r="BX1294" s="116"/>
    </row>
    <row r="1295" spans="7:76" s="122" customFormat="1">
      <c r="G1295" s="116"/>
      <c r="H1295" s="116"/>
      <c r="I1295" s="116"/>
      <c r="J1295" s="116"/>
      <c r="K1295" s="116"/>
      <c r="L1295" s="116"/>
      <c r="M1295" s="116"/>
      <c r="N1295" s="116"/>
      <c r="O1295" s="116"/>
      <c r="P1295" s="116"/>
      <c r="Q1295" s="116"/>
      <c r="R1295" s="116"/>
      <c r="S1295" s="116"/>
      <c r="T1295" s="116"/>
      <c r="U1295" s="116"/>
      <c r="V1295" s="116"/>
      <c r="W1295" s="116"/>
      <c r="X1295" s="116"/>
      <c r="Y1295" s="116"/>
      <c r="Z1295" s="116"/>
      <c r="AA1295" s="116"/>
      <c r="AB1295" s="116"/>
      <c r="AC1295" s="116"/>
      <c r="AD1295" s="116"/>
      <c r="AE1295" s="116"/>
      <c r="AF1295" s="116"/>
      <c r="AG1295" s="116"/>
      <c r="AH1295" s="116"/>
      <c r="AI1295" s="116"/>
      <c r="AJ1295" s="116"/>
      <c r="AK1295" s="116"/>
      <c r="AL1295" s="116"/>
      <c r="AM1295" s="116"/>
      <c r="AN1295" s="116"/>
      <c r="AO1295" s="116"/>
      <c r="AP1295" s="116"/>
      <c r="AQ1295" s="116"/>
      <c r="AR1295" s="116"/>
      <c r="AS1295" s="116"/>
      <c r="AT1295" s="116"/>
      <c r="AU1295" s="116"/>
      <c r="AV1295" s="116"/>
      <c r="AW1295" s="116"/>
      <c r="AX1295" s="116"/>
      <c r="AY1295" s="116"/>
      <c r="AZ1295" s="116"/>
      <c r="BA1295" s="116"/>
      <c r="BB1295" s="116"/>
      <c r="BC1295" s="116"/>
      <c r="BD1295" s="116"/>
      <c r="BE1295" s="116"/>
      <c r="BF1295" s="116"/>
      <c r="BG1295" s="116"/>
      <c r="BH1295" s="116"/>
      <c r="BI1295" s="116"/>
      <c r="BJ1295" s="116"/>
      <c r="BK1295" s="116"/>
      <c r="BL1295" s="116"/>
      <c r="BM1295" s="116"/>
      <c r="BN1295" s="116"/>
      <c r="BO1295" s="116"/>
      <c r="BP1295" s="116"/>
      <c r="BQ1295" s="116"/>
      <c r="BR1295" s="116"/>
      <c r="BS1295" s="116"/>
      <c r="BT1295" s="116"/>
      <c r="BU1295" s="116"/>
      <c r="BV1295" s="116"/>
      <c r="BW1295" s="116"/>
      <c r="BX1295" s="116"/>
    </row>
    <row r="1296" spans="7:76" s="122" customFormat="1">
      <c r="G1296" s="116"/>
      <c r="H1296" s="116"/>
      <c r="I1296" s="116"/>
      <c r="J1296" s="116"/>
      <c r="K1296" s="116"/>
      <c r="L1296" s="116"/>
      <c r="M1296" s="116"/>
      <c r="N1296" s="116"/>
      <c r="O1296" s="116"/>
      <c r="P1296" s="116"/>
      <c r="Q1296" s="116"/>
      <c r="R1296" s="116"/>
      <c r="S1296" s="116"/>
      <c r="T1296" s="116"/>
      <c r="U1296" s="116"/>
      <c r="V1296" s="116"/>
      <c r="W1296" s="116"/>
      <c r="X1296" s="116"/>
      <c r="Y1296" s="116"/>
      <c r="Z1296" s="116"/>
      <c r="AA1296" s="116"/>
      <c r="AB1296" s="116"/>
      <c r="AC1296" s="116"/>
      <c r="AD1296" s="116"/>
      <c r="AE1296" s="116"/>
      <c r="AF1296" s="116"/>
      <c r="AG1296" s="116"/>
      <c r="AH1296" s="116"/>
      <c r="AI1296" s="116"/>
      <c r="AJ1296" s="116"/>
      <c r="AK1296" s="116"/>
      <c r="AL1296" s="116"/>
      <c r="AM1296" s="116"/>
      <c r="AN1296" s="116"/>
      <c r="AO1296" s="116"/>
      <c r="AP1296" s="116"/>
      <c r="AQ1296" s="116"/>
      <c r="AR1296" s="116"/>
      <c r="AS1296" s="116"/>
      <c r="AT1296" s="116"/>
      <c r="AU1296" s="116"/>
      <c r="AV1296" s="116"/>
      <c r="AW1296" s="116"/>
      <c r="AX1296" s="116"/>
      <c r="AY1296" s="116"/>
      <c r="AZ1296" s="116"/>
      <c r="BA1296" s="116"/>
      <c r="BB1296" s="116"/>
      <c r="BC1296" s="116"/>
      <c r="BD1296" s="116"/>
      <c r="BE1296" s="116"/>
      <c r="BF1296" s="116"/>
      <c r="BG1296" s="116"/>
      <c r="BH1296" s="116"/>
      <c r="BI1296" s="116"/>
      <c r="BJ1296" s="116"/>
      <c r="BK1296" s="116"/>
      <c r="BL1296" s="116"/>
      <c r="BM1296" s="116"/>
      <c r="BN1296" s="116"/>
      <c r="BO1296" s="116"/>
      <c r="BP1296" s="116"/>
      <c r="BQ1296" s="116"/>
      <c r="BR1296" s="116"/>
      <c r="BS1296" s="116"/>
      <c r="BT1296" s="116"/>
      <c r="BU1296" s="116"/>
      <c r="BV1296" s="116"/>
      <c r="BW1296" s="116"/>
      <c r="BX1296" s="116"/>
    </row>
    <row r="1297" spans="7:76" s="122" customFormat="1">
      <c r="G1297" s="116"/>
      <c r="H1297" s="116"/>
      <c r="I1297" s="116"/>
      <c r="J1297" s="116"/>
      <c r="K1297" s="116"/>
      <c r="L1297" s="116"/>
      <c r="M1297" s="116"/>
      <c r="N1297" s="116"/>
      <c r="O1297" s="116"/>
      <c r="P1297" s="116"/>
      <c r="Q1297" s="116"/>
      <c r="R1297" s="116"/>
      <c r="S1297" s="116"/>
      <c r="T1297" s="116"/>
      <c r="U1297" s="116"/>
      <c r="V1297" s="116"/>
      <c r="W1297" s="116"/>
      <c r="X1297" s="116"/>
      <c r="Y1297" s="116"/>
      <c r="Z1297" s="116"/>
      <c r="AA1297" s="116"/>
      <c r="AB1297" s="116"/>
      <c r="AC1297" s="116"/>
      <c r="AD1297" s="116"/>
      <c r="AE1297" s="116"/>
      <c r="AF1297" s="116"/>
      <c r="AG1297" s="116"/>
      <c r="AH1297" s="116"/>
      <c r="AI1297" s="116"/>
      <c r="AJ1297" s="116"/>
      <c r="AK1297" s="116"/>
      <c r="AL1297" s="116"/>
      <c r="AM1297" s="116"/>
      <c r="AN1297" s="116"/>
      <c r="AO1297" s="116"/>
      <c r="AP1297" s="116"/>
      <c r="AQ1297" s="116"/>
      <c r="AR1297" s="116"/>
      <c r="AS1297" s="116"/>
      <c r="AT1297" s="116"/>
      <c r="AU1297" s="116"/>
      <c r="AV1297" s="116"/>
      <c r="AW1297" s="116"/>
      <c r="AX1297" s="116"/>
      <c r="AY1297" s="116"/>
      <c r="AZ1297" s="116"/>
      <c r="BA1297" s="116"/>
      <c r="BB1297" s="116"/>
      <c r="BC1297" s="116"/>
      <c r="BD1297" s="116"/>
      <c r="BE1297" s="116"/>
      <c r="BF1297" s="116"/>
      <c r="BG1297" s="116"/>
      <c r="BH1297" s="116"/>
      <c r="BI1297" s="116"/>
      <c r="BJ1297" s="116"/>
      <c r="BK1297" s="116"/>
      <c r="BL1297" s="116"/>
      <c r="BM1297" s="116"/>
      <c r="BN1297" s="116"/>
      <c r="BO1297" s="116"/>
      <c r="BP1297" s="116"/>
      <c r="BQ1297" s="116"/>
      <c r="BR1297" s="116"/>
      <c r="BS1297" s="116"/>
      <c r="BT1297" s="116"/>
      <c r="BU1297" s="116"/>
      <c r="BV1297" s="116"/>
      <c r="BW1297" s="116"/>
      <c r="BX1297" s="116"/>
    </row>
    <row r="1298" spans="7:76" s="122" customFormat="1">
      <c r="G1298" s="116"/>
      <c r="H1298" s="116"/>
      <c r="I1298" s="116"/>
      <c r="J1298" s="116"/>
      <c r="K1298" s="116"/>
      <c r="L1298" s="116"/>
      <c r="M1298" s="116"/>
      <c r="N1298" s="116"/>
      <c r="O1298" s="116"/>
      <c r="P1298" s="116"/>
      <c r="Q1298" s="116"/>
      <c r="R1298" s="116"/>
      <c r="S1298" s="116"/>
      <c r="T1298" s="116"/>
      <c r="U1298" s="116"/>
      <c r="V1298" s="116"/>
      <c r="W1298" s="116"/>
      <c r="X1298" s="116"/>
      <c r="Y1298" s="116"/>
      <c r="Z1298" s="116"/>
      <c r="AA1298" s="116"/>
      <c r="AB1298" s="116"/>
      <c r="AC1298" s="116"/>
      <c r="AD1298" s="116"/>
      <c r="AE1298" s="116"/>
      <c r="AF1298" s="116"/>
      <c r="AG1298" s="116"/>
      <c r="AH1298" s="116"/>
      <c r="AI1298" s="116"/>
      <c r="AJ1298" s="116"/>
      <c r="AK1298" s="116"/>
      <c r="AL1298" s="116"/>
      <c r="AM1298" s="116"/>
      <c r="AN1298" s="116"/>
      <c r="AO1298" s="116"/>
      <c r="AP1298" s="116"/>
      <c r="AQ1298" s="116"/>
      <c r="AR1298" s="116"/>
      <c r="AS1298" s="116"/>
      <c r="AT1298" s="116"/>
      <c r="AU1298" s="116"/>
      <c r="AV1298" s="116"/>
      <c r="AW1298" s="116"/>
      <c r="AX1298" s="116"/>
      <c r="AY1298" s="116"/>
      <c r="AZ1298" s="116"/>
      <c r="BA1298" s="116"/>
      <c r="BB1298" s="116"/>
      <c r="BC1298" s="116"/>
      <c r="BD1298" s="116"/>
      <c r="BE1298" s="116"/>
      <c r="BF1298" s="116"/>
      <c r="BG1298" s="116"/>
      <c r="BH1298" s="116"/>
      <c r="BI1298" s="116"/>
      <c r="BJ1298" s="116"/>
      <c r="BK1298" s="116"/>
      <c r="BL1298" s="116"/>
      <c r="BM1298" s="116"/>
      <c r="BN1298" s="116"/>
      <c r="BO1298" s="116"/>
      <c r="BP1298" s="116"/>
      <c r="BQ1298" s="116"/>
      <c r="BR1298" s="116"/>
      <c r="BS1298" s="116"/>
      <c r="BT1298" s="116"/>
      <c r="BU1298" s="116"/>
      <c r="BV1298" s="116"/>
      <c r="BW1298" s="116"/>
      <c r="BX1298" s="116"/>
    </row>
    <row r="1299" spans="7:76" s="122" customFormat="1">
      <c r="G1299" s="116"/>
      <c r="H1299" s="116"/>
      <c r="I1299" s="116"/>
      <c r="J1299" s="116"/>
      <c r="K1299" s="116"/>
      <c r="L1299" s="116"/>
      <c r="M1299" s="116"/>
      <c r="N1299" s="116"/>
      <c r="O1299" s="116"/>
      <c r="P1299" s="116"/>
      <c r="Q1299" s="116"/>
      <c r="R1299" s="116"/>
      <c r="S1299" s="116"/>
      <c r="T1299" s="116"/>
      <c r="U1299" s="116"/>
      <c r="V1299" s="116"/>
      <c r="W1299" s="116"/>
      <c r="X1299" s="116"/>
      <c r="Y1299" s="116"/>
      <c r="Z1299" s="116"/>
      <c r="AA1299" s="116"/>
      <c r="AB1299" s="116"/>
      <c r="AC1299" s="116"/>
      <c r="AD1299" s="116"/>
      <c r="AE1299" s="116"/>
      <c r="AF1299" s="116"/>
      <c r="AG1299" s="116"/>
      <c r="AH1299" s="116"/>
      <c r="AI1299" s="116"/>
      <c r="AJ1299" s="116"/>
      <c r="AK1299" s="116"/>
      <c r="AL1299" s="116"/>
      <c r="AM1299" s="116"/>
      <c r="AN1299" s="116"/>
      <c r="AO1299" s="116"/>
      <c r="AP1299" s="116"/>
      <c r="AQ1299" s="116"/>
      <c r="AR1299" s="116"/>
      <c r="AS1299" s="116"/>
      <c r="AT1299" s="116"/>
      <c r="AU1299" s="116"/>
      <c r="AV1299" s="116"/>
      <c r="AW1299" s="116"/>
      <c r="AX1299" s="116"/>
      <c r="AY1299" s="116"/>
      <c r="AZ1299" s="116"/>
      <c r="BA1299" s="116"/>
      <c r="BB1299" s="116"/>
      <c r="BC1299" s="116"/>
      <c r="BD1299" s="116"/>
      <c r="BE1299" s="116"/>
      <c r="BF1299" s="116"/>
      <c r="BG1299" s="116"/>
      <c r="BH1299" s="116"/>
      <c r="BI1299" s="116"/>
      <c r="BJ1299" s="116"/>
      <c r="BK1299" s="116"/>
      <c r="BL1299" s="116"/>
      <c r="BM1299" s="116"/>
      <c r="BN1299" s="116"/>
      <c r="BO1299" s="116"/>
      <c r="BP1299" s="116"/>
      <c r="BQ1299" s="116"/>
      <c r="BR1299" s="116"/>
      <c r="BS1299" s="116"/>
      <c r="BT1299" s="116"/>
      <c r="BU1299" s="116"/>
      <c r="BV1299" s="116"/>
      <c r="BW1299" s="116"/>
      <c r="BX1299" s="116"/>
    </row>
    <row r="1300" spans="7:76" s="122" customFormat="1">
      <c r="G1300" s="116"/>
      <c r="H1300" s="116"/>
      <c r="I1300" s="116"/>
      <c r="J1300" s="116"/>
      <c r="K1300" s="116"/>
      <c r="L1300" s="116"/>
      <c r="M1300" s="116"/>
      <c r="N1300" s="116"/>
      <c r="O1300" s="116"/>
      <c r="P1300" s="116"/>
      <c r="Q1300" s="116"/>
      <c r="R1300" s="116"/>
      <c r="S1300" s="116"/>
      <c r="T1300" s="116"/>
      <c r="U1300" s="116"/>
      <c r="V1300" s="116"/>
      <c r="W1300" s="116"/>
      <c r="X1300" s="116"/>
      <c r="Y1300" s="116"/>
      <c r="Z1300" s="116"/>
      <c r="AA1300" s="116"/>
      <c r="AB1300" s="116"/>
      <c r="AC1300" s="116"/>
      <c r="AD1300" s="116"/>
      <c r="AE1300" s="116"/>
      <c r="AF1300" s="116"/>
      <c r="AG1300" s="116"/>
      <c r="AH1300" s="116"/>
      <c r="AI1300" s="116"/>
      <c r="AJ1300" s="116"/>
      <c r="AK1300" s="116"/>
      <c r="AL1300" s="116"/>
      <c r="AM1300" s="116"/>
      <c r="AN1300" s="116"/>
      <c r="AO1300" s="116"/>
      <c r="AP1300" s="116"/>
      <c r="AQ1300" s="116"/>
      <c r="AR1300" s="116"/>
      <c r="AS1300" s="116"/>
      <c r="AT1300" s="116"/>
      <c r="AU1300" s="116"/>
      <c r="AV1300" s="116"/>
      <c r="AW1300" s="116"/>
      <c r="AX1300" s="116"/>
      <c r="AY1300" s="116"/>
      <c r="AZ1300" s="116"/>
      <c r="BA1300" s="116"/>
      <c r="BB1300" s="116"/>
      <c r="BC1300" s="116"/>
      <c r="BD1300" s="116"/>
      <c r="BE1300" s="116"/>
      <c r="BF1300" s="116"/>
      <c r="BG1300" s="116"/>
      <c r="BH1300" s="116"/>
      <c r="BI1300" s="116"/>
      <c r="BJ1300" s="116"/>
      <c r="BK1300" s="116"/>
      <c r="BL1300" s="116"/>
      <c r="BM1300" s="116"/>
      <c r="BN1300" s="116"/>
      <c r="BO1300" s="116"/>
      <c r="BP1300" s="116"/>
      <c r="BQ1300" s="116"/>
      <c r="BR1300" s="116"/>
      <c r="BS1300" s="116"/>
      <c r="BT1300" s="116"/>
      <c r="BU1300" s="116"/>
      <c r="BV1300" s="116"/>
      <c r="BW1300" s="116"/>
      <c r="BX1300" s="116"/>
    </row>
    <row r="1301" spans="7:76" s="122" customFormat="1">
      <c r="G1301" s="116"/>
      <c r="H1301" s="116"/>
      <c r="I1301" s="116"/>
      <c r="J1301" s="116"/>
      <c r="K1301" s="116"/>
      <c r="L1301" s="116"/>
      <c r="M1301" s="116"/>
      <c r="N1301" s="116"/>
      <c r="O1301" s="116"/>
      <c r="P1301" s="116"/>
      <c r="Q1301" s="116"/>
      <c r="R1301" s="116"/>
      <c r="S1301" s="116"/>
      <c r="T1301" s="116"/>
      <c r="U1301" s="116"/>
      <c r="V1301" s="116"/>
      <c r="W1301" s="116"/>
      <c r="X1301" s="116"/>
      <c r="Y1301" s="116"/>
      <c r="Z1301" s="116"/>
      <c r="AA1301" s="116"/>
      <c r="AB1301" s="116"/>
      <c r="AC1301" s="116"/>
      <c r="AD1301" s="116"/>
      <c r="AE1301" s="116"/>
      <c r="AF1301" s="116"/>
      <c r="AG1301" s="116"/>
      <c r="AH1301" s="116"/>
      <c r="AI1301" s="116"/>
      <c r="AJ1301" s="116"/>
      <c r="AK1301" s="116"/>
      <c r="AL1301" s="116"/>
      <c r="AM1301" s="116"/>
      <c r="AN1301" s="116"/>
      <c r="AO1301" s="116"/>
      <c r="AP1301" s="116"/>
      <c r="AQ1301" s="116"/>
      <c r="AR1301" s="116"/>
      <c r="AS1301" s="116"/>
      <c r="AT1301" s="116"/>
      <c r="AU1301" s="116"/>
      <c r="AV1301" s="116"/>
      <c r="AW1301" s="116"/>
      <c r="AX1301" s="116"/>
      <c r="AY1301" s="116"/>
      <c r="AZ1301" s="116"/>
      <c r="BA1301" s="116"/>
      <c r="BB1301" s="116"/>
      <c r="BC1301" s="116"/>
      <c r="BD1301" s="116"/>
      <c r="BE1301" s="116"/>
      <c r="BF1301" s="116"/>
      <c r="BG1301" s="116"/>
      <c r="BH1301" s="116"/>
      <c r="BI1301" s="116"/>
      <c r="BJ1301" s="116"/>
      <c r="BK1301" s="116"/>
      <c r="BL1301" s="116"/>
      <c r="BM1301" s="116"/>
      <c r="BN1301" s="116"/>
      <c r="BO1301" s="116"/>
      <c r="BP1301" s="116"/>
      <c r="BQ1301" s="116"/>
      <c r="BR1301" s="116"/>
      <c r="BS1301" s="116"/>
      <c r="BT1301" s="116"/>
      <c r="BU1301" s="116"/>
      <c r="BV1301" s="116"/>
      <c r="BW1301" s="116"/>
      <c r="BX1301" s="116"/>
    </row>
    <row r="1302" spans="7:76" s="122" customFormat="1">
      <c r="G1302" s="116"/>
      <c r="H1302" s="116"/>
      <c r="I1302" s="116"/>
      <c r="J1302" s="116"/>
      <c r="K1302" s="116"/>
      <c r="L1302" s="116"/>
      <c r="M1302" s="116"/>
      <c r="N1302" s="116"/>
      <c r="O1302" s="116"/>
      <c r="P1302" s="116"/>
      <c r="Q1302" s="116"/>
      <c r="R1302" s="116"/>
      <c r="S1302" s="116"/>
      <c r="T1302" s="116"/>
      <c r="U1302" s="116"/>
      <c r="V1302" s="116"/>
      <c r="W1302" s="116"/>
      <c r="X1302" s="116"/>
      <c r="Y1302" s="116"/>
      <c r="Z1302" s="116"/>
      <c r="AA1302" s="116"/>
      <c r="AB1302" s="116"/>
      <c r="AC1302" s="116"/>
      <c r="AD1302" s="116"/>
      <c r="AE1302" s="116"/>
      <c r="AF1302" s="116"/>
      <c r="AG1302" s="116"/>
      <c r="AH1302" s="116"/>
      <c r="AI1302" s="116"/>
      <c r="AJ1302" s="116"/>
      <c r="AK1302" s="116"/>
      <c r="AL1302" s="116"/>
      <c r="AM1302" s="116"/>
      <c r="AN1302" s="116"/>
      <c r="AO1302" s="116"/>
      <c r="AP1302" s="116"/>
      <c r="AQ1302" s="116"/>
      <c r="AR1302" s="116"/>
      <c r="AS1302" s="116"/>
      <c r="AT1302" s="116"/>
      <c r="AU1302" s="116"/>
      <c r="AV1302" s="116"/>
      <c r="AW1302" s="116"/>
      <c r="AX1302" s="116"/>
      <c r="AY1302" s="116"/>
      <c r="AZ1302" s="116"/>
      <c r="BA1302" s="116"/>
      <c r="BB1302" s="116"/>
      <c r="BC1302" s="116"/>
      <c r="BD1302" s="116"/>
      <c r="BE1302" s="116"/>
      <c r="BF1302" s="116"/>
      <c r="BG1302" s="116"/>
      <c r="BH1302" s="116"/>
      <c r="BI1302" s="116"/>
      <c r="BJ1302" s="116"/>
      <c r="BK1302" s="116"/>
      <c r="BL1302" s="116"/>
      <c r="BM1302" s="116"/>
      <c r="BN1302" s="116"/>
      <c r="BO1302" s="116"/>
      <c r="BP1302" s="116"/>
      <c r="BQ1302" s="116"/>
      <c r="BR1302" s="116"/>
      <c r="BS1302" s="116"/>
      <c r="BT1302" s="116"/>
      <c r="BU1302" s="116"/>
      <c r="BV1302" s="116"/>
      <c r="BW1302" s="116"/>
      <c r="BX1302" s="116"/>
    </row>
    <row r="1303" spans="7:76" s="122" customFormat="1">
      <c r="G1303" s="116"/>
      <c r="H1303" s="116"/>
      <c r="I1303" s="116"/>
      <c r="J1303" s="116"/>
      <c r="K1303" s="116"/>
      <c r="L1303" s="116"/>
      <c r="M1303" s="116"/>
      <c r="N1303" s="116"/>
      <c r="O1303" s="116"/>
      <c r="P1303" s="116"/>
      <c r="Q1303" s="116"/>
      <c r="R1303" s="116"/>
      <c r="S1303" s="116"/>
      <c r="T1303" s="116"/>
      <c r="U1303" s="116"/>
      <c r="V1303" s="116"/>
      <c r="W1303" s="116"/>
      <c r="X1303" s="116"/>
      <c r="Y1303" s="116"/>
      <c r="Z1303" s="116"/>
      <c r="AA1303" s="116"/>
      <c r="AB1303" s="116"/>
      <c r="AC1303" s="116"/>
      <c r="AD1303" s="116"/>
      <c r="AE1303" s="116"/>
      <c r="AF1303" s="116"/>
      <c r="AG1303" s="116"/>
      <c r="AH1303" s="116"/>
      <c r="AI1303" s="116"/>
      <c r="AJ1303" s="116"/>
      <c r="AK1303" s="116"/>
      <c r="AL1303" s="116"/>
      <c r="AM1303" s="116"/>
      <c r="AN1303" s="116"/>
      <c r="AO1303" s="116"/>
      <c r="AP1303" s="116"/>
      <c r="AQ1303" s="116"/>
      <c r="AR1303" s="116"/>
      <c r="AS1303" s="116"/>
      <c r="AT1303" s="116"/>
      <c r="AU1303" s="116"/>
      <c r="AV1303" s="116"/>
      <c r="AW1303" s="116"/>
      <c r="AX1303" s="116"/>
      <c r="AY1303" s="116"/>
      <c r="AZ1303" s="116"/>
      <c r="BA1303" s="116"/>
      <c r="BB1303" s="116"/>
      <c r="BC1303" s="116"/>
      <c r="BD1303" s="116"/>
      <c r="BE1303" s="116"/>
      <c r="BF1303" s="116"/>
      <c r="BG1303" s="116"/>
      <c r="BH1303" s="116"/>
      <c r="BI1303" s="116"/>
      <c r="BJ1303" s="116"/>
      <c r="BK1303" s="116"/>
      <c r="BL1303" s="116"/>
      <c r="BM1303" s="116"/>
      <c r="BN1303" s="116"/>
      <c r="BO1303" s="116"/>
      <c r="BP1303" s="116"/>
      <c r="BQ1303" s="116"/>
      <c r="BR1303" s="116"/>
      <c r="BS1303" s="116"/>
      <c r="BT1303" s="116"/>
      <c r="BU1303" s="116"/>
      <c r="BV1303" s="116"/>
      <c r="BW1303" s="116"/>
      <c r="BX1303" s="116"/>
    </row>
    <row r="1304" spans="7:76" s="122" customFormat="1">
      <c r="G1304" s="116"/>
      <c r="H1304" s="116"/>
      <c r="I1304" s="116"/>
      <c r="J1304" s="116"/>
      <c r="K1304" s="116"/>
      <c r="L1304" s="116"/>
      <c r="M1304" s="116"/>
      <c r="N1304" s="116"/>
      <c r="O1304" s="116"/>
      <c r="P1304" s="116"/>
      <c r="Q1304" s="116"/>
      <c r="R1304" s="116"/>
      <c r="S1304" s="116"/>
      <c r="T1304" s="116"/>
      <c r="U1304" s="116"/>
      <c r="V1304" s="116"/>
      <c r="W1304" s="116"/>
      <c r="X1304" s="116"/>
      <c r="Y1304" s="116"/>
      <c r="Z1304" s="116"/>
      <c r="AA1304" s="116"/>
      <c r="AB1304" s="116"/>
      <c r="AC1304" s="116"/>
      <c r="AD1304" s="116"/>
      <c r="AE1304" s="116"/>
      <c r="AF1304" s="116"/>
      <c r="AG1304" s="116"/>
      <c r="AH1304" s="116"/>
      <c r="AI1304" s="116"/>
      <c r="AJ1304" s="116"/>
      <c r="AK1304" s="116"/>
      <c r="AL1304" s="116"/>
      <c r="AM1304" s="116"/>
      <c r="AN1304" s="116"/>
      <c r="AO1304" s="116"/>
      <c r="AP1304" s="116"/>
      <c r="AQ1304" s="116"/>
      <c r="AR1304" s="116"/>
      <c r="AS1304" s="116"/>
      <c r="AT1304" s="116"/>
      <c r="AU1304" s="116"/>
      <c r="AV1304" s="116"/>
      <c r="AW1304" s="116"/>
      <c r="AX1304" s="116"/>
      <c r="AY1304" s="116"/>
      <c r="AZ1304" s="116"/>
      <c r="BA1304" s="116"/>
      <c r="BB1304" s="116"/>
      <c r="BC1304" s="116"/>
      <c r="BD1304" s="116"/>
      <c r="BE1304" s="116"/>
      <c r="BF1304" s="116"/>
      <c r="BG1304" s="116"/>
      <c r="BH1304" s="116"/>
      <c r="BI1304" s="116"/>
      <c r="BJ1304" s="116"/>
      <c r="BK1304" s="116"/>
      <c r="BL1304" s="116"/>
      <c r="BM1304" s="116"/>
      <c r="BN1304" s="116"/>
      <c r="BO1304" s="116"/>
      <c r="BP1304" s="116"/>
      <c r="BQ1304" s="116"/>
      <c r="BR1304" s="116"/>
      <c r="BS1304" s="116"/>
      <c r="BT1304" s="116"/>
      <c r="BU1304" s="116"/>
      <c r="BV1304" s="116"/>
      <c r="BW1304" s="116"/>
      <c r="BX1304" s="116"/>
    </row>
    <row r="1305" spans="7:76" s="122" customFormat="1">
      <c r="G1305" s="116"/>
      <c r="H1305" s="116"/>
      <c r="I1305" s="116"/>
      <c r="J1305" s="116"/>
      <c r="K1305" s="116"/>
      <c r="L1305" s="116"/>
      <c r="M1305" s="116"/>
      <c r="N1305" s="116"/>
      <c r="O1305" s="116"/>
      <c r="P1305" s="116"/>
      <c r="Q1305" s="116"/>
      <c r="R1305" s="116"/>
      <c r="S1305" s="116"/>
      <c r="T1305" s="116"/>
      <c r="U1305" s="116"/>
      <c r="V1305" s="116"/>
      <c r="W1305" s="116"/>
      <c r="X1305" s="116"/>
      <c r="Y1305" s="116"/>
      <c r="Z1305" s="116"/>
      <c r="AA1305" s="116"/>
      <c r="AB1305" s="116"/>
      <c r="AC1305" s="116"/>
      <c r="AD1305" s="116"/>
      <c r="AE1305" s="116"/>
      <c r="AF1305" s="116"/>
      <c r="AG1305" s="116"/>
      <c r="AH1305" s="116"/>
      <c r="AI1305" s="116"/>
      <c r="AJ1305" s="116"/>
      <c r="AK1305" s="116"/>
      <c r="AL1305" s="116"/>
      <c r="AM1305" s="116"/>
      <c r="AN1305" s="116"/>
      <c r="AO1305" s="116"/>
      <c r="AP1305" s="116"/>
      <c r="AQ1305" s="116"/>
      <c r="AR1305" s="116"/>
      <c r="AS1305" s="116"/>
      <c r="AT1305" s="116"/>
      <c r="AU1305" s="116"/>
      <c r="AV1305" s="116"/>
      <c r="AW1305" s="116"/>
      <c r="AX1305" s="116"/>
      <c r="AY1305" s="116"/>
      <c r="AZ1305" s="116"/>
      <c r="BA1305" s="116"/>
      <c r="BB1305" s="116"/>
      <c r="BC1305" s="116"/>
      <c r="BD1305" s="116"/>
      <c r="BE1305" s="116"/>
      <c r="BF1305" s="116"/>
      <c r="BG1305" s="116"/>
      <c r="BH1305" s="116"/>
      <c r="BI1305" s="116"/>
      <c r="BJ1305" s="116"/>
      <c r="BK1305" s="116"/>
      <c r="BL1305" s="116"/>
      <c r="BM1305" s="116"/>
      <c r="BN1305" s="116"/>
      <c r="BO1305" s="116"/>
      <c r="BP1305" s="116"/>
      <c r="BQ1305" s="116"/>
      <c r="BR1305" s="116"/>
      <c r="BS1305" s="116"/>
      <c r="BT1305" s="116"/>
      <c r="BU1305" s="116"/>
      <c r="BV1305" s="116"/>
      <c r="BW1305" s="116"/>
      <c r="BX1305" s="116"/>
    </row>
    <row r="1306" spans="7:76" s="122" customFormat="1">
      <c r="G1306" s="116"/>
      <c r="H1306" s="116"/>
      <c r="I1306" s="116"/>
      <c r="J1306" s="116"/>
      <c r="K1306" s="116"/>
      <c r="L1306" s="116"/>
      <c r="M1306" s="116"/>
      <c r="N1306" s="116"/>
      <c r="O1306" s="116"/>
      <c r="P1306" s="116"/>
      <c r="Q1306" s="116"/>
      <c r="R1306" s="116"/>
      <c r="S1306" s="116"/>
      <c r="T1306" s="116"/>
      <c r="U1306" s="116"/>
      <c r="V1306" s="116"/>
      <c r="W1306" s="116"/>
      <c r="X1306" s="116"/>
      <c r="Y1306" s="116"/>
      <c r="Z1306" s="116"/>
      <c r="AA1306" s="116"/>
      <c r="AB1306" s="116"/>
      <c r="AC1306" s="116"/>
      <c r="AD1306" s="116"/>
      <c r="AE1306" s="116"/>
      <c r="AF1306" s="116"/>
      <c r="AG1306" s="116"/>
      <c r="AH1306" s="116"/>
      <c r="AI1306" s="116"/>
      <c r="AJ1306" s="116"/>
      <c r="AK1306" s="116"/>
      <c r="AL1306" s="116"/>
      <c r="AM1306" s="116"/>
      <c r="AN1306" s="116"/>
      <c r="AO1306" s="116"/>
      <c r="AP1306" s="116"/>
      <c r="AQ1306" s="116"/>
      <c r="AR1306" s="116"/>
      <c r="AS1306" s="116"/>
      <c r="AT1306" s="116"/>
      <c r="AU1306" s="116"/>
      <c r="AV1306" s="116"/>
      <c r="AW1306" s="116"/>
      <c r="AX1306" s="116"/>
      <c r="AY1306" s="116"/>
      <c r="AZ1306" s="116"/>
      <c r="BA1306" s="116"/>
      <c r="BB1306" s="116"/>
      <c r="BC1306" s="116"/>
      <c r="BD1306" s="116"/>
      <c r="BE1306" s="116"/>
      <c r="BF1306" s="116"/>
      <c r="BG1306" s="116"/>
      <c r="BH1306" s="116"/>
      <c r="BI1306" s="116"/>
      <c r="BJ1306" s="116"/>
      <c r="BK1306" s="116"/>
      <c r="BL1306" s="116"/>
      <c r="BM1306" s="116"/>
      <c r="BN1306" s="116"/>
      <c r="BO1306" s="116"/>
      <c r="BP1306" s="116"/>
      <c r="BQ1306" s="116"/>
      <c r="BR1306" s="116"/>
      <c r="BS1306" s="116"/>
      <c r="BT1306" s="116"/>
      <c r="BU1306" s="116"/>
      <c r="BV1306" s="116"/>
      <c r="BW1306" s="116"/>
      <c r="BX1306" s="116"/>
    </row>
    <row r="1307" spans="7:76" s="122" customFormat="1">
      <c r="G1307" s="116"/>
      <c r="H1307" s="116"/>
      <c r="I1307" s="116"/>
      <c r="J1307" s="116"/>
      <c r="K1307" s="116"/>
      <c r="L1307" s="116"/>
      <c r="M1307" s="116"/>
      <c r="N1307" s="116"/>
      <c r="O1307" s="116"/>
      <c r="P1307" s="116"/>
      <c r="Q1307" s="116"/>
      <c r="R1307" s="116"/>
      <c r="S1307" s="116"/>
      <c r="T1307" s="116"/>
      <c r="U1307" s="116"/>
      <c r="V1307" s="116"/>
      <c r="W1307" s="116"/>
      <c r="X1307" s="116"/>
      <c r="Y1307" s="116"/>
      <c r="Z1307" s="116"/>
      <c r="AA1307" s="116"/>
      <c r="AB1307" s="116"/>
      <c r="AC1307" s="116"/>
      <c r="AD1307" s="116"/>
      <c r="AE1307" s="116"/>
      <c r="AF1307" s="116"/>
      <c r="AG1307" s="116"/>
      <c r="AH1307" s="116"/>
      <c r="AI1307" s="116"/>
      <c r="AJ1307" s="116"/>
      <c r="AK1307" s="116"/>
      <c r="AL1307" s="116"/>
      <c r="AM1307" s="116"/>
      <c r="AN1307" s="116"/>
      <c r="AO1307" s="116"/>
      <c r="AP1307" s="116"/>
      <c r="AQ1307" s="116"/>
      <c r="AR1307" s="116"/>
      <c r="AS1307" s="116"/>
      <c r="AT1307" s="116"/>
      <c r="AU1307" s="116"/>
      <c r="AV1307" s="116"/>
      <c r="AW1307" s="116"/>
      <c r="AX1307" s="116"/>
      <c r="AY1307" s="116"/>
      <c r="AZ1307" s="116"/>
      <c r="BA1307" s="116"/>
      <c r="BB1307" s="116"/>
      <c r="BC1307" s="116"/>
      <c r="BD1307" s="116"/>
      <c r="BE1307" s="116"/>
      <c r="BF1307" s="116"/>
      <c r="BG1307" s="116"/>
      <c r="BH1307" s="116"/>
      <c r="BI1307" s="116"/>
      <c r="BJ1307" s="116"/>
      <c r="BK1307" s="116"/>
      <c r="BL1307" s="116"/>
      <c r="BM1307" s="116"/>
      <c r="BN1307" s="116"/>
      <c r="BO1307" s="116"/>
      <c r="BP1307" s="116"/>
      <c r="BQ1307" s="116"/>
      <c r="BR1307" s="116"/>
      <c r="BS1307" s="116"/>
      <c r="BT1307" s="116"/>
      <c r="BU1307" s="116"/>
      <c r="BV1307" s="116"/>
      <c r="BW1307" s="116"/>
      <c r="BX1307" s="116"/>
    </row>
    <row r="1308" spans="7:76" s="122" customFormat="1">
      <c r="G1308" s="116"/>
      <c r="H1308" s="116"/>
      <c r="I1308" s="116"/>
      <c r="J1308" s="116"/>
      <c r="K1308" s="116"/>
      <c r="L1308" s="116"/>
      <c r="M1308" s="116"/>
      <c r="N1308" s="116"/>
      <c r="O1308" s="116"/>
      <c r="P1308" s="116"/>
      <c r="Q1308" s="116"/>
      <c r="R1308" s="116"/>
      <c r="S1308" s="116"/>
      <c r="T1308" s="116"/>
      <c r="U1308" s="116"/>
      <c r="V1308" s="116"/>
      <c r="W1308" s="116"/>
      <c r="X1308" s="116"/>
      <c r="Y1308" s="116"/>
      <c r="Z1308" s="116"/>
      <c r="AA1308" s="116"/>
      <c r="AB1308" s="116"/>
      <c r="AC1308" s="116"/>
      <c r="AD1308" s="116"/>
      <c r="AE1308" s="116"/>
      <c r="AF1308" s="116"/>
      <c r="AG1308" s="116"/>
      <c r="AH1308" s="116"/>
      <c r="AI1308" s="116"/>
      <c r="AJ1308" s="116"/>
      <c r="AK1308" s="116"/>
      <c r="AL1308" s="116"/>
      <c r="AM1308" s="116"/>
      <c r="AN1308" s="116"/>
      <c r="AO1308" s="116"/>
      <c r="AP1308" s="116"/>
      <c r="AQ1308" s="116"/>
      <c r="AR1308" s="116"/>
      <c r="AS1308" s="116"/>
      <c r="AT1308" s="116"/>
      <c r="AU1308" s="116"/>
      <c r="AV1308" s="116"/>
      <c r="AW1308" s="116"/>
      <c r="AX1308" s="116"/>
      <c r="AY1308" s="116"/>
      <c r="AZ1308" s="116"/>
      <c r="BA1308" s="116"/>
      <c r="BB1308" s="116"/>
      <c r="BC1308" s="116"/>
      <c r="BD1308" s="116"/>
      <c r="BE1308" s="116"/>
      <c r="BF1308" s="116"/>
      <c r="BG1308" s="116"/>
      <c r="BH1308" s="116"/>
      <c r="BI1308" s="116"/>
      <c r="BJ1308" s="116"/>
      <c r="BK1308" s="116"/>
      <c r="BL1308" s="116"/>
      <c r="BM1308" s="116"/>
      <c r="BN1308" s="116"/>
      <c r="BO1308" s="116"/>
      <c r="BP1308" s="116"/>
      <c r="BQ1308" s="116"/>
      <c r="BR1308" s="116"/>
      <c r="BS1308" s="116"/>
      <c r="BT1308" s="116"/>
      <c r="BU1308" s="116"/>
      <c r="BV1308" s="116"/>
      <c r="BW1308" s="116"/>
      <c r="BX1308" s="116"/>
    </row>
    <row r="1309" spans="7:76" s="122" customFormat="1">
      <c r="G1309" s="116"/>
      <c r="H1309" s="116"/>
      <c r="I1309" s="116"/>
      <c r="J1309" s="116"/>
      <c r="K1309" s="116"/>
      <c r="L1309" s="116"/>
      <c r="M1309" s="116"/>
      <c r="N1309" s="116"/>
      <c r="O1309" s="116"/>
      <c r="P1309" s="116"/>
      <c r="Q1309" s="116"/>
      <c r="R1309" s="116"/>
      <c r="S1309" s="116"/>
      <c r="T1309" s="116"/>
      <c r="U1309" s="116"/>
      <c r="V1309" s="116"/>
      <c r="W1309" s="116"/>
      <c r="X1309" s="116"/>
      <c r="Y1309" s="116"/>
      <c r="Z1309" s="116"/>
      <c r="AA1309" s="116"/>
      <c r="AB1309" s="116"/>
      <c r="AC1309" s="116"/>
      <c r="AD1309" s="116"/>
      <c r="AE1309" s="116"/>
      <c r="AF1309" s="116"/>
      <c r="AG1309" s="116"/>
      <c r="AH1309" s="116"/>
      <c r="AI1309" s="116"/>
      <c r="AJ1309" s="116"/>
      <c r="AK1309" s="116"/>
      <c r="AL1309" s="116"/>
      <c r="AM1309" s="116"/>
      <c r="AN1309" s="116"/>
      <c r="AO1309" s="116"/>
      <c r="AP1309" s="116"/>
      <c r="AQ1309" s="116"/>
      <c r="AR1309" s="116"/>
      <c r="AS1309" s="116"/>
      <c r="AT1309" s="116"/>
      <c r="AU1309" s="116"/>
      <c r="AV1309" s="116"/>
      <c r="AW1309" s="116"/>
      <c r="AX1309" s="116"/>
      <c r="AY1309" s="116"/>
      <c r="AZ1309" s="116"/>
      <c r="BA1309" s="116"/>
      <c r="BB1309" s="116"/>
      <c r="BC1309" s="116"/>
      <c r="BD1309" s="116"/>
      <c r="BE1309" s="116"/>
      <c r="BF1309" s="116"/>
      <c r="BG1309" s="116"/>
      <c r="BH1309" s="116"/>
      <c r="BI1309" s="116"/>
      <c r="BJ1309" s="116"/>
      <c r="BK1309" s="116"/>
      <c r="BL1309" s="116"/>
      <c r="BM1309" s="116"/>
      <c r="BN1309" s="116"/>
      <c r="BO1309" s="116"/>
      <c r="BP1309" s="116"/>
      <c r="BQ1309" s="116"/>
      <c r="BR1309" s="116"/>
      <c r="BS1309" s="116"/>
      <c r="BT1309" s="116"/>
      <c r="BU1309" s="116"/>
      <c r="BV1309" s="116"/>
      <c r="BW1309" s="116"/>
      <c r="BX1309" s="116"/>
    </row>
    <row r="1310" spans="7:76" s="122" customFormat="1">
      <c r="G1310" s="116"/>
      <c r="H1310" s="116"/>
      <c r="I1310" s="116"/>
      <c r="J1310" s="116"/>
      <c r="K1310" s="116"/>
      <c r="L1310" s="116"/>
      <c r="M1310" s="116"/>
      <c r="N1310" s="116"/>
      <c r="O1310" s="116"/>
      <c r="P1310" s="116"/>
      <c r="Q1310" s="116"/>
      <c r="R1310" s="116"/>
      <c r="S1310" s="116"/>
      <c r="T1310" s="116"/>
      <c r="U1310" s="116"/>
      <c r="V1310" s="116"/>
      <c r="W1310" s="116"/>
      <c r="X1310" s="116"/>
      <c r="Y1310" s="116"/>
      <c r="Z1310" s="116"/>
      <c r="AA1310" s="116"/>
      <c r="AB1310" s="116"/>
      <c r="AC1310" s="116"/>
      <c r="AD1310" s="116"/>
      <c r="AE1310" s="116"/>
      <c r="AF1310" s="116"/>
      <c r="AG1310" s="116"/>
      <c r="AH1310" s="116"/>
      <c r="AI1310" s="116"/>
      <c r="AJ1310" s="116"/>
      <c r="AK1310" s="116"/>
      <c r="AL1310" s="116"/>
      <c r="AM1310" s="116"/>
      <c r="AN1310" s="116"/>
      <c r="AO1310" s="116"/>
      <c r="AP1310" s="116"/>
      <c r="AQ1310" s="116"/>
      <c r="AR1310" s="116"/>
      <c r="AS1310" s="116"/>
      <c r="AT1310" s="116"/>
      <c r="AU1310" s="116"/>
      <c r="AV1310" s="116"/>
      <c r="AW1310" s="116"/>
      <c r="AX1310" s="116"/>
      <c r="AY1310" s="116"/>
      <c r="AZ1310" s="116"/>
      <c r="BA1310" s="116"/>
      <c r="BB1310" s="116"/>
      <c r="BC1310" s="116"/>
      <c r="BD1310" s="116"/>
      <c r="BE1310" s="116"/>
      <c r="BF1310" s="116"/>
      <c r="BG1310" s="116"/>
      <c r="BH1310" s="116"/>
      <c r="BI1310" s="116"/>
      <c r="BJ1310" s="116"/>
      <c r="BK1310" s="116"/>
      <c r="BL1310" s="116"/>
      <c r="BM1310" s="116"/>
      <c r="BN1310" s="116"/>
      <c r="BO1310" s="116"/>
      <c r="BP1310" s="116"/>
      <c r="BQ1310" s="116"/>
      <c r="BR1310" s="116"/>
      <c r="BS1310" s="116"/>
      <c r="BT1310" s="116"/>
      <c r="BU1310" s="116"/>
      <c r="BV1310" s="116"/>
      <c r="BW1310" s="116"/>
      <c r="BX1310" s="116"/>
    </row>
    <row r="1311" spans="7:76" s="122" customFormat="1">
      <c r="G1311" s="116"/>
      <c r="H1311" s="116"/>
      <c r="I1311" s="116"/>
      <c r="J1311" s="116"/>
      <c r="K1311" s="116"/>
      <c r="L1311" s="116"/>
      <c r="M1311" s="116"/>
      <c r="N1311" s="116"/>
      <c r="O1311" s="116"/>
      <c r="P1311" s="116"/>
      <c r="Q1311" s="116"/>
      <c r="R1311" s="116"/>
      <c r="S1311" s="116"/>
      <c r="T1311" s="116"/>
      <c r="U1311" s="116"/>
      <c r="V1311" s="116"/>
      <c r="W1311" s="116"/>
      <c r="X1311" s="116"/>
      <c r="Y1311" s="116"/>
      <c r="Z1311" s="116"/>
      <c r="AA1311" s="116"/>
      <c r="AB1311" s="116"/>
      <c r="AC1311" s="116"/>
      <c r="AD1311" s="116"/>
      <c r="AE1311" s="116"/>
      <c r="AF1311" s="116"/>
      <c r="AG1311" s="116"/>
      <c r="AH1311" s="116"/>
      <c r="AI1311" s="116"/>
      <c r="AJ1311" s="116"/>
      <c r="AK1311" s="116"/>
      <c r="AL1311" s="116"/>
      <c r="AM1311" s="116"/>
      <c r="AN1311" s="116"/>
      <c r="AO1311" s="116"/>
      <c r="AP1311" s="116"/>
      <c r="AQ1311" s="116"/>
      <c r="AR1311" s="116"/>
      <c r="AS1311" s="116"/>
      <c r="AT1311" s="116"/>
      <c r="AU1311" s="116"/>
      <c r="AV1311" s="116"/>
      <c r="AW1311" s="116"/>
      <c r="AX1311" s="116"/>
      <c r="AY1311" s="116"/>
      <c r="AZ1311" s="116"/>
      <c r="BA1311" s="116"/>
      <c r="BB1311" s="116"/>
      <c r="BC1311" s="116"/>
      <c r="BD1311" s="116"/>
      <c r="BE1311" s="116"/>
      <c r="BF1311" s="116"/>
      <c r="BG1311" s="116"/>
      <c r="BH1311" s="116"/>
      <c r="BI1311" s="116"/>
      <c r="BJ1311" s="116"/>
      <c r="BK1311" s="116"/>
      <c r="BL1311" s="116"/>
      <c r="BM1311" s="116"/>
      <c r="BN1311" s="116"/>
      <c r="BO1311" s="116"/>
      <c r="BP1311" s="116"/>
      <c r="BQ1311" s="116"/>
      <c r="BR1311" s="116"/>
      <c r="BS1311" s="116"/>
      <c r="BT1311" s="116"/>
      <c r="BU1311" s="116"/>
      <c r="BV1311" s="116"/>
      <c r="BW1311" s="116"/>
      <c r="BX1311" s="116"/>
    </row>
    <row r="1312" spans="7:76" s="122" customFormat="1">
      <c r="G1312" s="116"/>
      <c r="H1312" s="116"/>
      <c r="I1312" s="116"/>
      <c r="J1312" s="116"/>
      <c r="K1312" s="116"/>
      <c r="L1312" s="116"/>
      <c r="M1312" s="116"/>
      <c r="N1312" s="116"/>
      <c r="O1312" s="116"/>
      <c r="P1312" s="116"/>
      <c r="Q1312" s="116"/>
      <c r="R1312" s="116"/>
      <c r="S1312" s="116"/>
      <c r="T1312" s="116"/>
      <c r="U1312" s="116"/>
      <c r="V1312" s="116"/>
      <c r="W1312" s="116"/>
      <c r="X1312" s="116"/>
      <c r="Y1312" s="116"/>
      <c r="Z1312" s="116"/>
      <c r="AA1312" s="116"/>
      <c r="AB1312" s="116"/>
      <c r="AC1312" s="116"/>
      <c r="AD1312" s="116"/>
      <c r="AE1312" s="116"/>
      <c r="AF1312" s="116"/>
      <c r="AG1312" s="116"/>
      <c r="AH1312" s="116"/>
      <c r="AI1312" s="116"/>
      <c r="AJ1312" s="116"/>
      <c r="AK1312" s="116"/>
      <c r="AL1312" s="116"/>
      <c r="AM1312" s="116"/>
      <c r="AN1312" s="116"/>
      <c r="AO1312" s="116"/>
      <c r="AP1312" s="116"/>
      <c r="AQ1312" s="116"/>
      <c r="AR1312" s="116"/>
      <c r="AS1312" s="116"/>
      <c r="AT1312" s="116"/>
      <c r="AU1312" s="116"/>
      <c r="AV1312" s="116"/>
      <c r="AW1312" s="116"/>
      <c r="AX1312" s="116"/>
      <c r="AY1312" s="116"/>
      <c r="AZ1312" s="116"/>
      <c r="BA1312" s="116"/>
      <c r="BB1312" s="116"/>
      <c r="BC1312" s="116"/>
      <c r="BD1312" s="116"/>
      <c r="BE1312" s="116"/>
      <c r="BF1312" s="116"/>
      <c r="BG1312" s="116"/>
      <c r="BH1312" s="116"/>
      <c r="BI1312" s="116"/>
      <c r="BJ1312" s="116"/>
      <c r="BK1312" s="116"/>
      <c r="BL1312" s="116"/>
      <c r="BM1312" s="116"/>
      <c r="BN1312" s="116"/>
      <c r="BO1312" s="116"/>
      <c r="BP1312" s="116"/>
      <c r="BQ1312" s="116"/>
      <c r="BR1312" s="116"/>
      <c r="BS1312" s="116"/>
      <c r="BT1312" s="116"/>
      <c r="BU1312" s="116"/>
      <c r="BV1312" s="116"/>
      <c r="BW1312" s="116"/>
      <c r="BX1312" s="116"/>
    </row>
    <row r="1313" spans="7:76" s="122" customFormat="1">
      <c r="G1313" s="116"/>
      <c r="H1313" s="116"/>
      <c r="I1313" s="116"/>
      <c r="J1313" s="116"/>
      <c r="K1313" s="116"/>
      <c r="L1313" s="116"/>
      <c r="M1313" s="116"/>
      <c r="N1313" s="116"/>
      <c r="O1313" s="116"/>
      <c r="P1313" s="116"/>
      <c r="Q1313" s="116"/>
      <c r="R1313" s="116"/>
      <c r="S1313" s="116"/>
      <c r="T1313" s="116"/>
      <c r="U1313" s="116"/>
      <c r="V1313" s="116"/>
      <c r="W1313" s="116"/>
      <c r="X1313" s="116"/>
      <c r="Y1313" s="116"/>
      <c r="Z1313" s="116"/>
      <c r="AA1313" s="116"/>
      <c r="AB1313" s="116"/>
      <c r="AC1313" s="116"/>
      <c r="AD1313" s="116"/>
      <c r="AE1313" s="116"/>
      <c r="AF1313" s="116"/>
      <c r="AG1313" s="116"/>
      <c r="AH1313" s="116"/>
      <c r="AI1313" s="116"/>
      <c r="AJ1313" s="116"/>
      <c r="AK1313" s="116"/>
      <c r="AL1313" s="116"/>
      <c r="AM1313" s="116"/>
      <c r="AN1313" s="116"/>
      <c r="AO1313" s="116"/>
      <c r="AP1313" s="116"/>
      <c r="AQ1313" s="116"/>
      <c r="AR1313" s="116"/>
      <c r="AS1313" s="116"/>
      <c r="AT1313" s="116"/>
      <c r="AU1313" s="116"/>
      <c r="AV1313" s="116"/>
      <c r="AW1313" s="116"/>
      <c r="AX1313" s="116"/>
      <c r="AY1313" s="116"/>
      <c r="AZ1313" s="116"/>
      <c r="BA1313" s="116"/>
      <c r="BB1313" s="116"/>
      <c r="BC1313" s="116"/>
      <c r="BD1313" s="116"/>
      <c r="BE1313" s="116"/>
      <c r="BF1313" s="116"/>
      <c r="BG1313" s="116"/>
      <c r="BH1313" s="116"/>
      <c r="BI1313" s="116"/>
      <c r="BJ1313" s="116"/>
      <c r="BK1313" s="116"/>
      <c r="BL1313" s="116"/>
      <c r="BM1313" s="116"/>
      <c r="BN1313" s="116"/>
      <c r="BO1313" s="116"/>
      <c r="BP1313" s="116"/>
      <c r="BQ1313" s="116"/>
      <c r="BR1313" s="116"/>
      <c r="BS1313" s="116"/>
      <c r="BT1313" s="116"/>
      <c r="BU1313" s="116"/>
      <c r="BV1313" s="116"/>
      <c r="BW1313" s="116"/>
      <c r="BX1313" s="116"/>
    </row>
    <row r="1314" spans="7:76" s="122" customFormat="1">
      <c r="G1314" s="116"/>
      <c r="H1314" s="116"/>
      <c r="I1314" s="116"/>
      <c r="J1314" s="116"/>
      <c r="K1314" s="116"/>
      <c r="L1314" s="116"/>
      <c r="M1314" s="116"/>
      <c r="N1314" s="116"/>
      <c r="O1314" s="116"/>
      <c r="P1314" s="116"/>
      <c r="Q1314" s="116"/>
      <c r="R1314" s="116"/>
      <c r="S1314" s="116"/>
      <c r="T1314" s="116"/>
      <c r="U1314" s="116"/>
      <c r="V1314" s="116"/>
      <c r="W1314" s="116"/>
      <c r="X1314" s="116"/>
      <c r="Y1314" s="116"/>
      <c r="Z1314" s="116"/>
      <c r="AA1314" s="116"/>
      <c r="AB1314" s="116"/>
      <c r="AC1314" s="116"/>
      <c r="AD1314" s="116"/>
      <c r="AE1314" s="116"/>
      <c r="AF1314" s="116"/>
      <c r="AG1314" s="116"/>
      <c r="AH1314" s="116"/>
      <c r="AI1314" s="116"/>
      <c r="AJ1314" s="116"/>
      <c r="AK1314" s="116"/>
      <c r="AL1314" s="116"/>
      <c r="AM1314" s="116"/>
      <c r="AN1314" s="116"/>
      <c r="AO1314" s="116"/>
      <c r="AP1314" s="116"/>
      <c r="AQ1314" s="116"/>
      <c r="AR1314" s="116"/>
      <c r="AS1314" s="116"/>
      <c r="AT1314" s="116"/>
      <c r="AU1314" s="116"/>
      <c r="AV1314" s="116"/>
      <c r="AW1314" s="116"/>
      <c r="AX1314" s="116"/>
      <c r="AY1314" s="116"/>
      <c r="AZ1314" s="116"/>
      <c r="BA1314" s="116"/>
      <c r="BB1314" s="116"/>
      <c r="BC1314" s="116"/>
      <c r="BD1314" s="116"/>
      <c r="BE1314" s="116"/>
      <c r="BF1314" s="116"/>
      <c r="BG1314" s="116"/>
      <c r="BH1314" s="116"/>
      <c r="BI1314" s="116"/>
      <c r="BJ1314" s="116"/>
      <c r="BK1314" s="116"/>
      <c r="BL1314" s="116"/>
      <c r="BM1314" s="116"/>
      <c r="BN1314" s="116"/>
      <c r="BO1314" s="116"/>
      <c r="BP1314" s="116"/>
      <c r="BQ1314" s="116"/>
      <c r="BR1314" s="116"/>
      <c r="BS1314" s="116"/>
      <c r="BT1314" s="116"/>
      <c r="BU1314" s="116"/>
      <c r="BV1314" s="116"/>
      <c r="BW1314" s="116"/>
      <c r="BX1314" s="116"/>
    </row>
    <row r="1315" spans="7:76" s="122" customFormat="1">
      <c r="G1315" s="116"/>
      <c r="H1315" s="116"/>
      <c r="I1315" s="116"/>
      <c r="J1315" s="116"/>
      <c r="K1315" s="116"/>
      <c r="L1315" s="116"/>
      <c r="M1315" s="116"/>
      <c r="N1315" s="116"/>
      <c r="O1315" s="116"/>
      <c r="P1315" s="116"/>
      <c r="Q1315" s="116"/>
      <c r="R1315" s="116"/>
      <c r="S1315" s="116"/>
      <c r="T1315" s="116"/>
      <c r="U1315" s="116"/>
      <c r="V1315" s="116"/>
      <c r="W1315" s="116"/>
      <c r="X1315" s="116"/>
      <c r="Y1315" s="116"/>
      <c r="Z1315" s="116"/>
      <c r="AA1315" s="116"/>
      <c r="AB1315" s="116"/>
      <c r="AC1315" s="116"/>
      <c r="AD1315" s="116"/>
      <c r="AE1315" s="116"/>
      <c r="AF1315" s="116"/>
      <c r="AG1315" s="116"/>
      <c r="AH1315" s="116"/>
      <c r="AI1315" s="116"/>
      <c r="AJ1315" s="116"/>
      <c r="AK1315" s="116"/>
      <c r="AL1315" s="116"/>
      <c r="AM1315" s="116"/>
      <c r="AN1315" s="116"/>
      <c r="AO1315" s="116"/>
      <c r="AP1315" s="116"/>
      <c r="AQ1315" s="116"/>
      <c r="AR1315" s="116"/>
      <c r="AS1315" s="116"/>
      <c r="AT1315" s="116"/>
      <c r="AU1315" s="116"/>
      <c r="AV1315" s="116"/>
      <c r="AW1315" s="116"/>
      <c r="AX1315" s="116"/>
      <c r="AY1315" s="116"/>
      <c r="AZ1315" s="116"/>
      <c r="BA1315" s="116"/>
      <c r="BB1315" s="116"/>
      <c r="BC1315" s="116"/>
      <c r="BD1315" s="116"/>
      <c r="BE1315" s="116"/>
      <c r="BF1315" s="116"/>
      <c r="BG1315" s="116"/>
      <c r="BH1315" s="116"/>
      <c r="BI1315" s="116"/>
      <c r="BJ1315" s="116"/>
      <c r="BK1315" s="116"/>
      <c r="BL1315" s="116"/>
      <c r="BM1315" s="116"/>
      <c r="BN1315" s="116"/>
      <c r="BO1315" s="116"/>
      <c r="BP1315" s="116"/>
      <c r="BQ1315" s="116"/>
      <c r="BR1315" s="116"/>
      <c r="BS1315" s="116"/>
      <c r="BT1315" s="116"/>
      <c r="BU1315" s="116"/>
      <c r="BV1315" s="116"/>
      <c r="BW1315" s="116"/>
      <c r="BX1315" s="116"/>
    </row>
    <row r="1316" spans="7:76" s="122" customFormat="1">
      <c r="G1316" s="116"/>
      <c r="H1316" s="116"/>
      <c r="I1316" s="116"/>
      <c r="J1316" s="116"/>
      <c r="K1316" s="116"/>
      <c r="L1316" s="116"/>
      <c r="M1316" s="116"/>
      <c r="N1316" s="116"/>
      <c r="O1316" s="116"/>
      <c r="P1316" s="116"/>
      <c r="Q1316" s="116"/>
      <c r="R1316" s="116"/>
      <c r="S1316" s="116"/>
      <c r="T1316" s="116"/>
      <c r="U1316" s="116"/>
      <c r="V1316" s="116"/>
      <c r="W1316" s="116"/>
      <c r="X1316" s="116"/>
      <c r="Y1316" s="116"/>
      <c r="Z1316" s="116"/>
      <c r="AA1316" s="116"/>
      <c r="AB1316" s="116"/>
      <c r="AC1316" s="116"/>
      <c r="AD1316" s="116"/>
      <c r="AE1316" s="116"/>
      <c r="AF1316" s="116"/>
      <c r="AG1316" s="116"/>
      <c r="AH1316" s="116"/>
      <c r="AI1316" s="116"/>
      <c r="AJ1316" s="116"/>
      <c r="AK1316" s="116"/>
      <c r="AL1316" s="116"/>
      <c r="AM1316" s="116"/>
      <c r="AN1316" s="116"/>
      <c r="AO1316" s="116"/>
      <c r="AP1316" s="116"/>
      <c r="AQ1316" s="116"/>
      <c r="AR1316" s="116"/>
      <c r="AS1316" s="116"/>
      <c r="AT1316" s="116"/>
      <c r="AU1316" s="116"/>
      <c r="AV1316" s="116"/>
      <c r="AW1316" s="116"/>
      <c r="AX1316" s="116"/>
      <c r="AY1316" s="116"/>
      <c r="AZ1316" s="116"/>
      <c r="BA1316" s="116"/>
      <c r="BB1316" s="116"/>
      <c r="BC1316" s="116"/>
      <c r="BD1316" s="116"/>
      <c r="BE1316" s="116"/>
      <c r="BF1316" s="116"/>
      <c r="BG1316" s="116"/>
      <c r="BH1316" s="116"/>
      <c r="BI1316" s="116"/>
      <c r="BJ1316" s="116"/>
      <c r="BK1316" s="116"/>
      <c r="BL1316" s="116"/>
      <c r="BM1316" s="116"/>
      <c r="BN1316" s="116"/>
      <c r="BO1316" s="116"/>
      <c r="BP1316" s="116"/>
      <c r="BQ1316" s="116"/>
      <c r="BR1316" s="116"/>
      <c r="BS1316" s="116"/>
      <c r="BT1316" s="116"/>
      <c r="BU1316" s="116"/>
      <c r="BV1316" s="116"/>
      <c r="BW1316" s="116"/>
      <c r="BX1316" s="116"/>
    </row>
    <row r="1317" spans="7:76" s="122" customFormat="1">
      <c r="G1317" s="116"/>
      <c r="H1317" s="116"/>
      <c r="I1317" s="116"/>
      <c r="J1317" s="116"/>
      <c r="K1317" s="116"/>
      <c r="L1317" s="116"/>
      <c r="M1317" s="116"/>
      <c r="N1317" s="116"/>
      <c r="O1317" s="116"/>
      <c r="P1317" s="116"/>
      <c r="Q1317" s="116"/>
      <c r="R1317" s="116"/>
      <c r="S1317" s="116"/>
      <c r="T1317" s="116"/>
      <c r="U1317" s="116"/>
      <c r="V1317" s="116"/>
      <c r="W1317" s="116"/>
      <c r="X1317" s="116"/>
      <c r="Y1317" s="116"/>
      <c r="Z1317" s="116"/>
      <c r="AA1317" s="116"/>
      <c r="AB1317" s="116"/>
      <c r="AC1317" s="116"/>
      <c r="AD1317" s="116"/>
      <c r="AE1317" s="116"/>
      <c r="AF1317" s="116"/>
      <c r="AG1317" s="116"/>
      <c r="AH1317" s="116"/>
      <c r="AI1317" s="116"/>
      <c r="AJ1317" s="116"/>
      <c r="AK1317" s="116"/>
      <c r="AL1317" s="116"/>
      <c r="AM1317" s="116"/>
      <c r="AN1317" s="116"/>
      <c r="AO1317" s="116"/>
      <c r="AP1317" s="116"/>
      <c r="AQ1317" s="116"/>
      <c r="AR1317" s="116"/>
      <c r="AS1317" s="116"/>
      <c r="AT1317" s="116"/>
      <c r="AU1317" s="116"/>
      <c r="AV1317" s="116"/>
      <c r="AW1317" s="116"/>
      <c r="AX1317" s="116"/>
      <c r="AY1317" s="116"/>
      <c r="AZ1317" s="116"/>
      <c r="BA1317" s="116"/>
      <c r="BB1317" s="116"/>
      <c r="BC1317" s="116"/>
      <c r="BD1317" s="116"/>
      <c r="BE1317" s="116"/>
      <c r="BF1317" s="116"/>
      <c r="BG1317" s="116"/>
      <c r="BH1317" s="116"/>
      <c r="BI1317" s="116"/>
      <c r="BJ1317" s="116"/>
      <c r="BK1317" s="116"/>
      <c r="BL1317" s="116"/>
      <c r="BM1317" s="116"/>
      <c r="BN1317" s="116"/>
      <c r="BO1317" s="116"/>
      <c r="BP1317" s="116"/>
      <c r="BQ1317" s="116"/>
      <c r="BR1317" s="116"/>
      <c r="BS1317" s="116"/>
      <c r="BT1317" s="116"/>
      <c r="BU1317" s="116"/>
      <c r="BV1317" s="116"/>
      <c r="BW1317" s="116"/>
      <c r="BX1317" s="116"/>
    </row>
    <row r="1318" spans="7:76" s="122" customFormat="1">
      <c r="G1318" s="116"/>
      <c r="H1318" s="116"/>
      <c r="I1318" s="116"/>
      <c r="J1318" s="116"/>
      <c r="K1318" s="116"/>
      <c r="L1318" s="116"/>
      <c r="M1318" s="116"/>
      <c r="N1318" s="116"/>
      <c r="O1318" s="116"/>
      <c r="P1318" s="116"/>
      <c r="Q1318" s="116"/>
      <c r="R1318" s="116"/>
      <c r="S1318" s="116"/>
      <c r="T1318" s="116"/>
      <c r="U1318" s="116"/>
      <c r="V1318" s="116"/>
      <c r="W1318" s="116"/>
      <c r="X1318" s="116"/>
      <c r="Y1318" s="116"/>
      <c r="Z1318" s="116"/>
      <c r="AA1318" s="116"/>
      <c r="AB1318" s="116"/>
      <c r="AC1318" s="116"/>
      <c r="AD1318" s="116"/>
      <c r="AE1318" s="116"/>
      <c r="AF1318" s="116"/>
      <c r="AG1318" s="116"/>
      <c r="AH1318" s="116"/>
      <c r="AI1318" s="116"/>
      <c r="AJ1318" s="116"/>
      <c r="AK1318" s="116"/>
      <c r="AL1318" s="116"/>
      <c r="AM1318" s="116"/>
      <c r="AN1318" s="116"/>
      <c r="AO1318" s="116"/>
      <c r="AP1318" s="116"/>
      <c r="AQ1318" s="116"/>
      <c r="AR1318" s="116"/>
      <c r="AS1318" s="116"/>
      <c r="AT1318" s="116"/>
      <c r="AU1318" s="116"/>
      <c r="AV1318" s="116"/>
      <c r="AW1318" s="116"/>
      <c r="AX1318" s="116"/>
      <c r="AY1318" s="116"/>
      <c r="AZ1318" s="116"/>
      <c r="BA1318" s="116"/>
      <c r="BB1318" s="116"/>
      <c r="BC1318" s="116"/>
      <c r="BD1318" s="116"/>
      <c r="BE1318" s="116"/>
      <c r="BF1318" s="116"/>
      <c r="BG1318" s="116"/>
      <c r="BH1318" s="116"/>
      <c r="BI1318" s="116"/>
      <c r="BJ1318" s="116"/>
      <c r="BK1318" s="116"/>
      <c r="BL1318" s="116"/>
      <c r="BM1318" s="116"/>
      <c r="BN1318" s="116"/>
      <c r="BO1318" s="116"/>
      <c r="BP1318" s="116"/>
      <c r="BQ1318" s="116"/>
      <c r="BR1318" s="116"/>
      <c r="BS1318" s="116"/>
      <c r="BT1318" s="116"/>
      <c r="BU1318" s="116"/>
      <c r="BV1318" s="116"/>
      <c r="BW1318" s="116"/>
      <c r="BX1318" s="116"/>
    </row>
    <row r="1319" spans="7:76" s="122" customFormat="1">
      <c r="G1319" s="116"/>
      <c r="H1319" s="116"/>
      <c r="I1319" s="116"/>
      <c r="J1319" s="116"/>
      <c r="K1319" s="116"/>
      <c r="L1319" s="116"/>
      <c r="M1319" s="116"/>
      <c r="N1319" s="116"/>
      <c r="O1319" s="116"/>
      <c r="P1319" s="116"/>
      <c r="Q1319" s="116"/>
      <c r="R1319" s="116"/>
      <c r="S1319" s="116"/>
      <c r="T1319" s="116"/>
      <c r="U1319" s="116"/>
      <c r="V1319" s="116"/>
      <c r="W1319" s="116"/>
      <c r="X1319" s="116"/>
      <c r="Y1319" s="116"/>
      <c r="Z1319" s="116"/>
      <c r="AA1319" s="116"/>
      <c r="AB1319" s="116"/>
      <c r="AC1319" s="116"/>
      <c r="AD1319" s="116"/>
      <c r="AE1319" s="116"/>
      <c r="AF1319" s="116"/>
      <c r="AG1319" s="116"/>
      <c r="AH1319" s="116"/>
      <c r="AI1319" s="116"/>
      <c r="AJ1319" s="116"/>
      <c r="AK1319" s="116"/>
      <c r="AL1319" s="116"/>
      <c r="AM1319" s="116"/>
      <c r="AN1319" s="116"/>
      <c r="AO1319" s="116"/>
      <c r="AP1319" s="116"/>
      <c r="AQ1319" s="116"/>
      <c r="AR1319" s="116"/>
      <c r="AS1319" s="116"/>
      <c r="AT1319" s="116"/>
      <c r="AU1319" s="116"/>
      <c r="AV1319" s="116"/>
      <c r="AW1319" s="116"/>
      <c r="AX1319" s="116"/>
      <c r="AY1319" s="116"/>
      <c r="AZ1319" s="116"/>
      <c r="BA1319" s="116"/>
      <c r="BB1319" s="116"/>
      <c r="BC1319" s="116"/>
      <c r="BD1319" s="116"/>
      <c r="BE1319" s="116"/>
      <c r="BF1319" s="116"/>
      <c r="BG1319" s="116"/>
      <c r="BH1319" s="116"/>
      <c r="BI1319" s="116"/>
      <c r="BJ1319" s="116"/>
      <c r="BK1319" s="116"/>
      <c r="BL1319" s="116"/>
      <c r="BM1319" s="116"/>
      <c r="BN1319" s="116"/>
      <c r="BO1319" s="116"/>
      <c r="BP1319" s="116"/>
      <c r="BQ1319" s="116"/>
      <c r="BR1319" s="116"/>
      <c r="BS1319" s="116"/>
      <c r="BT1319" s="116"/>
      <c r="BU1319" s="116"/>
      <c r="BV1319" s="116"/>
      <c r="BW1319" s="116"/>
      <c r="BX1319" s="116"/>
    </row>
    <row r="1320" spans="7:76" s="122" customFormat="1">
      <c r="G1320" s="116"/>
      <c r="H1320" s="116"/>
      <c r="I1320" s="116"/>
      <c r="J1320" s="116"/>
      <c r="K1320" s="116"/>
      <c r="L1320" s="116"/>
      <c r="M1320" s="116"/>
      <c r="N1320" s="116"/>
      <c r="O1320" s="116"/>
      <c r="P1320" s="116"/>
      <c r="Q1320" s="116"/>
      <c r="R1320" s="116"/>
      <c r="S1320" s="116"/>
      <c r="T1320" s="116"/>
      <c r="U1320" s="116"/>
      <c r="V1320" s="116"/>
      <c r="W1320" s="116"/>
      <c r="X1320" s="116"/>
      <c r="Y1320" s="116"/>
      <c r="Z1320" s="116"/>
      <c r="AA1320" s="116"/>
      <c r="AB1320" s="116"/>
      <c r="AC1320" s="116"/>
      <c r="AD1320" s="116"/>
      <c r="AE1320" s="116"/>
      <c r="AF1320" s="116"/>
      <c r="AG1320" s="116"/>
      <c r="AH1320" s="116"/>
      <c r="AI1320" s="116"/>
      <c r="AJ1320" s="116"/>
      <c r="AK1320" s="116"/>
      <c r="AL1320" s="116"/>
      <c r="AM1320" s="116"/>
      <c r="AN1320" s="116"/>
      <c r="AO1320" s="116"/>
      <c r="AP1320" s="116"/>
      <c r="AQ1320" s="116"/>
      <c r="AR1320" s="116"/>
      <c r="AS1320" s="116"/>
      <c r="AT1320" s="116"/>
      <c r="AU1320" s="116"/>
      <c r="AV1320" s="116"/>
      <c r="AW1320" s="116"/>
      <c r="AX1320" s="116"/>
      <c r="AY1320" s="116"/>
      <c r="AZ1320" s="116"/>
      <c r="BA1320" s="116"/>
      <c r="BB1320" s="116"/>
      <c r="BC1320" s="116"/>
      <c r="BD1320" s="116"/>
      <c r="BE1320" s="116"/>
      <c r="BF1320" s="116"/>
      <c r="BG1320" s="116"/>
      <c r="BH1320" s="116"/>
      <c r="BI1320" s="116"/>
      <c r="BJ1320" s="116"/>
      <c r="BK1320" s="116"/>
      <c r="BL1320" s="116"/>
      <c r="BM1320" s="116"/>
      <c r="BN1320" s="116"/>
      <c r="BO1320" s="116"/>
      <c r="BP1320" s="116"/>
      <c r="BQ1320" s="116"/>
      <c r="BR1320" s="116"/>
      <c r="BS1320" s="116"/>
      <c r="BT1320" s="116"/>
      <c r="BU1320" s="116"/>
      <c r="BV1320" s="116"/>
      <c r="BW1320" s="116"/>
      <c r="BX1320" s="116"/>
    </row>
    <row r="1321" spans="7:76" s="122" customFormat="1">
      <c r="G1321" s="116"/>
      <c r="H1321" s="116"/>
      <c r="I1321" s="116"/>
      <c r="J1321" s="116"/>
      <c r="K1321" s="116"/>
      <c r="L1321" s="116"/>
      <c r="M1321" s="116"/>
      <c r="N1321" s="116"/>
      <c r="O1321" s="116"/>
      <c r="P1321" s="116"/>
      <c r="Q1321" s="116"/>
      <c r="R1321" s="116"/>
      <c r="S1321" s="116"/>
      <c r="T1321" s="116"/>
      <c r="U1321" s="116"/>
      <c r="V1321" s="116"/>
      <c r="W1321" s="116"/>
      <c r="X1321" s="116"/>
      <c r="Y1321" s="116"/>
      <c r="Z1321" s="116"/>
      <c r="AA1321" s="116"/>
      <c r="AB1321" s="116"/>
      <c r="AC1321" s="116"/>
      <c r="AD1321" s="116"/>
      <c r="AE1321" s="116"/>
      <c r="AF1321" s="116"/>
      <c r="AG1321" s="116"/>
      <c r="AH1321" s="116"/>
      <c r="AI1321" s="116"/>
      <c r="AJ1321" s="116"/>
      <c r="AK1321" s="116"/>
      <c r="AL1321" s="116"/>
      <c r="AM1321" s="116"/>
      <c r="AN1321" s="116"/>
      <c r="AO1321" s="116"/>
      <c r="AP1321" s="116"/>
      <c r="AQ1321" s="116"/>
      <c r="AR1321" s="116"/>
      <c r="AS1321" s="116"/>
      <c r="AT1321" s="116"/>
      <c r="AU1321" s="116"/>
      <c r="AV1321" s="116"/>
      <c r="AW1321" s="116"/>
      <c r="AX1321" s="116"/>
      <c r="AY1321" s="116"/>
      <c r="AZ1321" s="116"/>
      <c r="BA1321" s="116"/>
      <c r="BB1321" s="116"/>
      <c r="BC1321" s="116"/>
      <c r="BD1321" s="116"/>
      <c r="BE1321" s="116"/>
      <c r="BF1321" s="116"/>
      <c r="BG1321" s="116"/>
      <c r="BH1321" s="116"/>
      <c r="BI1321" s="116"/>
      <c r="BJ1321" s="116"/>
      <c r="BK1321" s="116"/>
      <c r="BL1321" s="116"/>
      <c r="BM1321" s="116"/>
      <c r="BN1321" s="116"/>
      <c r="BO1321" s="116"/>
      <c r="BP1321" s="116"/>
      <c r="BQ1321" s="116"/>
      <c r="BR1321" s="116"/>
      <c r="BS1321" s="116"/>
      <c r="BT1321" s="116"/>
      <c r="BU1321" s="116"/>
      <c r="BV1321" s="116"/>
      <c r="BW1321" s="116"/>
      <c r="BX1321" s="116"/>
    </row>
    <row r="1322" spans="7:76" s="122" customFormat="1">
      <c r="G1322" s="116"/>
      <c r="H1322" s="116"/>
      <c r="I1322" s="116"/>
      <c r="J1322" s="116"/>
      <c r="K1322" s="116"/>
      <c r="L1322" s="116"/>
      <c r="M1322" s="116"/>
      <c r="N1322" s="116"/>
      <c r="O1322" s="116"/>
      <c r="P1322" s="116"/>
      <c r="Q1322" s="116"/>
      <c r="R1322" s="116"/>
      <c r="S1322" s="116"/>
      <c r="T1322" s="116"/>
      <c r="U1322" s="116"/>
      <c r="V1322" s="116"/>
      <c r="W1322" s="116"/>
      <c r="X1322" s="116"/>
      <c r="Y1322" s="116"/>
      <c r="Z1322" s="116"/>
      <c r="AA1322" s="116"/>
      <c r="AB1322" s="116"/>
      <c r="AC1322" s="116"/>
      <c r="AD1322" s="116"/>
      <c r="AE1322" s="116"/>
      <c r="AF1322" s="116"/>
      <c r="AG1322" s="116"/>
      <c r="AH1322" s="116"/>
      <c r="AI1322" s="116"/>
      <c r="AJ1322" s="116"/>
      <c r="AK1322" s="116"/>
      <c r="AL1322" s="116"/>
      <c r="AM1322" s="116"/>
      <c r="AN1322" s="116"/>
      <c r="AO1322" s="116"/>
      <c r="AP1322" s="116"/>
      <c r="AQ1322" s="116"/>
      <c r="AR1322" s="116"/>
      <c r="AS1322" s="116"/>
      <c r="AT1322" s="116"/>
      <c r="AU1322" s="116"/>
      <c r="AV1322" s="116"/>
      <c r="AW1322" s="116"/>
      <c r="AX1322" s="116"/>
      <c r="AY1322" s="116"/>
      <c r="AZ1322" s="116"/>
      <c r="BA1322" s="116"/>
      <c r="BB1322" s="116"/>
      <c r="BC1322" s="116"/>
      <c r="BD1322" s="116"/>
      <c r="BE1322" s="116"/>
      <c r="BF1322" s="116"/>
      <c r="BG1322" s="116"/>
      <c r="BH1322" s="116"/>
      <c r="BI1322" s="116"/>
      <c r="BJ1322" s="116"/>
      <c r="BK1322" s="116"/>
      <c r="BL1322" s="116"/>
      <c r="BM1322" s="116"/>
      <c r="BN1322" s="116"/>
      <c r="BO1322" s="116"/>
      <c r="BP1322" s="116"/>
      <c r="BQ1322" s="116"/>
      <c r="BR1322" s="116"/>
      <c r="BS1322" s="116"/>
      <c r="BT1322" s="116"/>
      <c r="BU1322" s="116"/>
      <c r="BV1322" s="116"/>
      <c r="BW1322" s="116"/>
      <c r="BX1322" s="116"/>
    </row>
    <row r="1323" spans="7:76" s="122" customFormat="1">
      <c r="G1323" s="116"/>
      <c r="H1323" s="116"/>
      <c r="I1323" s="116"/>
      <c r="J1323" s="116"/>
      <c r="K1323" s="116"/>
      <c r="L1323" s="116"/>
      <c r="M1323" s="116"/>
      <c r="N1323" s="116"/>
      <c r="O1323" s="116"/>
      <c r="P1323" s="116"/>
      <c r="Q1323" s="116"/>
      <c r="R1323" s="116"/>
      <c r="S1323" s="116"/>
      <c r="T1323" s="116"/>
      <c r="U1323" s="116"/>
      <c r="V1323" s="116"/>
      <c r="W1323" s="116"/>
      <c r="X1323" s="116"/>
      <c r="Y1323" s="116"/>
      <c r="Z1323" s="116"/>
      <c r="AA1323" s="116"/>
      <c r="AB1323" s="116"/>
      <c r="AC1323" s="116"/>
      <c r="AD1323" s="116"/>
      <c r="AE1323" s="116"/>
      <c r="AF1323" s="116"/>
      <c r="AG1323" s="116"/>
      <c r="AH1323" s="116"/>
      <c r="AI1323" s="116"/>
      <c r="AJ1323" s="116"/>
      <c r="AK1323" s="116"/>
      <c r="AL1323" s="116"/>
      <c r="AM1323" s="116"/>
      <c r="AN1323" s="116"/>
      <c r="AO1323" s="116"/>
      <c r="AP1323" s="116"/>
      <c r="AQ1323" s="116"/>
      <c r="AR1323" s="116"/>
      <c r="AS1323" s="116"/>
      <c r="AT1323" s="116"/>
      <c r="AU1323" s="116"/>
      <c r="AV1323" s="116"/>
      <c r="AW1323" s="116"/>
      <c r="AX1323" s="116"/>
      <c r="AY1323" s="116"/>
      <c r="AZ1323" s="116"/>
      <c r="BA1323" s="116"/>
      <c r="BB1323" s="116"/>
      <c r="BC1323" s="116"/>
      <c r="BD1323" s="116"/>
      <c r="BE1323" s="116"/>
      <c r="BF1323" s="116"/>
      <c r="BG1323" s="116"/>
      <c r="BH1323" s="116"/>
      <c r="BI1323" s="116"/>
      <c r="BJ1323" s="116"/>
      <c r="BK1323" s="116"/>
      <c r="BL1323" s="116"/>
      <c r="BM1323" s="116"/>
      <c r="BN1323" s="116"/>
      <c r="BO1323" s="116"/>
      <c r="BP1323" s="116"/>
      <c r="BQ1323" s="116"/>
      <c r="BR1323" s="116"/>
      <c r="BS1323" s="116"/>
      <c r="BT1323" s="116"/>
      <c r="BU1323" s="116"/>
      <c r="BV1323" s="116"/>
      <c r="BW1323" s="116"/>
      <c r="BX1323" s="116"/>
    </row>
    <row r="1324" spans="7:76" s="122" customFormat="1">
      <c r="G1324" s="116"/>
      <c r="H1324" s="116"/>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row>
    <row r="1325" spans="7:76" s="122" customFormat="1">
      <c r="G1325" s="116"/>
      <c r="H1325" s="116"/>
      <c r="I1325" s="116"/>
      <c r="J1325" s="116"/>
      <c r="K1325" s="116"/>
      <c r="L1325" s="116"/>
      <c r="M1325" s="116"/>
      <c r="N1325" s="116"/>
      <c r="O1325" s="116"/>
      <c r="P1325" s="116"/>
      <c r="Q1325" s="116"/>
      <c r="R1325" s="116"/>
      <c r="S1325" s="116"/>
      <c r="T1325" s="116"/>
      <c r="U1325" s="116"/>
      <c r="V1325" s="116"/>
      <c r="W1325" s="116"/>
      <c r="X1325" s="116"/>
      <c r="Y1325" s="116"/>
      <c r="Z1325" s="116"/>
      <c r="AA1325" s="116"/>
      <c r="AB1325" s="116"/>
      <c r="AC1325" s="116"/>
      <c r="AD1325" s="116"/>
      <c r="AE1325" s="116"/>
      <c r="AF1325" s="116"/>
      <c r="AG1325" s="116"/>
      <c r="AH1325" s="116"/>
      <c r="AI1325" s="116"/>
      <c r="AJ1325" s="116"/>
      <c r="AK1325" s="116"/>
      <c r="AL1325" s="116"/>
      <c r="AM1325" s="116"/>
      <c r="AN1325" s="116"/>
      <c r="AO1325" s="116"/>
      <c r="AP1325" s="116"/>
      <c r="AQ1325" s="116"/>
      <c r="AR1325" s="116"/>
      <c r="AS1325" s="116"/>
      <c r="AT1325" s="116"/>
      <c r="AU1325" s="116"/>
      <c r="AV1325" s="116"/>
      <c r="AW1325" s="116"/>
      <c r="AX1325" s="116"/>
      <c r="AY1325" s="116"/>
      <c r="AZ1325" s="116"/>
      <c r="BA1325" s="116"/>
      <c r="BB1325" s="116"/>
      <c r="BC1325" s="116"/>
      <c r="BD1325" s="116"/>
      <c r="BE1325" s="116"/>
      <c r="BF1325" s="116"/>
      <c r="BG1325" s="116"/>
      <c r="BH1325" s="116"/>
      <c r="BI1325" s="116"/>
      <c r="BJ1325" s="116"/>
      <c r="BK1325" s="116"/>
      <c r="BL1325" s="116"/>
      <c r="BM1325" s="116"/>
      <c r="BN1325" s="116"/>
      <c r="BO1325" s="116"/>
      <c r="BP1325" s="116"/>
      <c r="BQ1325" s="116"/>
      <c r="BR1325" s="116"/>
      <c r="BS1325" s="116"/>
      <c r="BT1325" s="116"/>
      <c r="BU1325" s="116"/>
      <c r="BV1325" s="116"/>
      <c r="BW1325" s="116"/>
      <c r="BX1325" s="116"/>
    </row>
    <row r="1326" spans="7:76" s="122" customFormat="1">
      <c r="G1326" s="116"/>
      <c r="H1326" s="116"/>
      <c r="I1326" s="116"/>
      <c r="J1326" s="116"/>
      <c r="K1326" s="116"/>
      <c r="L1326" s="116"/>
      <c r="M1326" s="116"/>
      <c r="N1326" s="116"/>
      <c r="O1326" s="116"/>
      <c r="P1326" s="116"/>
      <c r="Q1326" s="116"/>
      <c r="R1326" s="116"/>
      <c r="S1326" s="116"/>
      <c r="T1326" s="116"/>
      <c r="U1326" s="116"/>
      <c r="V1326" s="116"/>
      <c r="W1326" s="116"/>
      <c r="X1326" s="116"/>
      <c r="Y1326" s="116"/>
      <c r="Z1326" s="116"/>
      <c r="AA1326" s="116"/>
      <c r="AB1326" s="116"/>
      <c r="AC1326" s="116"/>
      <c r="AD1326" s="116"/>
      <c r="AE1326" s="116"/>
      <c r="AF1326" s="116"/>
      <c r="AG1326" s="116"/>
      <c r="AH1326" s="116"/>
      <c r="AI1326" s="116"/>
      <c r="AJ1326" s="116"/>
      <c r="AK1326" s="116"/>
      <c r="AL1326" s="116"/>
      <c r="AM1326" s="116"/>
      <c r="AN1326" s="116"/>
      <c r="AO1326" s="116"/>
      <c r="AP1326" s="116"/>
      <c r="AQ1326" s="116"/>
      <c r="AR1326" s="116"/>
      <c r="AS1326" s="116"/>
      <c r="AT1326" s="116"/>
      <c r="AU1326" s="116"/>
      <c r="AV1326" s="116"/>
      <c r="AW1326" s="116"/>
      <c r="AX1326" s="116"/>
      <c r="AY1326" s="116"/>
      <c r="AZ1326" s="116"/>
      <c r="BA1326" s="116"/>
      <c r="BB1326" s="116"/>
      <c r="BC1326" s="116"/>
      <c r="BD1326" s="116"/>
      <c r="BE1326" s="116"/>
      <c r="BF1326" s="116"/>
      <c r="BG1326" s="116"/>
      <c r="BH1326" s="116"/>
      <c r="BI1326" s="116"/>
      <c r="BJ1326" s="116"/>
      <c r="BK1326" s="116"/>
      <c r="BL1326" s="116"/>
      <c r="BM1326" s="116"/>
      <c r="BN1326" s="116"/>
      <c r="BO1326" s="116"/>
      <c r="BP1326" s="116"/>
      <c r="BQ1326" s="116"/>
      <c r="BR1326" s="116"/>
      <c r="BS1326" s="116"/>
      <c r="BT1326" s="116"/>
      <c r="BU1326" s="116"/>
      <c r="BV1326" s="116"/>
      <c r="BW1326" s="116"/>
      <c r="BX1326" s="116"/>
    </row>
    <row r="1327" spans="7:76" s="122" customFormat="1">
      <c r="G1327" s="116"/>
      <c r="H1327" s="116"/>
      <c r="I1327" s="116"/>
      <c r="J1327" s="116"/>
      <c r="K1327" s="116"/>
      <c r="L1327" s="116"/>
      <c r="M1327" s="116"/>
      <c r="N1327" s="116"/>
      <c r="O1327" s="116"/>
      <c r="P1327" s="116"/>
      <c r="Q1327" s="116"/>
      <c r="R1327" s="116"/>
      <c r="S1327" s="116"/>
      <c r="T1327" s="116"/>
      <c r="U1327" s="116"/>
      <c r="V1327" s="116"/>
      <c r="W1327" s="116"/>
      <c r="X1327" s="116"/>
      <c r="Y1327" s="116"/>
      <c r="Z1327" s="116"/>
      <c r="AA1327" s="116"/>
      <c r="AB1327" s="116"/>
      <c r="AC1327" s="116"/>
      <c r="AD1327" s="116"/>
      <c r="AE1327" s="116"/>
      <c r="AF1327" s="116"/>
      <c r="AG1327" s="116"/>
      <c r="AH1327" s="116"/>
      <c r="AI1327" s="116"/>
      <c r="AJ1327" s="116"/>
      <c r="AK1327" s="116"/>
      <c r="AL1327" s="116"/>
      <c r="AM1327" s="116"/>
      <c r="AN1327" s="116"/>
      <c r="AO1327" s="116"/>
      <c r="AP1327" s="116"/>
      <c r="AQ1327" s="116"/>
      <c r="AR1327" s="116"/>
      <c r="AS1327" s="116"/>
      <c r="AT1327" s="116"/>
      <c r="AU1327" s="116"/>
      <c r="AV1327" s="116"/>
      <c r="AW1327" s="116"/>
      <c r="AX1327" s="116"/>
      <c r="AY1327" s="116"/>
      <c r="AZ1327" s="116"/>
      <c r="BA1327" s="116"/>
      <c r="BB1327" s="116"/>
      <c r="BC1327" s="116"/>
      <c r="BD1327" s="116"/>
      <c r="BE1327" s="116"/>
      <c r="BF1327" s="116"/>
      <c r="BG1327" s="116"/>
      <c r="BH1327" s="116"/>
      <c r="BI1327" s="116"/>
      <c r="BJ1327" s="116"/>
      <c r="BK1327" s="116"/>
      <c r="BL1327" s="116"/>
      <c r="BM1327" s="116"/>
      <c r="BN1327" s="116"/>
      <c r="BO1327" s="116"/>
      <c r="BP1327" s="116"/>
      <c r="BQ1327" s="116"/>
      <c r="BR1327" s="116"/>
      <c r="BS1327" s="116"/>
      <c r="BT1327" s="116"/>
      <c r="BU1327" s="116"/>
      <c r="BV1327" s="116"/>
      <c r="BW1327" s="116"/>
      <c r="BX1327" s="116"/>
    </row>
    <row r="1328" spans="7:76" s="122" customFormat="1">
      <c r="G1328" s="116"/>
      <c r="H1328" s="116"/>
      <c r="I1328" s="116"/>
      <c r="J1328" s="116"/>
      <c r="K1328" s="116"/>
      <c r="L1328" s="116"/>
      <c r="M1328" s="116"/>
      <c r="N1328" s="116"/>
      <c r="O1328" s="116"/>
      <c r="P1328" s="116"/>
      <c r="Q1328" s="116"/>
      <c r="R1328" s="116"/>
      <c r="S1328" s="116"/>
      <c r="T1328" s="116"/>
      <c r="U1328" s="116"/>
      <c r="V1328" s="116"/>
      <c r="W1328" s="116"/>
      <c r="X1328" s="116"/>
      <c r="Y1328" s="116"/>
      <c r="Z1328" s="116"/>
      <c r="AA1328" s="116"/>
      <c r="AB1328" s="116"/>
      <c r="AC1328" s="116"/>
      <c r="AD1328" s="116"/>
      <c r="AE1328" s="116"/>
      <c r="AF1328" s="116"/>
      <c r="AG1328" s="116"/>
      <c r="AH1328" s="116"/>
      <c r="AI1328" s="116"/>
      <c r="AJ1328" s="116"/>
      <c r="AK1328" s="116"/>
      <c r="AL1328" s="116"/>
      <c r="AM1328" s="116"/>
      <c r="AN1328" s="116"/>
      <c r="AO1328" s="116"/>
      <c r="AP1328" s="116"/>
      <c r="AQ1328" s="116"/>
      <c r="AR1328" s="116"/>
      <c r="AS1328" s="116"/>
      <c r="AT1328" s="116"/>
      <c r="AU1328" s="116"/>
      <c r="AV1328" s="116"/>
      <c r="AW1328" s="116"/>
      <c r="AX1328" s="116"/>
      <c r="AY1328" s="116"/>
      <c r="AZ1328" s="116"/>
      <c r="BA1328" s="116"/>
      <c r="BB1328" s="116"/>
      <c r="BC1328" s="116"/>
      <c r="BD1328" s="116"/>
      <c r="BE1328" s="116"/>
      <c r="BF1328" s="116"/>
      <c r="BG1328" s="116"/>
      <c r="BH1328" s="116"/>
      <c r="BI1328" s="116"/>
      <c r="BJ1328" s="116"/>
      <c r="BK1328" s="116"/>
      <c r="BL1328" s="116"/>
      <c r="BM1328" s="116"/>
      <c r="BN1328" s="116"/>
      <c r="BO1328" s="116"/>
      <c r="BP1328" s="116"/>
      <c r="BQ1328" s="116"/>
      <c r="BR1328" s="116"/>
      <c r="BS1328" s="116"/>
      <c r="BT1328" s="116"/>
      <c r="BU1328" s="116"/>
      <c r="BV1328" s="116"/>
      <c r="BW1328" s="116"/>
      <c r="BX1328" s="116"/>
    </row>
    <row r="1329" spans="7:76" s="122" customFormat="1">
      <c r="G1329" s="116"/>
      <c r="H1329" s="116"/>
      <c r="I1329" s="116"/>
      <c r="J1329" s="116"/>
      <c r="K1329" s="116"/>
      <c r="L1329" s="116"/>
      <c r="M1329" s="116"/>
      <c r="N1329" s="116"/>
      <c r="O1329" s="116"/>
      <c r="P1329" s="116"/>
      <c r="Q1329" s="116"/>
      <c r="R1329" s="116"/>
      <c r="S1329" s="116"/>
      <c r="T1329" s="116"/>
      <c r="U1329" s="116"/>
      <c r="V1329" s="116"/>
      <c r="W1329" s="116"/>
      <c r="X1329" s="116"/>
      <c r="Y1329" s="116"/>
      <c r="Z1329" s="116"/>
      <c r="AA1329" s="116"/>
      <c r="AB1329" s="116"/>
      <c r="AC1329" s="116"/>
      <c r="AD1329" s="116"/>
      <c r="AE1329" s="116"/>
      <c r="AF1329" s="116"/>
      <c r="AG1329" s="116"/>
      <c r="AH1329" s="116"/>
      <c r="AI1329" s="116"/>
      <c r="AJ1329" s="116"/>
      <c r="AK1329" s="116"/>
      <c r="AL1329" s="116"/>
      <c r="AM1329" s="116"/>
      <c r="AN1329" s="116"/>
      <c r="AO1329" s="116"/>
      <c r="AP1329" s="116"/>
      <c r="AQ1329" s="116"/>
      <c r="AR1329" s="116"/>
      <c r="AS1329" s="116"/>
      <c r="AT1329" s="116"/>
      <c r="AU1329" s="116"/>
      <c r="AV1329" s="116"/>
      <c r="AW1329" s="116"/>
      <c r="AX1329" s="116"/>
      <c r="AY1329" s="116"/>
      <c r="AZ1329" s="116"/>
      <c r="BA1329" s="116"/>
      <c r="BB1329" s="116"/>
      <c r="BC1329" s="116"/>
      <c r="BD1329" s="116"/>
      <c r="BE1329" s="116"/>
      <c r="BF1329" s="116"/>
      <c r="BG1329" s="116"/>
      <c r="BH1329" s="116"/>
      <c r="BI1329" s="116"/>
      <c r="BJ1329" s="116"/>
      <c r="BK1329" s="116"/>
      <c r="BL1329" s="116"/>
      <c r="BM1329" s="116"/>
      <c r="BN1329" s="116"/>
      <c r="BO1329" s="116"/>
      <c r="BP1329" s="116"/>
      <c r="BQ1329" s="116"/>
      <c r="BR1329" s="116"/>
      <c r="BS1329" s="116"/>
      <c r="BT1329" s="116"/>
      <c r="BU1329" s="116"/>
      <c r="BV1329" s="116"/>
      <c r="BW1329" s="116"/>
      <c r="BX1329" s="116"/>
    </row>
    <row r="1330" spans="7:76" s="122" customFormat="1">
      <c r="G1330" s="116"/>
      <c r="H1330" s="116"/>
      <c r="I1330" s="116"/>
      <c r="J1330" s="116"/>
      <c r="K1330" s="116"/>
      <c r="L1330" s="116"/>
      <c r="M1330" s="116"/>
      <c r="N1330" s="116"/>
      <c r="O1330" s="116"/>
      <c r="P1330" s="116"/>
      <c r="Q1330" s="116"/>
      <c r="R1330" s="116"/>
      <c r="S1330" s="116"/>
      <c r="T1330" s="116"/>
      <c r="U1330" s="116"/>
      <c r="V1330" s="116"/>
      <c r="W1330" s="116"/>
      <c r="X1330" s="116"/>
      <c r="Y1330" s="116"/>
      <c r="Z1330" s="116"/>
      <c r="AA1330" s="116"/>
      <c r="AB1330" s="116"/>
      <c r="AC1330" s="116"/>
      <c r="AD1330" s="116"/>
      <c r="AE1330" s="116"/>
      <c r="AF1330" s="116"/>
      <c r="AG1330" s="116"/>
      <c r="AH1330" s="116"/>
      <c r="AI1330" s="116"/>
      <c r="AJ1330" s="116"/>
      <c r="AK1330" s="116"/>
      <c r="AL1330" s="116"/>
      <c r="AM1330" s="116"/>
      <c r="AN1330" s="116"/>
      <c r="AO1330" s="116"/>
      <c r="AP1330" s="116"/>
      <c r="AQ1330" s="116"/>
      <c r="AR1330" s="116"/>
      <c r="AS1330" s="116"/>
      <c r="AT1330" s="116"/>
      <c r="AU1330" s="116"/>
      <c r="AV1330" s="116"/>
      <c r="AW1330" s="116"/>
      <c r="AX1330" s="116"/>
      <c r="AY1330" s="116"/>
      <c r="AZ1330" s="116"/>
      <c r="BA1330" s="116"/>
      <c r="BB1330" s="116"/>
      <c r="BC1330" s="116"/>
      <c r="BD1330" s="116"/>
      <c r="BE1330" s="116"/>
      <c r="BF1330" s="116"/>
      <c r="BG1330" s="116"/>
      <c r="BH1330" s="116"/>
      <c r="BI1330" s="116"/>
      <c r="BJ1330" s="116"/>
      <c r="BK1330" s="116"/>
      <c r="BL1330" s="116"/>
      <c r="BM1330" s="116"/>
      <c r="BN1330" s="116"/>
      <c r="BO1330" s="116"/>
      <c r="BP1330" s="116"/>
      <c r="BQ1330" s="116"/>
      <c r="BR1330" s="116"/>
      <c r="BS1330" s="116"/>
      <c r="BT1330" s="116"/>
      <c r="BU1330" s="116"/>
      <c r="BV1330" s="116"/>
      <c r="BW1330" s="116"/>
      <c r="BX1330" s="116"/>
    </row>
    <row r="1331" spans="7:76" s="122" customFormat="1">
      <c r="G1331" s="116"/>
      <c r="H1331" s="116"/>
      <c r="I1331" s="116"/>
      <c r="J1331" s="116"/>
      <c r="K1331" s="116"/>
      <c r="L1331" s="116"/>
      <c r="M1331" s="116"/>
      <c r="N1331" s="116"/>
      <c r="O1331" s="116"/>
      <c r="P1331" s="116"/>
      <c r="Q1331" s="116"/>
      <c r="R1331" s="116"/>
      <c r="S1331" s="116"/>
      <c r="T1331" s="116"/>
      <c r="U1331" s="116"/>
      <c r="V1331" s="116"/>
      <c r="W1331" s="116"/>
      <c r="X1331" s="116"/>
      <c r="Y1331" s="116"/>
      <c r="Z1331" s="116"/>
      <c r="AA1331" s="116"/>
      <c r="AB1331" s="116"/>
      <c r="AC1331" s="116"/>
      <c r="AD1331" s="116"/>
      <c r="AE1331" s="116"/>
      <c r="AF1331" s="116"/>
      <c r="AG1331" s="116"/>
      <c r="AH1331" s="116"/>
      <c r="AI1331" s="116"/>
      <c r="AJ1331" s="116"/>
      <c r="AK1331" s="116"/>
      <c r="AL1331" s="116"/>
      <c r="AM1331" s="116"/>
      <c r="AN1331" s="116"/>
      <c r="AO1331" s="116"/>
      <c r="AP1331" s="116"/>
      <c r="AQ1331" s="116"/>
      <c r="AR1331" s="116"/>
      <c r="AS1331" s="116"/>
      <c r="AT1331" s="116"/>
      <c r="AU1331" s="116"/>
      <c r="AV1331" s="116"/>
      <c r="AW1331" s="116"/>
      <c r="AX1331" s="116"/>
      <c r="AY1331" s="116"/>
      <c r="AZ1331" s="116"/>
      <c r="BA1331" s="116"/>
      <c r="BB1331" s="116"/>
      <c r="BC1331" s="116"/>
      <c r="BD1331" s="116"/>
      <c r="BE1331" s="116"/>
      <c r="BF1331" s="116"/>
      <c r="BG1331" s="116"/>
      <c r="BH1331" s="116"/>
      <c r="BI1331" s="116"/>
      <c r="BJ1331" s="116"/>
      <c r="BK1331" s="116"/>
      <c r="BL1331" s="116"/>
      <c r="BM1331" s="116"/>
      <c r="BN1331" s="116"/>
      <c r="BO1331" s="116"/>
      <c r="BP1331" s="116"/>
      <c r="BQ1331" s="116"/>
      <c r="BR1331" s="116"/>
      <c r="BS1331" s="116"/>
      <c r="BT1331" s="116"/>
      <c r="BU1331" s="116"/>
      <c r="BV1331" s="116"/>
      <c r="BW1331" s="116"/>
      <c r="BX1331" s="116"/>
    </row>
    <row r="1332" spans="7:76" s="122" customFormat="1">
      <c r="G1332" s="116"/>
      <c r="H1332" s="116"/>
      <c r="I1332" s="116"/>
      <c r="J1332" s="116"/>
      <c r="K1332" s="116"/>
      <c r="L1332" s="116"/>
      <c r="M1332" s="116"/>
      <c r="N1332" s="116"/>
      <c r="O1332" s="116"/>
      <c r="P1332" s="116"/>
      <c r="Q1332" s="116"/>
      <c r="R1332" s="116"/>
      <c r="S1332" s="116"/>
      <c r="T1332" s="116"/>
      <c r="U1332" s="116"/>
      <c r="V1332" s="116"/>
      <c r="W1332" s="116"/>
      <c r="X1332" s="116"/>
      <c r="Y1332" s="116"/>
      <c r="Z1332" s="116"/>
      <c r="AA1332" s="116"/>
      <c r="AB1332" s="116"/>
      <c r="AC1332" s="116"/>
      <c r="AD1332" s="116"/>
      <c r="AE1332" s="116"/>
      <c r="AF1332" s="116"/>
      <c r="AG1332" s="116"/>
      <c r="AH1332" s="116"/>
      <c r="AI1332" s="116"/>
      <c r="AJ1332" s="116"/>
      <c r="AK1332" s="116"/>
      <c r="AL1332" s="116"/>
      <c r="AM1332" s="116"/>
      <c r="AN1332" s="116"/>
      <c r="AO1332" s="116"/>
      <c r="AP1332" s="116"/>
      <c r="AQ1332" s="116"/>
      <c r="AR1332" s="116"/>
      <c r="AS1332" s="116"/>
      <c r="AT1332" s="116"/>
      <c r="AU1332" s="116"/>
      <c r="AV1332" s="116"/>
      <c r="AW1332" s="116"/>
      <c r="AX1332" s="116"/>
      <c r="AY1332" s="116"/>
      <c r="AZ1332" s="116"/>
      <c r="BA1332" s="116"/>
      <c r="BB1332" s="116"/>
      <c r="BC1332" s="116"/>
      <c r="BD1332" s="116"/>
      <c r="BE1332" s="116"/>
      <c r="BF1332" s="116"/>
      <c r="BG1332" s="116"/>
      <c r="BH1332" s="116"/>
      <c r="BI1332" s="116"/>
      <c r="BJ1332" s="116"/>
      <c r="BK1332" s="116"/>
      <c r="BL1332" s="116"/>
      <c r="BM1332" s="116"/>
      <c r="BN1332" s="116"/>
      <c r="BO1332" s="116"/>
      <c r="BP1332" s="116"/>
      <c r="BQ1332" s="116"/>
      <c r="BR1332" s="116"/>
      <c r="BS1332" s="116"/>
      <c r="BT1332" s="116"/>
      <c r="BU1332" s="116"/>
      <c r="BV1332" s="116"/>
      <c r="BW1332" s="116"/>
      <c r="BX1332" s="116"/>
    </row>
    <row r="1333" spans="7:76" s="122" customFormat="1">
      <c r="G1333" s="116"/>
      <c r="H1333" s="116"/>
      <c r="I1333" s="116"/>
      <c r="J1333" s="116"/>
      <c r="K1333" s="116"/>
      <c r="L1333" s="116"/>
      <c r="M1333" s="116"/>
      <c r="N1333" s="116"/>
      <c r="O1333" s="116"/>
      <c r="P1333" s="116"/>
      <c r="Q1333" s="116"/>
      <c r="R1333" s="116"/>
      <c r="S1333" s="116"/>
      <c r="T1333" s="116"/>
      <c r="U1333" s="116"/>
      <c r="V1333" s="116"/>
      <c r="W1333" s="116"/>
      <c r="X1333" s="116"/>
      <c r="Y1333" s="116"/>
      <c r="Z1333" s="116"/>
      <c r="AA1333" s="116"/>
      <c r="AB1333" s="116"/>
      <c r="AC1333" s="116"/>
      <c r="AD1333" s="116"/>
      <c r="AE1333" s="116"/>
      <c r="AF1333" s="116"/>
      <c r="AG1333" s="116"/>
      <c r="AH1333" s="116"/>
      <c r="AI1333" s="116"/>
      <c r="AJ1333" s="116"/>
      <c r="AK1333" s="116"/>
      <c r="AL1333" s="116"/>
      <c r="AM1333" s="116"/>
      <c r="AN1333" s="116"/>
      <c r="AO1333" s="116"/>
      <c r="AP1333" s="116"/>
      <c r="AQ1333" s="116"/>
      <c r="AR1333" s="116"/>
      <c r="AS1333" s="116"/>
      <c r="AT1333" s="116"/>
      <c r="AU1333" s="116"/>
      <c r="AV1333" s="116"/>
      <c r="AW1333" s="116"/>
      <c r="AX1333" s="116"/>
      <c r="AY1333" s="116"/>
      <c r="AZ1333" s="116"/>
      <c r="BA1333" s="116"/>
      <c r="BB1333" s="116"/>
      <c r="BC1333" s="116"/>
      <c r="BD1333" s="116"/>
      <c r="BE1333" s="116"/>
      <c r="BF1333" s="116"/>
      <c r="BG1333" s="116"/>
      <c r="BH1333" s="116"/>
      <c r="BI1333" s="116"/>
      <c r="BJ1333" s="116"/>
      <c r="BK1333" s="116"/>
      <c r="BL1333" s="116"/>
      <c r="BM1333" s="116"/>
      <c r="BN1333" s="116"/>
      <c r="BO1333" s="116"/>
      <c r="BP1333" s="116"/>
      <c r="BQ1333" s="116"/>
      <c r="BR1333" s="116"/>
      <c r="BS1333" s="116"/>
      <c r="BT1333" s="116"/>
      <c r="BU1333" s="116"/>
      <c r="BV1333" s="116"/>
      <c r="BW1333" s="116"/>
      <c r="BX1333" s="116"/>
    </row>
    <row r="1334" spans="7:76" s="122" customFormat="1">
      <c r="G1334" s="116"/>
      <c r="H1334" s="116"/>
      <c r="I1334" s="116"/>
      <c r="J1334" s="116"/>
      <c r="K1334" s="116"/>
      <c r="L1334" s="116"/>
      <c r="M1334" s="116"/>
      <c r="N1334" s="116"/>
      <c r="O1334" s="116"/>
      <c r="P1334" s="116"/>
      <c r="Q1334" s="116"/>
      <c r="R1334" s="116"/>
      <c r="S1334" s="116"/>
      <c r="T1334" s="116"/>
      <c r="U1334" s="116"/>
      <c r="V1334" s="116"/>
      <c r="W1334" s="116"/>
      <c r="X1334" s="116"/>
      <c r="Y1334" s="116"/>
      <c r="Z1334" s="116"/>
      <c r="AA1334" s="116"/>
      <c r="AB1334" s="116"/>
      <c r="AC1334" s="116"/>
      <c r="AD1334" s="116"/>
      <c r="AE1334" s="116"/>
      <c r="AF1334" s="116"/>
      <c r="AG1334" s="116"/>
      <c r="AH1334" s="116"/>
      <c r="AI1334" s="116"/>
      <c r="AJ1334" s="116"/>
      <c r="AK1334" s="116"/>
      <c r="AL1334" s="116"/>
      <c r="AM1334" s="116"/>
      <c r="AN1334" s="116"/>
      <c r="AO1334" s="116"/>
      <c r="AP1334" s="116"/>
      <c r="AQ1334" s="116"/>
      <c r="AR1334" s="116"/>
      <c r="AS1334" s="116"/>
      <c r="AT1334" s="116"/>
      <c r="AU1334" s="116"/>
      <c r="AV1334" s="116"/>
      <c r="AW1334" s="116"/>
      <c r="AX1334" s="116"/>
      <c r="AY1334" s="116"/>
      <c r="AZ1334" s="116"/>
      <c r="BA1334" s="116"/>
      <c r="BB1334" s="116"/>
      <c r="BC1334" s="116"/>
      <c r="BD1334" s="116"/>
      <c r="BE1334" s="116"/>
      <c r="BF1334" s="116"/>
      <c r="BG1334" s="116"/>
      <c r="BH1334" s="116"/>
      <c r="BI1334" s="116"/>
      <c r="BJ1334" s="116"/>
      <c r="BK1334" s="116"/>
      <c r="BL1334" s="116"/>
      <c r="BM1334" s="116"/>
      <c r="BN1334" s="116"/>
      <c r="BO1334" s="116"/>
      <c r="BP1334" s="116"/>
      <c r="BQ1334" s="116"/>
      <c r="BR1334" s="116"/>
      <c r="BS1334" s="116"/>
      <c r="BT1334" s="116"/>
      <c r="BU1334" s="116"/>
      <c r="BV1334" s="116"/>
      <c r="BW1334" s="116"/>
      <c r="BX1334" s="116"/>
    </row>
    <row r="1335" spans="7:76" s="122" customFormat="1">
      <c r="G1335" s="116"/>
      <c r="H1335" s="116"/>
      <c r="I1335" s="116"/>
      <c r="J1335" s="116"/>
      <c r="K1335" s="116"/>
      <c r="L1335" s="116"/>
      <c r="M1335" s="116"/>
      <c r="N1335" s="116"/>
      <c r="O1335" s="116"/>
      <c r="P1335" s="116"/>
      <c r="Q1335" s="116"/>
      <c r="R1335" s="116"/>
      <c r="S1335" s="116"/>
      <c r="T1335" s="116"/>
      <c r="U1335" s="116"/>
      <c r="V1335" s="116"/>
      <c r="W1335" s="116"/>
      <c r="X1335" s="116"/>
      <c r="Y1335" s="116"/>
      <c r="Z1335" s="116"/>
      <c r="AA1335" s="116"/>
      <c r="AB1335" s="116"/>
      <c r="AC1335" s="116"/>
      <c r="AD1335" s="116"/>
      <c r="AE1335" s="116"/>
      <c r="AF1335" s="116"/>
      <c r="AG1335" s="116"/>
      <c r="AH1335" s="116"/>
      <c r="AI1335" s="116"/>
      <c r="AJ1335" s="116"/>
      <c r="AK1335" s="116"/>
      <c r="AL1335" s="116"/>
      <c r="AM1335" s="116"/>
      <c r="AN1335" s="116"/>
      <c r="AO1335" s="116"/>
      <c r="AP1335" s="116"/>
      <c r="AQ1335" s="116"/>
      <c r="AR1335" s="116"/>
      <c r="AS1335" s="116"/>
      <c r="AT1335" s="116"/>
      <c r="AU1335" s="116"/>
      <c r="AV1335" s="116"/>
      <c r="AW1335" s="116"/>
      <c r="AX1335" s="116"/>
      <c r="AY1335" s="116"/>
      <c r="AZ1335" s="116"/>
      <c r="BA1335" s="116"/>
      <c r="BB1335" s="116"/>
      <c r="BC1335" s="116"/>
      <c r="BD1335" s="116"/>
      <c r="BE1335" s="116"/>
      <c r="BF1335" s="116"/>
      <c r="BG1335" s="116"/>
      <c r="BH1335" s="116"/>
      <c r="BI1335" s="116"/>
      <c r="BJ1335" s="116"/>
      <c r="BK1335" s="116"/>
      <c r="BL1335" s="116"/>
      <c r="BM1335" s="116"/>
      <c r="BN1335" s="116"/>
      <c r="BO1335" s="116"/>
      <c r="BP1335" s="116"/>
      <c r="BQ1335" s="116"/>
      <c r="BR1335" s="116"/>
      <c r="BS1335" s="116"/>
      <c r="BT1335" s="116"/>
      <c r="BU1335" s="116"/>
      <c r="BV1335" s="116"/>
      <c r="BW1335" s="116"/>
      <c r="BX1335" s="116"/>
    </row>
    <row r="1336" spans="7:76" s="122" customFormat="1">
      <c r="G1336" s="116"/>
      <c r="H1336" s="116"/>
      <c r="I1336" s="116"/>
      <c r="J1336" s="116"/>
      <c r="K1336" s="116"/>
      <c r="L1336" s="116"/>
      <c r="M1336" s="116"/>
      <c r="N1336" s="116"/>
      <c r="O1336" s="116"/>
      <c r="P1336" s="116"/>
      <c r="Q1336" s="116"/>
      <c r="R1336" s="116"/>
      <c r="S1336" s="116"/>
      <c r="T1336" s="116"/>
      <c r="U1336" s="116"/>
      <c r="V1336" s="116"/>
      <c r="W1336" s="116"/>
      <c r="X1336" s="116"/>
      <c r="Y1336" s="116"/>
      <c r="Z1336" s="116"/>
      <c r="AA1336" s="116"/>
      <c r="AB1336" s="116"/>
      <c r="AC1336" s="116"/>
      <c r="AD1336" s="116"/>
      <c r="AE1336" s="116"/>
      <c r="AF1336" s="116"/>
      <c r="AG1336" s="116"/>
      <c r="AH1336" s="116"/>
      <c r="AI1336" s="116"/>
      <c r="AJ1336" s="116"/>
      <c r="AK1336" s="116"/>
      <c r="AL1336" s="116"/>
      <c r="AM1336" s="116"/>
      <c r="AN1336" s="116"/>
      <c r="AO1336" s="116"/>
      <c r="AP1336" s="116"/>
      <c r="AQ1336" s="116"/>
      <c r="AR1336" s="116"/>
      <c r="AS1336" s="116"/>
      <c r="AT1336" s="116"/>
      <c r="AU1336" s="116"/>
      <c r="AV1336" s="116"/>
      <c r="AW1336" s="116"/>
      <c r="AX1336" s="116"/>
      <c r="AY1336" s="116"/>
      <c r="AZ1336" s="116"/>
      <c r="BA1336" s="116"/>
      <c r="BB1336" s="116"/>
      <c r="BC1336" s="116"/>
      <c r="BD1336" s="116"/>
      <c r="BE1336" s="116"/>
      <c r="BF1336" s="116"/>
      <c r="BG1336" s="116"/>
      <c r="BH1336" s="116"/>
      <c r="BI1336" s="116"/>
      <c r="BJ1336" s="116"/>
      <c r="BK1336" s="116"/>
      <c r="BL1336" s="116"/>
      <c r="BM1336" s="116"/>
      <c r="BN1336" s="116"/>
      <c r="BO1336" s="116"/>
      <c r="BP1336" s="116"/>
      <c r="BQ1336" s="116"/>
      <c r="BR1336" s="116"/>
      <c r="BS1336" s="116"/>
      <c r="BT1336" s="116"/>
      <c r="BU1336" s="116"/>
      <c r="BV1336" s="116"/>
      <c r="BW1336" s="116"/>
      <c r="BX1336" s="116"/>
    </row>
    <row r="1337" spans="7:76" s="122" customFormat="1">
      <c r="G1337" s="116"/>
      <c r="H1337" s="116"/>
      <c r="I1337" s="116"/>
      <c r="J1337" s="116"/>
      <c r="K1337" s="116"/>
      <c r="L1337" s="116"/>
      <c r="M1337" s="116"/>
      <c r="N1337" s="116"/>
      <c r="O1337" s="116"/>
      <c r="P1337" s="116"/>
      <c r="Q1337" s="116"/>
      <c r="R1337" s="116"/>
      <c r="S1337" s="116"/>
      <c r="T1337" s="116"/>
      <c r="U1337" s="116"/>
      <c r="V1337" s="116"/>
      <c r="W1337" s="116"/>
      <c r="X1337" s="116"/>
      <c r="Y1337" s="116"/>
      <c r="Z1337" s="116"/>
      <c r="AA1337" s="116"/>
      <c r="AB1337" s="116"/>
      <c r="AC1337" s="116"/>
      <c r="AD1337" s="116"/>
      <c r="AE1337" s="116"/>
      <c r="AF1337" s="116"/>
      <c r="AG1337" s="116"/>
      <c r="AH1337" s="116"/>
      <c r="AI1337" s="116"/>
      <c r="AJ1337" s="116"/>
      <c r="AK1337" s="116"/>
      <c r="AL1337" s="116"/>
      <c r="AM1337" s="116"/>
      <c r="AN1337" s="116"/>
      <c r="AO1337" s="116"/>
      <c r="AP1337" s="116"/>
      <c r="AQ1337" s="116"/>
      <c r="AR1337" s="116"/>
      <c r="AS1337" s="116"/>
      <c r="AT1337" s="116"/>
      <c r="AU1337" s="116"/>
      <c r="AV1337" s="116"/>
      <c r="AW1337" s="116"/>
      <c r="AX1337" s="116"/>
      <c r="AY1337" s="116"/>
      <c r="AZ1337" s="116"/>
      <c r="BA1337" s="116"/>
      <c r="BB1337" s="116"/>
      <c r="BC1337" s="116"/>
      <c r="BD1337" s="116"/>
      <c r="BE1337" s="116"/>
      <c r="BF1337" s="116"/>
      <c r="BG1337" s="116"/>
      <c r="BH1337" s="116"/>
      <c r="BI1337" s="116"/>
      <c r="BJ1337" s="116"/>
      <c r="BK1337" s="116"/>
      <c r="BL1337" s="116"/>
      <c r="BM1337" s="116"/>
      <c r="BN1337" s="116"/>
      <c r="BO1337" s="116"/>
      <c r="BP1337" s="116"/>
      <c r="BQ1337" s="116"/>
      <c r="BR1337" s="116"/>
      <c r="BS1337" s="116"/>
      <c r="BT1337" s="116"/>
      <c r="BU1337" s="116"/>
      <c r="BV1337" s="116"/>
      <c r="BW1337" s="116"/>
      <c r="BX1337" s="116"/>
    </row>
    <row r="1338" spans="7:76" s="122" customFormat="1">
      <c r="G1338" s="116"/>
      <c r="H1338" s="116"/>
      <c r="I1338" s="116"/>
      <c r="J1338" s="116"/>
      <c r="K1338" s="116"/>
      <c r="L1338" s="116"/>
      <c r="M1338" s="116"/>
      <c r="N1338" s="116"/>
      <c r="O1338" s="116"/>
      <c r="P1338" s="116"/>
      <c r="Q1338" s="116"/>
      <c r="R1338" s="116"/>
      <c r="S1338" s="116"/>
      <c r="T1338" s="116"/>
      <c r="U1338" s="116"/>
      <c r="V1338" s="116"/>
      <c r="W1338" s="116"/>
      <c r="X1338" s="116"/>
      <c r="Y1338" s="116"/>
      <c r="Z1338" s="116"/>
      <c r="AA1338" s="116"/>
      <c r="AB1338" s="116"/>
      <c r="AC1338" s="116"/>
      <c r="AD1338" s="116"/>
      <c r="AE1338" s="116"/>
      <c r="AF1338" s="116"/>
      <c r="AG1338" s="116"/>
      <c r="AH1338" s="116"/>
      <c r="AI1338" s="116"/>
      <c r="AJ1338" s="116"/>
      <c r="AK1338" s="116"/>
      <c r="AL1338" s="116"/>
      <c r="AM1338" s="116"/>
      <c r="AN1338" s="116"/>
      <c r="AO1338" s="116"/>
      <c r="AP1338" s="116"/>
      <c r="AQ1338" s="116"/>
      <c r="AR1338" s="116"/>
      <c r="AS1338" s="116"/>
      <c r="AT1338" s="116"/>
      <c r="AU1338" s="116"/>
      <c r="AV1338" s="116"/>
      <c r="AW1338" s="116"/>
      <c r="AX1338" s="116"/>
      <c r="AY1338" s="116"/>
      <c r="AZ1338" s="116"/>
      <c r="BA1338" s="116"/>
      <c r="BB1338" s="116"/>
      <c r="BC1338" s="116"/>
      <c r="BD1338" s="116"/>
      <c r="BE1338" s="116"/>
      <c r="BF1338" s="116"/>
      <c r="BG1338" s="116"/>
      <c r="BH1338" s="116"/>
      <c r="BI1338" s="116"/>
      <c r="BJ1338" s="116"/>
      <c r="BK1338" s="116"/>
      <c r="BL1338" s="116"/>
      <c r="BM1338" s="116"/>
      <c r="BN1338" s="116"/>
      <c r="BO1338" s="116"/>
      <c r="BP1338" s="116"/>
      <c r="BQ1338" s="116"/>
      <c r="BR1338" s="116"/>
      <c r="BS1338" s="116"/>
      <c r="BT1338" s="116"/>
      <c r="BU1338" s="116"/>
      <c r="BV1338" s="116"/>
      <c r="BW1338" s="116"/>
      <c r="BX1338" s="116"/>
    </row>
    <row r="1339" spans="7:76" s="122" customFormat="1">
      <c r="G1339" s="116"/>
      <c r="H1339" s="116"/>
      <c r="I1339" s="116"/>
      <c r="J1339" s="116"/>
      <c r="K1339" s="116"/>
      <c r="L1339" s="116"/>
      <c r="M1339" s="116"/>
      <c r="N1339" s="116"/>
      <c r="O1339" s="116"/>
      <c r="P1339" s="116"/>
      <c r="Q1339" s="116"/>
      <c r="R1339" s="116"/>
      <c r="S1339" s="116"/>
      <c r="T1339" s="116"/>
      <c r="U1339" s="116"/>
      <c r="V1339" s="116"/>
      <c r="W1339" s="116"/>
      <c r="X1339" s="116"/>
      <c r="Y1339" s="116"/>
      <c r="Z1339" s="116"/>
      <c r="AA1339" s="116"/>
      <c r="AB1339" s="116"/>
      <c r="AC1339" s="116"/>
      <c r="AD1339" s="116"/>
      <c r="AE1339" s="116"/>
      <c r="AF1339" s="116"/>
      <c r="AG1339" s="116"/>
      <c r="AH1339" s="116"/>
      <c r="AI1339" s="116"/>
      <c r="AJ1339" s="116"/>
      <c r="AK1339" s="116"/>
      <c r="AL1339" s="116"/>
      <c r="AM1339" s="116"/>
      <c r="AN1339" s="116"/>
      <c r="AO1339" s="116"/>
      <c r="AP1339" s="116"/>
      <c r="AQ1339" s="116"/>
      <c r="AR1339" s="116"/>
      <c r="AS1339" s="116"/>
      <c r="AT1339" s="116"/>
      <c r="AU1339" s="116"/>
      <c r="AV1339" s="116"/>
      <c r="AW1339" s="116"/>
      <c r="AX1339" s="116"/>
      <c r="AY1339" s="116"/>
      <c r="AZ1339" s="116"/>
      <c r="BA1339" s="116"/>
      <c r="BB1339" s="116"/>
      <c r="BC1339" s="116"/>
      <c r="BD1339" s="116"/>
      <c r="BE1339" s="116"/>
      <c r="BF1339" s="116"/>
      <c r="BG1339" s="116"/>
      <c r="BH1339" s="116"/>
      <c r="BI1339" s="116"/>
      <c r="BJ1339" s="116"/>
      <c r="BK1339" s="116"/>
      <c r="BL1339" s="116"/>
      <c r="BM1339" s="116"/>
      <c r="BN1339" s="116"/>
      <c r="BO1339" s="116"/>
      <c r="BP1339" s="116"/>
      <c r="BQ1339" s="116"/>
      <c r="BR1339" s="116"/>
      <c r="BS1339" s="116"/>
      <c r="BT1339" s="116"/>
      <c r="BU1339" s="116"/>
      <c r="BV1339" s="116"/>
      <c r="BW1339" s="116"/>
      <c r="BX1339" s="116"/>
    </row>
    <row r="1340" spans="7:76" s="122" customFormat="1">
      <c r="G1340" s="116"/>
      <c r="H1340" s="116"/>
      <c r="I1340" s="116"/>
      <c r="J1340" s="116"/>
      <c r="K1340" s="116"/>
      <c r="L1340" s="116"/>
      <c r="M1340" s="116"/>
      <c r="N1340" s="116"/>
      <c r="O1340" s="116"/>
      <c r="P1340" s="116"/>
      <c r="Q1340" s="116"/>
      <c r="R1340" s="116"/>
      <c r="S1340" s="116"/>
      <c r="T1340" s="116"/>
      <c r="U1340" s="116"/>
      <c r="V1340" s="116"/>
      <c r="W1340" s="116"/>
      <c r="X1340" s="116"/>
      <c r="Y1340" s="116"/>
      <c r="Z1340" s="116"/>
      <c r="AA1340" s="116"/>
      <c r="AB1340" s="116"/>
      <c r="AC1340" s="116"/>
      <c r="AD1340" s="116"/>
      <c r="AE1340" s="116"/>
      <c r="AF1340" s="116"/>
      <c r="AG1340" s="116"/>
      <c r="AH1340" s="116"/>
      <c r="AI1340" s="116"/>
      <c r="AJ1340" s="116"/>
      <c r="AK1340" s="116"/>
      <c r="AL1340" s="116"/>
      <c r="AM1340" s="116"/>
      <c r="AN1340" s="116"/>
      <c r="AO1340" s="116"/>
      <c r="AP1340" s="116"/>
      <c r="AQ1340" s="116"/>
      <c r="AR1340" s="116"/>
      <c r="AS1340" s="116"/>
      <c r="AT1340" s="116"/>
      <c r="AU1340" s="116"/>
      <c r="AV1340" s="116"/>
      <c r="AW1340" s="116"/>
      <c r="AX1340" s="116"/>
      <c r="AY1340" s="116"/>
      <c r="AZ1340" s="116"/>
      <c r="BA1340" s="116"/>
      <c r="BB1340" s="116"/>
      <c r="BC1340" s="116"/>
      <c r="BD1340" s="116"/>
      <c r="BE1340" s="116"/>
      <c r="BF1340" s="116"/>
      <c r="BG1340" s="116"/>
      <c r="BH1340" s="116"/>
      <c r="BI1340" s="116"/>
      <c r="BJ1340" s="116"/>
      <c r="BK1340" s="116"/>
      <c r="BL1340" s="116"/>
      <c r="BM1340" s="116"/>
      <c r="BN1340" s="116"/>
      <c r="BO1340" s="116"/>
      <c r="BP1340" s="116"/>
      <c r="BQ1340" s="116"/>
      <c r="BR1340" s="116"/>
      <c r="BS1340" s="116"/>
      <c r="BT1340" s="116"/>
      <c r="BU1340" s="116"/>
      <c r="BV1340" s="116"/>
      <c r="BW1340" s="116"/>
      <c r="BX1340" s="116"/>
    </row>
    <row r="1341" spans="7:76" s="122" customFormat="1">
      <c r="G1341" s="116"/>
      <c r="H1341" s="116"/>
      <c r="I1341" s="116"/>
      <c r="J1341" s="116"/>
      <c r="K1341" s="116"/>
      <c r="L1341" s="116"/>
      <c r="M1341" s="116"/>
      <c r="N1341" s="116"/>
      <c r="O1341" s="116"/>
      <c r="P1341" s="116"/>
      <c r="Q1341" s="116"/>
      <c r="R1341" s="116"/>
      <c r="S1341" s="116"/>
      <c r="T1341" s="116"/>
      <c r="U1341" s="116"/>
      <c r="V1341" s="116"/>
      <c r="W1341" s="116"/>
      <c r="X1341" s="116"/>
      <c r="Y1341" s="116"/>
      <c r="Z1341" s="116"/>
      <c r="AA1341" s="116"/>
      <c r="AB1341" s="116"/>
      <c r="AC1341" s="116"/>
      <c r="AD1341" s="116"/>
      <c r="AE1341" s="116"/>
      <c r="AF1341" s="116"/>
      <c r="AG1341" s="116"/>
      <c r="AH1341" s="116"/>
      <c r="AI1341" s="116"/>
      <c r="AJ1341" s="116"/>
      <c r="AK1341" s="116"/>
      <c r="AL1341" s="116"/>
      <c r="AM1341" s="116"/>
      <c r="AN1341" s="116"/>
      <c r="AO1341" s="116"/>
      <c r="AP1341" s="116"/>
      <c r="AQ1341" s="116"/>
      <c r="AR1341" s="116"/>
      <c r="AS1341" s="116"/>
      <c r="AT1341" s="116"/>
      <c r="AU1341" s="116"/>
      <c r="AV1341" s="116"/>
      <c r="AW1341" s="116"/>
      <c r="AX1341" s="116"/>
      <c r="AY1341" s="116"/>
      <c r="AZ1341" s="116"/>
      <c r="BA1341" s="116"/>
      <c r="BB1341" s="116"/>
      <c r="BC1341" s="116"/>
      <c r="BD1341" s="116"/>
      <c r="BE1341" s="116"/>
      <c r="BF1341" s="116"/>
      <c r="BG1341" s="116"/>
      <c r="BH1341" s="116"/>
      <c r="BI1341" s="116"/>
      <c r="BJ1341" s="116"/>
      <c r="BK1341" s="116"/>
      <c r="BL1341" s="116"/>
      <c r="BM1341" s="116"/>
      <c r="BN1341" s="116"/>
      <c r="BO1341" s="116"/>
      <c r="BP1341" s="116"/>
      <c r="BQ1341" s="116"/>
      <c r="BR1341" s="116"/>
      <c r="BS1341" s="116"/>
      <c r="BT1341" s="116"/>
      <c r="BU1341" s="116"/>
      <c r="BV1341" s="116"/>
      <c r="BW1341" s="116"/>
      <c r="BX1341" s="116"/>
    </row>
    <row r="1342" spans="7:76" s="122" customFormat="1">
      <c r="G1342" s="116"/>
      <c r="H1342" s="116"/>
      <c r="I1342" s="116"/>
      <c r="J1342" s="116"/>
      <c r="K1342" s="116"/>
      <c r="L1342" s="116"/>
      <c r="M1342" s="116"/>
      <c r="N1342" s="116"/>
      <c r="O1342" s="116"/>
      <c r="P1342" s="116"/>
      <c r="Q1342" s="116"/>
      <c r="R1342" s="116"/>
      <c r="S1342" s="116"/>
      <c r="T1342" s="116"/>
      <c r="U1342" s="116"/>
      <c r="V1342" s="116"/>
      <c r="W1342" s="116"/>
      <c r="X1342" s="116"/>
      <c r="Y1342" s="116"/>
      <c r="Z1342" s="116"/>
      <c r="AA1342" s="116"/>
      <c r="AB1342" s="116"/>
      <c r="AC1342" s="116"/>
      <c r="AD1342" s="116"/>
      <c r="AE1342" s="116"/>
      <c r="AF1342" s="116"/>
      <c r="AG1342" s="116"/>
      <c r="AH1342" s="116"/>
      <c r="AI1342" s="116"/>
      <c r="AJ1342" s="116"/>
      <c r="AK1342" s="116"/>
      <c r="AL1342" s="116"/>
      <c r="AM1342" s="116"/>
      <c r="AN1342" s="116"/>
      <c r="AO1342" s="116"/>
      <c r="AP1342" s="116"/>
      <c r="AQ1342" s="116"/>
      <c r="AR1342" s="116"/>
      <c r="AS1342" s="116"/>
      <c r="AT1342" s="116"/>
      <c r="AU1342" s="116"/>
      <c r="AV1342" s="116"/>
      <c r="AW1342" s="116"/>
      <c r="AX1342" s="116"/>
      <c r="AY1342" s="116"/>
      <c r="AZ1342" s="116"/>
      <c r="BA1342" s="116"/>
      <c r="BB1342" s="116"/>
      <c r="BC1342" s="116"/>
      <c r="BD1342" s="116"/>
      <c r="BE1342" s="116"/>
      <c r="BF1342" s="116"/>
      <c r="BG1342" s="116"/>
      <c r="BH1342" s="116"/>
      <c r="BI1342" s="116"/>
      <c r="BJ1342" s="116"/>
      <c r="BK1342" s="116"/>
      <c r="BL1342" s="116"/>
      <c r="BM1342" s="116"/>
      <c r="BN1342" s="116"/>
      <c r="BO1342" s="116"/>
      <c r="BP1342" s="116"/>
      <c r="BQ1342" s="116"/>
      <c r="BR1342" s="116"/>
      <c r="BS1342" s="116"/>
      <c r="BT1342" s="116"/>
      <c r="BU1342" s="116"/>
      <c r="BV1342" s="116"/>
      <c r="BW1342" s="116"/>
      <c r="BX1342" s="116"/>
    </row>
    <row r="1343" spans="7:76" s="122" customFormat="1">
      <c r="G1343" s="116"/>
      <c r="H1343" s="116"/>
      <c r="I1343" s="116"/>
      <c r="J1343" s="116"/>
      <c r="K1343" s="116"/>
      <c r="L1343" s="116"/>
      <c r="M1343" s="116"/>
      <c r="N1343" s="116"/>
      <c r="O1343" s="116"/>
      <c r="P1343" s="116"/>
      <c r="Q1343" s="116"/>
      <c r="R1343" s="116"/>
      <c r="S1343" s="116"/>
      <c r="T1343" s="116"/>
      <c r="U1343" s="116"/>
      <c r="V1343" s="116"/>
      <c r="W1343" s="116"/>
      <c r="X1343" s="116"/>
      <c r="Y1343" s="116"/>
      <c r="Z1343" s="116"/>
      <c r="AA1343" s="116"/>
      <c r="AB1343" s="116"/>
      <c r="AC1343" s="116"/>
      <c r="AD1343" s="116"/>
      <c r="AE1343" s="116"/>
      <c r="AF1343" s="116"/>
      <c r="AG1343" s="116"/>
      <c r="AH1343" s="116"/>
      <c r="AI1343" s="116"/>
      <c r="AJ1343" s="116"/>
      <c r="AK1343" s="116"/>
      <c r="AL1343" s="116"/>
      <c r="AM1343" s="116"/>
      <c r="AN1343" s="116"/>
      <c r="AO1343" s="116"/>
      <c r="AP1343" s="116"/>
      <c r="AQ1343" s="116"/>
      <c r="AR1343" s="116"/>
      <c r="AS1343" s="116"/>
      <c r="AT1343" s="116"/>
      <c r="AU1343" s="116"/>
      <c r="AV1343" s="116"/>
      <c r="AW1343" s="116"/>
      <c r="AX1343" s="116"/>
      <c r="AY1343" s="116"/>
      <c r="AZ1343" s="116"/>
      <c r="BA1343" s="116"/>
      <c r="BB1343" s="116"/>
      <c r="BC1343" s="116"/>
      <c r="BD1343" s="116"/>
      <c r="BE1343" s="116"/>
      <c r="BF1343" s="116"/>
      <c r="BG1343" s="116"/>
      <c r="BH1343" s="116"/>
      <c r="BI1343" s="116"/>
      <c r="BJ1343" s="116"/>
      <c r="BK1343" s="116"/>
      <c r="BL1343" s="116"/>
      <c r="BM1343" s="116"/>
      <c r="BN1343" s="116"/>
      <c r="BO1343" s="116"/>
      <c r="BP1343" s="116"/>
      <c r="BQ1343" s="116"/>
      <c r="BR1343" s="116"/>
      <c r="BS1343" s="116"/>
      <c r="BT1343" s="116"/>
      <c r="BU1343" s="116"/>
      <c r="BV1343" s="116"/>
      <c r="BW1343" s="116"/>
      <c r="BX1343" s="116"/>
    </row>
    <row r="1344" spans="7:76" s="122" customFormat="1">
      <c r="G1344" s="116"/>
      <c r="H1344" s="116"/>
      <c r="I1344" s="116"/>
      <c r="J1344" s="116"/>
      <c r="K1344" s="116"/>
      <c r="L1344" s="116"/>
      <c r="M1344" s="116"/>
      <c r="N1344" s="116"/>
      <c r="O1344" s="116"/>
      <c r="P1344" s="116"/>
      <c r="Q1344" s="116"/>
      <c r="R1344" s="116"/>
      <c r="S1344" s="116"/>
      <c r="T1344" s="116"/>
      <c r="U1344" s="116"/>
      <c r="V1344" s="116"/>
      <c r="W1344" s="116"/>
      <c r="X1344" s="116"/>
      <c r="Y1344" s="116"/>
      <c r="Z1344" s="116"/>
      <c r="AA1344" s="116"/>
      <c r="AB1344" s="116"/>
      <c r="AC1344" s="116"/>
      <c r="AD1344" s="116"/>
      <c r="AE1344" s="116"/>
      <c r="AF1344" s="116"/>
      <c r="AG1344" s="116"/>
      <c r="AH1344" s="116"/>
      <c r="AI1344" s="116"/>
      <c r="AJ1344" s="116"/>
      <c r="AK1344" s="116"/>
      <c r="AL1344" s="116"/>
      <c r="AM1344" s="116"/>
      <c r="AN1344" s="116"/>
      <c r="AO1344" s="116"/>
      <c r="AP1344" s="116"/>
      <c r="AQ1344" s="116"/>
      <c r="AR1344" s="116"/>
      <c r="AS1344" s="116"/>
      <c r="AT1344" s="116"/>
      <c r="AU1344" s="116"/>
      <c r="AV1344" s="116"/>
      <c r="AW1344" s="116"/>
      <c r="AX1344" s="116"/>
      <c r="AY1344" s="116"/>
      <c r="AZ1344" s="116"/>
      <c r="BA1344" s="116"/>
      <c r="BB1344" s="116"/>
      <c r="BC1344" s="116"/>
      <c r="BD1344" s="116"/>
      <c r="BE1344" s="116"/>
      <c r="BF1344" s="116"/>
      <c r="BG1344" s="116"/>
      <c r="BH1344" s="116"/>
      <c r="BI1344" s="116"/>
      <c r="BJ1344" s="116"/>
      <c r="BK1344" s="116"/>
      <c r="BL1344" s="116"/>
      <c r="BM1344" s="116"/>
      <c r="BN1344" s="116"/>
      <c r="BO1344" s="116"/>
      <c r="BP1344" s="116"/>
      <c r="BQ1344" s="116"/>
      <c r="BR1344" s="116"/>
      <c r="BS1344" s="116"/>
      <c r="BT1344" s="116"/>
      <c r="BU1344" s="116"/>
      <c r="BV1344" s="116"/>
      <c r="BW1344" s="116"/>
      <c r="BX1344" s="116"/>
    </row>
    <row r="1345" spans="7:76" s="122" customFormat="1">
      <c r="G1345" s="116"/>
      <c r="H1345" s="116"/>
      <c r="I1345" s="116"/>
      <c r="J1345" s="116"/>
      <c r="K1345" s="116"/>
      <c r="L1345" s="116"/>
      <c r="M1345" s="116"/>
      <c r="N1345" s="116"/>
      <c r="O1345" s="116"/>
      <c r="P1345" s="116"/>
      <c r="Q1345" s="116"/>
      <c r="R1345" s="116"/>
      <c r="S1345" s="116"/>
      <c r="T1345" s="116"/>
      <c r="U1345" s="116"/>
      <c r="V1345" s="116"/>
      <c r="W1345" s="116"/>
      <c r="X1345" s="116"/>
      <c r="Y1345" s="116"/>
      <c r="Z1345" s="116"/>
      <c r="AA1345" s="116"/>
      <c r="AB1345" s="116"/>
      <c r="AC1345" s="116"/>
      <c r="AD1345" s="116"/>
      <c r="AE1345" s="116"/>
      <c r="AF1345" s="116"/>
      <c r="AG1345" s="116"/>
      <c r="AH1345" s="116"/>
      <c r="AI1345" s="116"/>
      <c r="AJ1345" s="116"/>
      <c r="AK1345" s="116"/>
      <c r="AL1345" s="116"/>
      <c r="AM1345" s="116"/>
      <c r="AN1345" s="116"/>
      <c r="AO1345" s="116"/>
      <c r="AP1345" s="116"/>
      <c r="AQ1345" s="116"/>
      <c r="AR1345" s="116"/>
      <c r="AS1345" s="116"/>
      <c r="AT1345" s="116"/>
      <c r="AU1345" s="116"/>
      <c r="AV1345" s="116"/>
      <c r="AW1345" s="116"/>
      <c r="AX1345" s="116"/>
      <c r="AY1345" s="116"/>
      <c r="AZ1345" s="116"/>
      <c r="BA1345" s="116"/>
      <c r="BB1345" s="116"/>
      <c r="BC1345" s="116"/>
      <c r="BD1345" s="116"/>
      <c r="BE1345" s="116"/>
      <c r="BF1345" s="116"/>
      <c r="BG1345" s="116"/>
      <c r="BH1345" s="116"/>
      <c r="BI1345" s="116"/>
      <c r="BJ1345" s="116"/>
      <c r="BK1345" s="116"/>
      <c r="BL1345" s="116"/>
      <c r="BM1345" s="116"/>
      <c r="BN1345" s="116"/>
      <c r="BO1345" s="116"/>
      <c r="BP1345" s="116"/>
      <c r="BQ1345" s="116"/>
      <c r="BR1345" s="116"/>
      <c r="BS1345" s="116"/>
      <c r="BT1345" s="116"/>
      <c r="BU1345" s="116"/>
      <c r="BV1345" s="116"/>
      <c r="BW1345" s="116"/>
      <c r="BX1345" s="116"/>
    </row>
    <row r="1346" spans="7:76" s="122" customFormat="1">
      <c r="G1346" s="116"/>
      <c r="H1346" s="116"/>
      <c r="I1346" s="116"/>
      <c r="J1346" s="116"/>
      <c r="K1346" s="116"/>
      <c r="L1346" s="116"/>
      <c r="M1346" s="116"/>
      <c r="N1346" s="116"/>
      <c r="O1346" s="116"/>
      <c r="P1346" s="116"/>
      <c r="Q1346" s="116"/>
      <c r="R1346" s="116"/>
      <c r="S1346" s="116"/>
      <c r="T1346" s="116"/>
      <c r="U1346" s="116"/>
      <c r="V1346" s="116"/>
      <c r="W1346" s="116"/>
      <c r="X1346" s="116"/>
      <c r="Y1346" s="116"/>
      <c r="Z1346" s="116"/>
      <c r="AA1346" s="116"/>
      <c r="AB1346" s="116"/>
      <c r="AC1346" s="116"/>
      <c r="AD1346" s="116"/>
      <c r="AE1346" s="116"/>
      <c r="AF1346" s="116"/>
      <c r="AG1346" s="116"/>
      <c r="AH1346" s="116"/>
      <c r="AI1346" s="116"/>
      <c r="AJ1346" s="116"/>
      <c r="AK1346" s="116"/>
      <c r="AL1346" s="116"/>
      <c r="AM1346" s="116"/>
      <c r="AN1346" s="116"/>
      <c r="AO1346" s="116"/>
      <c r="AP1346" s="116"/>
      <c r="AQ1346" s="116"/>
      <c r="AR1346" s="116"/>
      <c r="AS1346" s="116"/>
      <c r="AT1346" s="116"/>
      <c r="AU1346" s="116"/>
      <c r="AV1346" s="116"/>
      <c r="AW1346" s="116"/>
      <c r="AX1346" s="116"/>
      <c r="AY1346" s="116"/>
      <c r="AZ1346" s="116"/>
      <c r="BA1346" s="116"/>
      <c r="BB1346" s="116"/>
      <c r="BC1346" s="116"/>
      <c r="BD1346" s="116"/>
      <c r="BE1346" s="116"/>
      <c r="BF1346" s="116"/>
      <c r="BG1346" s="116"/>
      <c r="BH1346" s="116"/>
      <c r="BI1346" s="116"/>
      <c r="BJ1346" s="116"/>
      <c r="BK1346" s="116"/>
      <c r="BL1346" s="116"/>
      <c r="BM1346" s="116"/>
      <c r="BN1346" s="116"/>
      <c r="BO1346" s="116"/>
      <c r="BP1346" s="116"/>
      <c r="BQ1346" s="116"/>
      <c r="BR1346" s="116"/>
      <c r="BS1346" s="116"/>
      <c r="BT1346" s="116"/>
      <c r="BU1346" s="116"/>
      <c r="BV1346" s="116"/>
      <c r="BW1346" s="116"/>
      <c r="BX1346" s="116"/>
    </row>
    <row r="1347" spans="7:76" s="122" customFormat="1">
      <c r="G1347" s="116"/>
      <c r="H1347" s="116"/>
      <c r="I1347" s="116"/>
      <c r="J1347" s="116"/>
      <c r="K1347" s="116"/>
      <c r="L1347" s="116"/>
      <c r="M1347" s="116"/>
      <c r="N1347" s="116"/>
      <c r="O1347" s="116"/>
      <c r="P1347" s="116"/>
      <c r="Q1347" s="116"/>
      <c r="R1347" s="116"/>
      <c r="S1347" s="116"/>
      <c r="T1347" s="116"/>
      <c r="U1347" s="116"/>
      <c r="V1347" s="116"/>
      <c r="W1347" s="116"/>
      <c r="X1347" s="116"/>
      <c r="Y1347" s="116"/>
      <c r="Z1347" s="116"/>
      <c r="AA1347" s="116"/>
      <c r="AB1347" s="116"/>
      <c r="AC1347" s="116"/>
      <c r="AD1347" s="116"/>
      <c r="AE1347" s="116"/>
      <c r="AF1347" s="116"/>
      <c r="AG1347" s="116"/>
      <c r="AH1347" s="116"/>
      <c r="AI1347" s="116"/>
      <c r="AJ1347" s="116"/>
      <c r="AK1347" s="116"/>
      <c r="AL1347" s="116"/>
      <c r="AM1347" s="116"/>
      <c r="AN1347" s="116"/>
      <c r="AO1347" s="116"/>
      <c r="AP1347" s="116"/>
      <c r="AQ1347" s="116"/>
      <c r="AR1347" s="116"/>
      <c r="AS1347" s="116"/>
      <c r="AT1347" s="116"/>
      <c r="AU1347" s="116"/>
      <c r="AV1347" s="116"/>
      <c r="AW1347" s="116"/>
      <c r="AX1347" s="116"/>
      <c r="AY1347" s="116"/>
      <c r="AZ1347" s="116"/>
      <c r="BA1347" s="116"/>
      <c r="BB1347" s="116"/>
      <c r="BC1347" s="116"/>
      <c r="BD1347" s="116"/>
      <c r="BE1347" s="116"/>
      <c r="BF1347" s="116"/>
      <c r="BG1347" s="116"/>
      <c r="BH1347" s="116"/>
      <c r="BI1347" s="116"/>
      <c r="BJ1347" s="116"/>
      <c r="BK1347" s="116"/>
      <c r="BL1347" s="116"/>
      <c r="BM1347" s="116"/>
      <c r="BN1347" s="116"/>
      <c r="BO1347" s="116"/>
      <c r="BP1347" s="116"/>
      <c r="BQ1347" s="116"/>
      <c r="BR1347" s="116"/>
      <c r="BS1347" s="116"/>
      <c r="BT1347" s="116"/>
      <c r="BU1347" s="116"/>
      <c r="BV1347" s="116"/>
      <c r="BW1347" s="116"/>
      <c r="BX1347" s="116"/>
    </row>
    <row r="1348" spans="7:76" s="122" customFormat="1">
      <c r="G1348" s="116"/>
      <c r="H1348" s="116"/>
      <c r="I1348" s="116"/>
      <c r="J1348" s="116"/>
      <c r="K1348" s="116"/>
      <c r="L1348" s="116"/>
      <c r="M1348" s="116"/>
      <c r="N1348" s="116"/>
      <c r="O1348" s="116"/>
      <c r="P1348" s="116"/>
      <c r="Q1348" s="116"/>
      <c r="R1348" s="116"/>
      <c r="S1348" s="116"/>
      <c r="T1348" s="116"/>
      <c r="U1348" s="116"/>
      <c r="V1348" s="116"/>
      <c r="W1348" s="116"/>
      <c r="X1348" s="116"/>
      <c r="Y1348" s="116"/>
      <c r="Z1348" s="116"/>
      <c r="AA1348" s="116"/>
      <c r="AB1348" s="116"/>
      <c r="AC1348" s="116"/>
      <c r="AD1348" s="116"/>
      <c r="AE1348" s="116"/>
      <c r="AF1348" s="116"/>
      <c r="AG1348" s="116"/>
      <c r="AH1348" s="116"/>
      <c r="AI1348" s="116"/>
      <c r="AJ1348" s="116"/>
      <c r="AK1348" s="116"/>
      <c r="AL1348" s="116"/>
      <c r="AM1348" s="116"/>
      <c r="AN1348" s="116"/>
      <c r="AO1348" s="116"/>
      <c r="AP1348" s="116"/>
      <c r="AQ1348" s="116"/>
      <c r="AR1348" s="116"/>
      <c r="AS1348" s="116"/>
      <c r="AT1348" s="116"/>
      <c r="AU1348" s="116"/>
      <c r="AV1348" s="116"/>
      <c r="AW1348" s="116"/>
      <c r="AX1348" s="116"/>
      <c r="AY1348" s="116"/>
      <c r="AZ1348" s="116"/>
      <c r="BA1348" s="116"/>
      <c r="BB1348" s="116"/>
      <c r="BC1348" s="116"/>
      <c r="BD1348" s="116"/>
      <c r="BE1348" s="116"/>
      <c r="BF1348" s="116"/>
      <c r="BG1348" s="116"/>
      <c r="BH1348" s="116"/>
      <c r="BI1348" s="116"/>
      <c r="BJ1348" s="116"/>
      <c r="BK1348" s="116"/>
      <c r="BL1348" s="116"/>
      <c r="BM1348" s="116"/>
      <c r="BN1348" s="116"/>
      <c r="BO1348" s="116"/>
      <c r="BP1348" s="116"/>
      <c r="BQ1348" s="116"/>
      <c r="BR1348" s="116"/>
      <c r="BS1348" s="116"/>
      <c r="BT1348" s="116"/>
      <c r="BU1348" s="116"/>
      <c r="BV1348" s="116"/>
      <c r="BW1348" s="116"/>
      <c r="BX1348" s="116"/>
    </row>
    <row r="1349" spans="7:76" s="122" customFormat="1">
      <c r="G1349" s="116"/>
      <c r="H1349" s="116"/>
      <c r="I1349" s="116"/>
      <c r="J1349" s="116"/>
      <c r="K1349" s="116"/>
      <c r="L1349" s="116"/>
      <c r="M1349" s="116"/>
      <c r="N1349" s="116"/>
      <c r="O1349" s="116"/>
      <c r="P1349" s="116"/>
      <c r="Q1349" s="116"/>
      <c r="R1349" s="116"/>
      <c r="S1349" s="116"/>
      <c r="T1349" s="116"/>
      <c r="U1349" s="116"/>
      <c r="V1349" s="116"/>
      <c r="W1349" s="116"/>
      <c r="X1349" s="116"/>
      <c r="Y1349" s="116"/>
      <c r="Z1349" s="116"/>
      <c r="AA1349" s="116"/>
      <c r="AB1349" s="116"/>
      <c r="AC1349" s="116"/>
      <c r="AD1349" s="116"/>
      <c r="AE1349" s="116"/>
      <c r="AF1349" s="116"/>
      <c r="AG1349" s="116"/>
      <c r="AH1349" s="116"/>
      <c r="AI1349" s="116"/>
      <c r="AJ1349" s="116"/>
      <c r="AK1349" s="116"/>
      <c r="AL1349" s="116"/>
      <c r="AM1349" s="116"/>
      <c r="AN1349" s="116"/>
      <c r="AO1349" s="116"/>
      <c r="AP1349" s="116"/>
      <c r="AQ1349" s="116"/>
      <c r="AR1349" s="116"/>
      <c r="AS1349" s="116"/>
      <c r="AT1349" s="116"/>
      <c r="AU1349" s="116"/>
      <c r="AV1349" s="116"/>
      <c r="AW1349" s="116"/>
      <c r="AX1349" s="116"/>
      <c r="AY1349" s="116"/>
      <c r="AZ1349" s="116"/>
      <c r="BA1349" s="116"/>
      <c r="BB1349" s="116"/>
      <c r="BC1349" s="116"/>
      <c r="BD1349" s="116"/>
      <c r="BE1349" s="116"/>
      <c r="BF1349" s="116"/>
      <c r="BG1349" s="116"/>
      <c r="BH1349" s="116"/>
      <c r="BI1349" s="116"/>
      <c r="BJ1349" s="116"/>
      <c r="BK1349" s="116"/>
      <c r="BL1349" s="116"/>
      <c r="BM1349" s="116"/>
      <c r="BN1349" s="116"/>
      <c r="BO1349" s="116"/>
      <c r="BP1349" s="116"/>
      <c r="BQ1349" s="116"/>
      <c r="BR1349" s="116"/>
      <c r="BS1349" s="116"/>
      <c r="BT1349" s="116"/>
      <c r="BU1349" s="116"/>
      <c r="BV1349" s="116"/>
      <c r="BW1349" s="116"/>
      <c r="BX1349" s="116"/>
    </row>
    <row r="1350" spans="7:76" s="122" customFormat="1">
      <c r="G1350" s="116"/>
      <c r="H1350" s="116"/>
      <c r="I1350" s="116"/>
      <c r="J1350" s="116"/>
      <c r="K1350" s="116"/>
      <c r="L1350" s="116"/>
      <c r="M1350" s="116"/>
      <c r="N1350" s="116"/>
      <c r="O1350" s="116"/>
      <c r="P1350" s="116"/>
      <c r="Q1350" s="116"/>
      <c r="R1350" s="116"/>
      <c r="S1350" s="116"/>
      <c r="T1350" s="116"/>
      <c r="U1350" s="116"/>
      <c r="V1350" s="116"/>
      <c r="W1350" s="116"/>
      <c r="X1350" s="116"/>
      <c r="Y1350" s="116"/>
      <c r="Z1350" s="116"/>
      <c r="AA1350" s="116"/>
      <c r="AB1350" s="116"/>
      <c r="AC1350" s="116"/>
      <c r="AD1350" s="116"/>
      <c r="AE1350" s="116"/>
      <c r="AF1350" s="116"/>
      <c r="AG1350" s="116"/>
      <c r="AH1350" s="116"/>
      <c r="AI1350" s="116"/>
      <c r="AJ1350" s="116"/>
      <c r="AK1350" s="116"/>
      <c r="AL1350" s="116"/>
      <c r="AM1350" s="116"/>
      <c r="AN1350" s="116"/>
      <c r="AO1350" s="116"/>
      <c r="AP1350" s="116"/>
      <c r="AQ1350" s="116"/>
      <c r="AR1350" s="116"/>
      <c r="AS1350" s="116"/>
      <c r="AT1350" s="116"/>
      <c r="AU1350" s="116"/>
      <c r="AV1350" s="116"/>
      <c r="AW1350" s="116"/>
      <c r="AX1350" s="116"/>
      <c r="AY1350" s="116"/>
      <c r="AZ1350" s="116"/>
      <c r="BA1350" s="116"/>
      <c r="BB1350" s="116"/>
      <c r="BC1350" s="116"/>
      <c r="BD1350" s="116"/>
      <c r="BE1350" s="116"/>
      <c r="BF1350" s="116"/>
      <c r="BG1350" s="116"/>
      <c r="BH1350" s="116"/>
      <c r="BI1350" s="116"/>
      <c r="BJ1350" s="116"/>
      <c r="BK1350" s="116"/>
      <c r="BL1350" s="116"/>
      <c r="BM1350" s="116"/>
      <c r="BN1350" s="116"/>
      <c r="BO1350" s="116"/>
      <c r="BP1350" s="116"/>
      <c r="BQ1350" s="116"/>
      <c r="BR1350" s="116"/>
      <c r="BS1350" s="116"/>
      <c r="BT1350" s="116"/>
      <c r="BU1350" s="116"/>
      <c r="BV1350" s="116"/>
      <c r="BW1350" s="116"/>
      <c r="BX1350" s="116"/>
    </row>
    <row r="1351" spans="7:76" s="122" customFormat="1">
      <c r="G1351" s="116"/>
      <c r="H1351" s="116"/>
      <c r="I1351" s="116"/>
      <c r="J1351" s="116"/>
      <c r="K1351" s="116"/>
      <c r="L1351" s="116"/>
      <c r="M1351" s="116"/>
      <c r="N1351" s="116"/>
      <c r="O1351" s="116"/>
      <c r="P1351" s="116"/>
      <c r="Q1351" s="116"/>
      <c r="R1351" s="116"/>
      <c r="S1351" s="116"/>
      <c r="T1351" s="116"/>
      <c r="U1351" s="116"/>
      <c r="V1351" s="116"/>
      <c r="W1351" s="116"/>
      <c r="X1351" s="116"/>
      <c r="Y1351" s="116"/>
      <c r="Z1351" s="116"/>
      <c r="AA1351" s="116"/>
      <c r="AB1351" s="116"/>
      <c r="AC1351" s="116"/>
      <c r="AD1351" s="116"/>
      <c r="AE1351" s="116"/>
      <c r="AF1351" s="116"/>
      <c r="AG1351" s="116"/>
      <c r="AH1351" s="116"/>
      <c r="AI1351" s="116"/>
      <c r="AJ1351" s="116"/>
      <c r="AK1351" s="116"/>
      <c r="AL1351" s="116"/>
      <c r="AM1351" s="116"/>
      <c r="AN1351" s="116"/>
      <c r="AO1351" s="116"/>
      <c r="AP1351" s="116"/>
      <c r="AQ1351" s="116"/>
      <c r="AR1351" s="116"/>
      <c r="AS1351" s="116"/>
      <c r="AT1351" s="116"/>
      <c r="AU1351" s="116"/>
      <c r="AV1351" s="116"/>
      <c r="AW1351" s="116"/>
      <c r="AX1351" s="116"/>
      <c r="AY1351" s="116"/>
      <c r="AZ1351" s="116"/>
      <c r="BA1351" s="116"/>
      <c r="BB1351" s="116"/>
      <c r="BC1351" s="116"/>
      <c r="BD1351" s="116"/>
      <c r="BE1351" s="116"/>
      <c r="BF1351" s="116"/>
      <c r="BG1351" s="116"/>
      <c r="BH1351" s="116"/>
      <c r="BI1351" s="116"/>
      <c r="BJ1351" s="116"/>
      <c r="BK1351" s="116"/>
      <c r="BL1351" s="116"/>
      <c r="BM1351" s="116"/>
      <c r="BN1351" s="116"/>
      <c r="BO1351" s="116"/>
      <c r="BP1351" s="116"/>
      <c r="BQ1351" s="116"/>
      <c r="BR1351" s="116"/>
      <c r="BS1351" s="116"/>
      <c r="BT1351" s="116"/>
      <c r="BU1351" s="116"/>
      <c r="BV1351" s="116"/>
      <c r="BW1351" s="116"/>
      <c r="BX1351" s="116"/>
    </row>
    <row r="1352" spans="7:76" s="122" customFormat="1">
      <c r="G1352" s="116"/>
      <c r="H1352" s="116"/>
      <c r="I1352" s="116"/>
      <c r="J1352" s="116"/>
      <c r="K1352" s="116"/>
      <c r="L1352" s="116"/>
      <c r="M1352" s="116"/>
      <c r="N1352" s="116"/>
      <c r="O1352" s="116"/>
      <c r="P1352" s="116"/>
      <c r="Q1352" s="116"/>
      <c r="R1352" s="116"/>
      <c r="S1352" s="116"/>
      <c r="T1352" s="116"/>
      <c r="U1352" s="116"/>
      <c r="V1352" s="116"/>
      <c r="W1352" s="116"/>
      <c r="X1352" s="116"/>
      <c r="Y1352" s="116"/>
      <c r="Z1352" s="116"/>
      <c r="AA1352" s="116"/>
      <c r="AB1352" s="116"/>
      <c r="AC1352" s="116"/>
      <c r="AD1352" s="116"/>
      <c r="AE1352" s="116"/>
      <c r="AF1352" s="116"/>
      <c r="AG1352" s="116"/>
      <c r="AH1352" s="116"/>
      <c r="AI1352" s="116"/>
      <c r="AJ1352" s="116"/>
      <c r="AK1352" s="116"/>
      <c r="AL1352" s="116"/>
      <c r="AM1352" s="116"/>
      <c r="AN1352" s="116"/>
      <c r="AO1352" s="116"/>
      <c r="AP1352" s="116"/>
      <c r="AQ1352" s="116"/>
      <c r="AR1352" s="116"/>
      <c r="AS1352" s="116"/>
      <c r="AT1352" s="116"/>
      <c r="AU1352" s="116"/>
      <c r="AV1352" s="116"/>
      <c r="AW1352" s="116"/>
      <c r="AX1352" s="116"/>
      <c r="AY1352" s="116"/>
      <c r="AZ1352" s="116"/>
      <c r="BA1352" s="116"/>
      <c r="BB1352" s="116"/>
      <c r="BC1352" s="116"/>
      <c r="BD1352" s="116"/>
      <c r="BE1352" s="116"/>
      <c r="BF1352" s="116"/>
      <c r="BG1352" s="116"/>
      <c r="BH1352" s="116"/>
      <c r="BI1352" s="116"/>
      <c r="BJ1352" s="116"/>
      <c r="BK1352" s="116"/>
      <c r="BL1352" s="116"/>
      <c r="BM1352" s="116"/>
      <c r="BN1352" s="116"/>
      <c r="BO1352" s="116"/>
      <c r="BP1352" s="116"/>
      <c r="BQ1352" s="116"/>
      <c r="BR1352" s="116"/>
      <c r="BS1352" s="116"/>
      <c r="BT1352" s="116"/>
      <c r="BU1352" s="116"/>
      <c r="BV1352" s="116"/>
      <c r="BW1352" s="116"/>
      <c r="BX1352" s="116"/>
    </row>
    <row r="1353" spans="7:76" s="122" customFormat="1">
      <c r="G1353" s="116"/>
      <c r="H1353" s="116"/>
      <c r="I1353" s="116"/>
      <c r="J1353" s="116"/>
      <c r="K1353" s="116"/>
      <c r="L1353" s="116"/>
      <c r="M1353" s="116"/>
      <c r="N1353" s="116"/>
      <c r="O1353" s="116"/>
      <c r="P1353" s="116"/>
      <c r="Q1353" s="116"/>
      <c r="R1353" s="116"/>
      <c r="S1353" s="116"/>
      <c r="T1353" s="116"/>
      <c r="U1353" s="116"/>
      <c r="V1353" s="116"/>
      <c r="W1353" s="116"/>
      <c r="X1353" s="116"/>
      <c r="Y1353" s="116"/>
      <c r="Z1353" s="116"/>
      <c r="AA1353" s="116"/>
      <c r="AB1353" s="116"/>
      <c r="AC1353" s="116"/>
      <c r="AD1353" s="116"/>
      <c r="AE1353" s="116"/>
      <c r="AF1353" s="116"/>
      <c r="AG1353" s="116"/>
      <c r="AH1353" s="116"/>
      <c r="AI1353" s="116"/>
      <c r="AJ1353" s="116"/>
      <c r="AK1353" s="116"/>
      <c r="AL1353" s="116"/>
      <c r="AM1353" s="116"/>
      <c r="AN1353" s="116"/>
      <c r="AO1353" s="116"/>
      <c r="AP1353" s="116"/>
      <c r="AQ1353" s="116"/>
      <c r="AR1353" s="116"/>
      <c r="AS1353" s="116"/>
      <c r="AT1353" s="116"/>
      <c r="AU1353" s="116"/>
      <c r="AV1353" s="116"/>
      <c r="AW1353" s="116"/>
      <c r="AX1353" s="116"/>
      <c r="AY1353" s="116"/>
      <c r="AZ1353" s="116"/>
      <c r="BA1353" s="116"/>
      <c r="BB1353" s="116"/>
      <c r="BC1353" s="116"/>
      <c r="BD1353" s="116"/>
      <c r="BE1353" s="116"/>
      <c r="BF1353" s="116"/>
      <c r="BG1353" s="116"/>
      <c r="BH1353" s="116"/>
      <c r="BI1353" s="116"/>
      <c r="BJ1353" s="116"/>
      <c r="BK1353" s="116"/>
      <c r="BL1353" s="116"/>
      <c r="BM1353" s="116"/>
      <c r="BN1353" s="116"/>
      <c r="BO1353" s="116"/>
      <c r="BP1353" s="116"/>
      <c r="BQ1353" s="116"/>
      <c r="BR1353" s="116"/>
      <c r="BS1353" s="116"/>
      <c r="BT1353" s="116"/>
      <c r="BU1353" s="116"/>
      <c r="BV1353" s="116"/>
      <c r="BW1353" s="116"/>
      <c r="BX1353" s="116"/>
    </row>
    <row r="1354" spans="7:76" s="122" customFormat="1">
      <c r="G1354" s="116"/>
      <c r="H1354" s="116"/>
      <c r="I1354" s="116"/>
      <c r="J1354" s="116"/>
      <c r="K1354" s="116"/>
      <c r="L1354" s="116"/>
      <c r="M1354" s="116"/>
      <c r="N1354" s="116"/>
      <c r="O1354" s="116"/>
      <c r="P1354" s="116"/>
      <c r="Q1354" s="116"/>
      <c r="R1354" s="116"/>
      <c r="S1354" s="116"/>
      <c r="T1354" s="116"/>
      <c r="U1354" s="116"/>
      <c r="V1354" s="116"/>
      <c r="W1354" s="116"/>
      <c r="X1354" s="116"/>
      <c r="Y1354" s="116"/>
      <c r="Z1354" s="116"/>
      <c r="AA1354" s="116"/>
      <c r="AB1354" s="116"/>
      <c r="AC1354" s="116"/>
      <c r="AD1354" s="116"/>
      <c r="AE1354" s="116"/>
      <c r="AF1354" s="116"/>
      <c r="AG1354" s="116"/>
      <c r="AH1354" s="116"/>
      <c r="AI1354" s="116"/>
      <c r="AJ1354" s="116"/>
      <c r="AK1354" s="116"/>
      <c r="AL1354" s="116"/>
      <c r="AM1354" s="116"/>
      <c r="AN1354" s="116"/>
      <c r="AO1354" s="116"/>
      <c r="AP1354" s="116"/>
      <c r="AQ1354" s="116"/>
      <c r="AR1354" s="116"/>
      <c r="AS1354" s="116"/>
      <c r="AT1354" s="116"/>
      <c r="AU1354" s="116"/>
      <c r="AV1354" s="116"/>
      <c r="AW1354" s="116"/>
      <c r="AX1354" s="116"/>
      <c r="AY1354" s="116"/>
      <c r="AZ1354" s="116"/>
      <c r="BA1354" s="116"/>
      <c r="BB1354" s="116"/>
      <c r="BC1354" s="116"/>
      <c r="BD1354" s="116"/>
      <c r="BE1354" s="116"/>
      <c r="BF1354" s="116"/>
      <c r="BG1354" s="116"/>
      <c r="BH1354" s="116"/>
      <c r="BI1354" s="116"/>
      <c r="BJ1354" s="116"/>
      <c r="BK1354" s="116"/>
      <c r="BL1354" s="116"/>
      <c r="BM1354" s="116"/>
      <c r="BN1354" s="116"/>
      <c r="BO1354" s="116"/>
      <c r="BP1354" s="116"/>
      <c r="BQ1354" s="116"/>
      <c r="BR1354" s="116"/>
      <c r="BS1354" s="116"/>
      <c r="BT1354" s="116"/>
      <c r="BU1354" s="116"/>
      <c r="BV1354" s="116"/>
      <c r="BW1354" s="116"/>
      <c r="BX1354" s="116"/>
    </row>
    <row r="1355" spans="7:76" s="122" customFormat="1">
      <c r="G1355" s="116"/>
      <c r="H1355" s="116"/>
      <c r="I1355" s="116"/>
      <c r="J1355" s="116"/>
      <c r="K1355" s="116"/>
      <c r="L1355" s="116"/>
      <c r="M1355" s="116"/>
      <c r="N1355" s="116"/>
      <c r="O1355" s="116"/>
      <c r="P1355" s="116"/>
      <c r="Q1355" s="116"/>
      <c r="R1355" s="116"/>
      <c r="S1355" s="116"/>
      <c r="T1355" s="116"/>
      <c r="U1355" s="116"/>
      <c r="V1355" s="116"/>
      <c r="W1355" s="116"/>
      <c r="X1355" s="116"/>
      <c r="Y1355" s="116"/>
      <c r="Z1355" s="116"/>
      <c r="AA1355" s="116"/>
      <c r="AB1355" s="116"/>
      <c r="AC1355" s="116"/>
      <c r="AD1355" s="116"/>
      <c r="AE1355" s="116"/>
      <c r="AF1355" s="116"/>
      <c r="AG1355" s="116"/>
      <c r="AH1355" s="116"/>
      <c r="AI1355" s="116"/>
      <c r="AJ1355" s="116"/>
      <c r="AK1355" s="116"/>
      <c r="AL1355" s="116"/>
      <c r="AM1355" s="116"/>
      <c r="AN1355" s="116"/>
      <c r="AO1355" s="116"/>
      <c r="AP1355" s="116"/>
      <c r="AQ1355" s="116"/>
      <c r="AR1355" s="116"/>
      <c r="AS1355" s="116"/>
      <c r="AT1355" s="116"/>
      <c r="AU1355" s="116"/>
      <c r="AV1355" s="116"/>
      <c r="AW1355" s="116"/>
      <c r="AX1355" s="116"/>
      <c r="AY1355" s="116"/>
      <c r="AZ1355" s="116"/>
      <c r="BA1355" s="116"/>
      <c r="BB1355" s="116"/>
      <c r="BC1355" s="116"/>
      <c r="BD1355" s="116"/>
      <c r="BE1355" s="116"/>
      <c r="BF1355" s="116"/>
      <c r="BG1355" s="116"/>
      <c r="BH1355" s="116"/>
      <c r="BI1355" s="116"/>
      <c r="BJ1355" s="116"/>
      <c r="BK1355" s="116"/>
      <c r="BL1355" s="116"/>
      <c r="BM1355" s="116"/>
      <c r="BN1355" s="116"/>
      <c r="BO1355" s="116"/>
      <c r="BP1355" s="116"/>
      <c r="BQ1355" s="116"/>
      <c r="BR1355" s="116"/>
      <c r="BS1355" s="116"/>
      <c r="BT1355" s="116"/>
      <c r="BU1355" s="116"/>
      <c r="BV1355" s="116"/>
      <c r="BW1355" s="116"/>
      <c r="BX1355" s="116"/>
    </row>
    <row r="1356" spans="7:76" s="122" customFormat="1">
      <c r="G1356" s="116"/>
      <c r="H1356" s="116"/>
      <c r="I1356" s="116"/>
      <c r="J1356" s="116"/>
      <c r="K1356" s="116"/>
      <c r="L1356" s="116"/>
      <c r="M1356" s="116"/>
      <c r="N1356" s="116"/>
      <c r="O1356" s="116"/>
      <c r="P1356" s="116"/>
      <c r="Q1356" s="116"/>
      <c r="R1356" s="116"/>
      <c r="S1356" s="116"/>
      <c r="T1356" s="116"/>
      <c r="U1356" s="116"/>
      <c r="V1356" s="116"/>
      <c r="W1356" s="116"/>
      <c r="X1356" s="116"/>
      <c r="Y1356" s="116"/>
      <c r="Z1356" s="116"/>
      <c r="AA1356" s="116"/>
      <c r="AB1356" s="116"/>
      <c r="AC1356" s="116"/>
      <c r="AD1356" s="116"/>
      <c r="AE1356" s="116"/>
      <c r="AF1356" s="116"/>
      <c r="AG1356" s="116"/>
      <c r="AH1356" s="116"/>
      <c r="AI1356" s="116"/>
      <c r="AJ1356" s="116"/>
      <c r="AK1356" s="116"/>
      <c r="AL1356" s="116"/>
      <c r="AM1356" s="116"/>
      <c r="AN1356" s="116"/>
      <c r="AO1356" s="116"/>
      <c r="AP1356" s="116"/>
      <c r="AQ1356" s="116"/>
      <c r="AR1356" s="116"/>
      <c r="AS1356" s="116"/>
      <c r="AT1356" s="116"/>
      <c r="AU1356" s="116"/>
      <c r="AV1356" s="116"/>
      <c r="AW1356" s="116"/>
      <c r="AX1356" s="116"/>
      <c r="AY1356" s="116"/>
      <c r="AZ1356" s="116"/>
      <c r="BA1356" s="116"/>
      <c r="BB1356" s="116"/>
      <c r="BC1356" s="116"/>
      <c r="BD1356" s="116"/>
      <c r="BE1356" s="116"/>
      <c r="BF1356" s="116"/>
      <c r="BG1356" s="116"/>
      <c r="BH1356" s="116"/>
      <c r="BI1356" s="116"/>
      <c r="BJ1356" s="116"/>
      <c r="BK1356" s="116"/>
      <c r="BL1356" s="116"/>
      <c r="BM1356" s="116"/>
      <c r="BN1356" s="116"/>
      <c r="BO1356" s="116"/>
      <c r="BP1356" s="116"/>
      <c r="BQ1356" s="116"/>
      <c r="BR1356" s="116"/>
      <c r="BS1356" s="116"/>
      <c r="BT1356" s="116"/>
      <c r="BU1356" s="116"/>
      <c r="BV1356" s="116"/>
      <c r="BW1356" s="116"/>
      <c r="BX1356" s="116"/>
    </row>
    <row r="1357" spans="7:76" s="122" customFormat="1">
      <c r="G1357" s="116"/>
      <c r="H1357" s="116"/>
      <c r="I1357" s="116"/>
      <c r="J1357" s="116"/>
      <c r="K1357" s="116"/>
      <c r="L1357" s="116"/>
      <c r="M1357" s="116"/>
      <c r="N1357" s="116"/>
      <c r="O1357" s="116"/>
      <c r="P1357" s="116"/>
      <c r="Q1357" s="116"/>
      <c r="R1357" s="116"/>
      <c r="S1357" s="116"/>
      <c r="T1357" s="116"/>
      <c r="U1357" s="116"/>
      <c r="V1357" s="116"/>
      <c r="W1357" s="116"/>
      <c r="X1357" s="116"/>
      <c r="Y1357" s="116"/>
      <c r="Z1357" s="116"/>
      <c r="AA1357" s="116"/>
      <c r="AB1357" s="116"/>
      <c r="AC1357" s="116"/>
      <c r="AD1357" s="116"/>
      <c r="AE1357" s="116"/>
      <c r="AF1357" s="116"/>
      <c r="AG1357" s="116"/>
      <c r="AH1357" s="116"/>
      <c r="AI1357" s="116"/>
      <c r="AJ1357" s="116"/>
      <c r="AK1357" s="116"/>
      <c r="AL1357" s="116"/>
      <c r="AM1357" s="116"/>
      <c r="AN1357" s="116"/>
      <c r="AO1357" s="116"/>
      <c r="AP1357" s="116"/>
      <c r="AQ1357" s="116"/>
      <c r="AR1357" s="116"/>
      <c r="AS1357" s="116"/>
      <c r="AT1357" s="116"/>
      <c r="AU1357" s="116"/>
      <c r="AV1357" s="116"/>
      <c r="AW1357" s="116"/>
      <c r="AX1357" s="116"/>
      <c r="AY1357" s="116"/>
      <c r="AZ1357" s="116"/>
      <c r="BA1357" s="116"/>
      <c r="BB1357" s="116"/>
      <c r="BC1357" s="116"/>
      <c r="BD1357" s="116"/>
      <c r="BE1357" s="116"/>
      <c r="BF1357" s="116"/>
      <c r="BG1357" s="116"/>
      <c r="BH1357" s="116"/>
      <c r="BI1357" s="116"/>
      <c r="BJ1357" s="116"/>
      <c r="BK1357" s="116"/>
      <c r="BL1357" s="116"/>
      <c r="BM1357" s="116"/>
      <c r="BN1357" s="116"/>
      <c r="BO1357" s="116"/>
      <c r="BP1357" s="116"/>
      <c r="BQ1357" s="116"/>
      <c r="BR1357" s="116"/>
      <c r="BS1357" s="116"/>
      <c r="BT1357" s="116"/>
      <c r="BU1357" s="116"/>
      <c r="BV1357" s="116"/>
      <c r="BW1357" s="116"/>
      <c r="BX1357" s="116"/>
    </row>
    <row r="1358" spans="7:76" s="122" customFormat="1">
      <c r="G1358" s="116"/>
      <c r="H1358" s="116"/>
      <c r="I1358" s="116"/>
      <c r="J1358" s="116"/>
      <c r="K1358" s="116"/>
      <c r="L1358" s="116"/>
      <c r="M1358" s="116"/>
      <c r="N1358" s="116"/>
      <c r="O1358" s="116"/>
      <c r="P1358" s="116"/>
      <c r="Q1358" s="116"/>
      <c r="R1358" s="116"/>
      <c r="S1358" s="116"/>
      <c r="T1358" s="116"/>
      <c r="U1358" s="116"/>
      <c r="V1358" s="116"/>
      <c r="W1358" s="116"/>
      <c r="X1358" s="116"/>
      <c r="Y1358" s="116"/>
      <c r="Z1358" s="116"/>
      <c r="AA1358" s="116"/>
      <c r="AB1358" s="116"/>
      <c r="AC1358" s="116"/>
      <c r="AD1358" s="116"/>
      <c r="AE1358" s="116"/>
      <c r="AF1358" s="116"/>
      <c r="AG1358" s="116"/>
      <c r="AH1358" s="116"/>
      <c r="AI1358" s="116"/>
      <c r="AJ1358" s="116"/>
      <c r="AK1358" s="116"/>
      <c r="AL1358" s="116"/>
      <c r="AM1358" s="116"/>
      <c r="AN1358" s="116"/>
      <c r="AO1358" s="116"/>
      <c r="AP1358" s="116"/>
      <c r="AQ1358" s="116"/>
      <c r="AR1358" s="116"/>
      <c r="AS1358" s="116"/>
      <c r="AT1358" s="116"/>
      <c r="AU1358" s="116"/>
      <c r="AV1358" s="116"/>
      <c r="AW1358" s="116"/>
      <c r="AX1358" s="116"/>
      <c r="AY1358" s="116"/>
      <c r="AZ1358" s="116"/>
      <c r="BA1358" s="116"/>
      <c r="BB1358" s="116"/>
      <c r="BC1358" s="116"/>
      <c r="BD1358" s="116"/>
      <c r="BE1358" s="116"/>
      <c r="BF1358" s="116"/>
      <c r="BG1358" s="116"/>
      <c r="BH1358" s="116"/>
      <c r="BI1358" s="116"/>
      <c r="BJ1358" s="116"/>
      <c r="BK1358" s="116"/>
      <c r="BL1358" s="116"/>
      <c r="BM1358" s="116"/>
      <c r="BN1358" s="116"/>
      <c r="BO1358" s="116"/>
      <c r="BP1358" s="116"/>
      <c r="BQ1358" s="116"/>
      <c r="BR1358" s="116"/>
      <c r="BS1358" s="116"/>
      <c r="BT1358" s="116"/>
      <c r="BU1358" s="116"/>
      <c r="BV1358" s="116"/>
      <c r="BW1358" s="116"/>
      <c r="BX1358" s="116"/>
    </row>
    <row r="1359" spans="7:76" s="122" customFormat="1">
      <c r="G1359" s="116"/>
      <c r="H1359" s="116"/>
      <c r="I1359" s="116"/>
      <c r="J1359" s="116"/>
      <c r="K1359" s="116"/>
      <c r="L1359" s="116"/>
      <c r="M1359" s="116"/>
      <c r="N1359" s="116"/>
      <c r="O1359" s="116"/>
      <c r="P1359" s="116"/>
      <c r="Q1359" s="116"/>
      <c r="R1359" s="116"/>
      <c r="S1359" s="116"/>
      <c r="T1359" s="116"/>
      <c r="U1359" s="116"/>
      <c r="V1359" s="116"/>
      <c r="W1359" s="116"/>
      <c r="X1359" s="116"/>
      <c r="Y1359" s="116"/>
      <c r="Z1359" s="116"/>
      <c r="AA1359" s="116"/>
      <c r="AB1359" s="116"/>
      <c r="AC1359" s="116"/>
      <c r="AD1359" s="116"/>
      <c r="AE1359" s="116"/>
      <c r="AF1359" s="116"/>
      <c r="AG1359" s="116"/>
      <c r="AH1359" s="116"/>
      <c r="AI1359" s="116"/>
      <c r="AJ1359" s="116"/>
      <c r="AK1359" s="116"/>
      <c r="AL1359" s="116"/>
      <c r="AM1359" s="116"/>
      <c r="AN1359" s="116"/>
      <c r="AO1359" s="116"/>
      <c r="AP1359" s="116"/>
      <c r="AQ1359" s="116"/>
      <c r="AR1359" s="116"/>
      <c r="AS1359" s="116"/>
      <c r="AT1359" s="116"/>
      <c r="AU1359" s="116"/>
      <c r="AV1359" s="116"/>
      <c r="AW1359" s="116"/>
      <c r="AX1359" s="116"/>
      <c r="AY1359" s="116"/>
      <c r="AZ1359" s="116"/>
      <c r="BA1359" s="116"/>
      <c r="BB1359" s="116"/>
      <c r="BC1359" s="116"/>
      <c r="BD1359" s="116"/>
      <c r="BE1359" s="116"/>
      <c r="BF1359" s="116"/>
      <c r="BG1359" s="116"/>
      <c r="BH1359" s="116"/>
      <c r="BI1359" s="116"/>
      <c r="BJ1359" s="116"/>
      <c r="BK1359" s="116"/>
      <c r="BL1359" s="116"/>
      <c r="BM1359" s="116"/>
      <c r="BN1359" s="116"/>
      <c r="BO1359" s="116"/>
      <c r="BP1359" s="116"/>
      <c r="BQ1359" s="116"/>
      <c r="BR1359" s="116"/>
      <c r="BS1359" s="116"/>
      <c r="BT1359" s="116"/>
      <c r="BU1359" s="116"/>
      <c r="BV1359" s="116"/>
      <c r="BW1359" s="116"/>
      <c r="BX1359" s="116"/>
    </row>
    <row r="1360" spans="7:76" s="122" customFormat="1">
      <c r="G1360" s="116"/>
      <c r="H1360" s="116"/>
      <c r="I1360" s="116"/>
      <c r="J1360" s="116"/>
      <c r="K1360" s="116"/>
      <c r="L1360" s="116"/>
      <c r="M1360" s="116"/>
      <c r="N1360" s="116"/>
      <c r="O1360" s="116"/>
      <c r="P1360" s="116"/>
      <c r="Q1360" s="116"/>
      <c r="R1360" s="116"/>
      <c r="S1360" s="116"/>
      <c r="T1360" s="116"/>
      <c r="U1360" s="116"/>
      <c r="V1360" s="116"/>
      <c r="W1360" s="116"/>
      <c r="X1360" s="116"/>
      <c r="Y1360" s="116"/>
      <c r="Z1360" s="116"/>
      <c r="AA1360" s="116"/>
      <c r="AB1360" s="116"/>
      <c r="AC1360" s="116"/>
      <c r="AD1360" s="116"/>
      <c r="AE1360" s="116"/>
      <c r="AF1360" s="116"/>
      <c r="AG1360" s="116"/>
      <c r="AH1360" s="116"/>
      <c r="AI1360" s="116"/>
      <c r="AJ1360" s="116"/>
      <c r="AK1360" s="116"/>
      <c r="AL1360" s="116"/>
      <c r="AM1360" s="116"/>
      <c r="AN1360" s="116"/>
      <c r="AO1360" s="116"/>
      <c r="AP1360" s="116"/>
      <c r="AQ1360" s="116"/>
      <c r="AR1360" s="116"/>
      <c r="AS1360" s="116"/>
      <c r="AT1360" s="116"/>
      <c r="AU1360" s="116"/>
      <c r="AV1360" s="116"/>
      <c r="AW1360" s="116"/>
      <c r="AX1360" s="116"/>
      <c r="AY1360" s="116"/>
      <c r="AZ1360" s="116"/>
      <c r="BA1360" s="116"/>
      <c r="BB1360" s="116"/>
      <c r="BC1360" s="116"/>
      <c r="BD1360" s="116"/>
      <c r="BE1360" s="116"/>
      <c r="BF1360" s="116"/>
      <c r="BG1360" s="116"/>
      <c r="BH1360" s="116"/>
      <c r="BI1360" s="116"/>
      <c r="BJ1360" s="116"/>
      <c r="BK1360" s="116"/>
      <c r="BL1360" s="116"/>
      <c r="BM1360" s="116"/>
      <c r="BN1360" s="116"/>
      <c r="BO1360" s="116"/>
      <c r="BP1360" s="116"/>
      <c r="BQ1360" s="116"/>
      <c r="BR1360" s="116"/>
      <c r="BS1360" s="116"/>
      <c r="BT1360" s="116"/>
      <c r="BU1360" s="116"/>
      <c r="BV1360" s="116"/>
      <c r="BW1360" s="116"/>
      <c r="BX1360" s="116"/>
    </row>
    <row r="1361" spans="7:76" s="122" customFormat="1">
      <c r="G1361" s="116"/>
      <c r="H1361" s="116"/>
      <c r="I1361" s="116"/>
      <c r="J1361" s="116"/>
      <c r="K1361" s="116"/>
      <c r="L1361" s="116"/>
      <c r="M1361" s="116"/>
      <c r="N1361" s="116"/>
      <c r="O1361" s="116"/>
      <c r="P1361" s="116"/>
      <c r="Q1361" s="116"/>
      <c r="R1361" s="116"/>
      <c r="S1361" s="116"/>
      <c r="T1361" s="116"/>
      <c r="U1361" s="116"/>
      <c r="V1361" s="116"/>
      <c r="W1361" s="116"/>
      <c r="X1361" s="116"/>
      <c r="Y1361" s="116"/>
      <c r="Z1361" s="116"/>
      <c r="AA1361" s="116"/>
      <c r="AB1361" s="116"/>
      <c r="AC1361" s="116"/>
      <c r="AD1361" s="116"/>
      <c r="AE1361" s="116"/>
      <c r="AF1361" s="116"/>
      <c r="AG1361" s="116"/>
      <c r="AH1361" s="116"/>
      <c r="AI1361" s="116"/>
      <c r="AJ1361" s="116"/>
      <c r="AK1361" s="116"/>
      <c r="AL1361" s="116"/>
      <c r="AM1361" s="116"/>
      <c r="AN1361" s="116"/>
      <c r="AO1361" s="116"/>
      <c r="AP1361" s="116"/>
      <c r="AQ1361" s="116"/>
      <c r="AR1361" s="116"/>
      <c r="AS1361" s="116"/>
      <c r="AT1361" s="116"/>
      <c r="AU1361" s="116"/>
      <c r="AV1361" s="116"/>
      <c r="AW1361" s="116"/>
      <c r="AX1361" s="116"/>
      <c r="AY1361" s="116"/>
      <c r="AZ1361" s="116"/>
      <c r="BA1361" s="116"/>
      <c r="BB1361" s="116"/>
      <c r="BC1361" s="116"/>
      <c r="BD1361" s="116"/>
      <c r="BE1361" s="116"/>
      <c r="BF1361" s="116"/>
      <c r="BG1361" s="116"/>
      <c r="BH1361" s="116"/>
      <c r="BI1361" s="116"/>
      <c r="BJ1361" s="116"/>
      <c r="BK1361" s="116"/>
      <c r="BL1361" s="116"/>
      <c r="BM1361" s="116"/>
      <c r="BN1361" s="116"/>
      <c r="BO1361" s="116"/>
      <c r="BP1361" s="116"/>
      <c r="BQ1361" s="116"/>
      <c r="BR1361" s="116"/>
      <c r="BS1361" s="116"/>
      <c r="BT1361" s="116"/>
      <c r="BU1361" s="116"/>
      <c r="BV1361" s="116"/>
      <c r="BW1361" s="116"/>
      <c r="BX1361" s="116"/>
    </row>
    <row r="1362" spans="7:76" s="122" customFormat="1">
      <c r="G1362" s="116"/>
      <c r="H1362" s="116"/>
      <c r="I1362" s="116"/>
      <c r="J1362" s="116"/>
      <c r="K1362" s="116"/>
      <c r="L1362" s="116"/>
      <c r="M1362" s="116"/>
      <c r="N1362" s="116"/>
      <c r="O1362" s="116"/>
      <c r="P1362" s="116"/>
      <c r="Q1362" s="116"/>
      <c r="R1362" s="116"/>
      <c r="S1362" s="116"/>
      <c r="T1362" s="116"/>
      <c r="U1362" s="116"/>
      <c r="V1362" s="116"/>
      <c r="W1362" s="116"/>
      <c r="X1362" s="116"/>
      <c r="Y1362" s="116"/>
      <c r="Z1362" s="116"/>
      <c r="AA1362" s="116"/>
      <c r="AB1362" s="116"/>
      <c r="AC1362" s="116"/>
      <c r="AD1362" s="116"/>
      <c r="AE1362" s="116"/>
      <c r="AF1362" s="116"/>
      <c r="AG1362" s="116"/>
      <c r="AH1362" s="116"/>
      <c r="AI1362" s="116"/>
      <c r="AJ1362" s="116"/>
      <c r="AK1362" s="116"/>
      <c r="AL1362" s="116"/>
      <c r="AM1362" s="116"/>
      <c r="AN1362" s="116"/>
      <c r="AO1362" s="116"/>
      <c r="AP1362" s="116"/>
      <c r="AQ1362" s="116"/>
      <c r="AR1362" s="116"/>
      <c r="AS1362" s="116"/>
      <c r="AT1362" s="116"/>
      <c r="AU1362" s="116"/>
      <c r="AV1362" s="116"/>
      <c r="AW1362" s="116"/>
      <c r="AX1362" s="116"/>
      <c r="AY1362" s="116"/>
      <c r="AZ1362" s="116"/>
      <c r="BA1362" s="116"/>
      <c r="BB1362" s="116"/>
      <c r="BC1362" s="116"/>
      <c r="BD1362" s="116"/>
      <c r="BE1362" s="116"/>
      <c r="BF1362" s="116"/>
      <c r="BG1362" s="116"/>
      <c r="BH1362" s="116"/>
      <c r="BI1362" s="116"/>
      <c r="BJ1362" s="116"/>
      <c r="BK1362" s="116"/>
      <c r="BL1362" s="116"/>
      <c r="BM1362" s="116"/>
      <c r="BN1362" s="116"/>
      <c r="BO1362" s="116"/>
      <c r="BP1362" s="116"/>
      <c r="BQ1362" s="116"/>
      <c r="BR1362" s="116"/>
      <c r="BS1362" s="116"/>
      <c r="BT1362" s="116"/>
      <c r="BU1362" s="116"/>
      <c r="BV1362" s="116"/>
      <c r="BW1362" s="116"/>
      <c r="BX1362" s="116"/>
    </row>
    <row r="1363" spans="7:76" s="122" customFormat="1">
      <c r="G1363" s="116"/>
      <c r="H1363" s="116"/>
      <c r="I1363" s="116"/>
      <c r="J1363" s="116"/>
      <c r="K1363" s="116"/>
      <c r="L1363" s="116"/>
      <c r="M1363" s="116"/>
      <c r="N1363" s="116"/>
      <c r="O1363" s="116"/>
      <c r="P1363" s="116"/>
      <c r="Q1363" s="116"/>
      <c r="R1363" s="116"/>
      <c r="S1363" s="116"/>
      <c r="T1363" s="116"/>
      <c r="U1363" s="116"/>
      <c r="V1363" s="116"/>
      <c r="W1363" s="116"/>
      <c r="X1363" s="116"/>
      <c r="Y1363" s="116"/>
      <c r="Z1363" s="116"/>
      <c r="AA1363" s="116"/>
      <c r="AB1363" s="116"/>
      <c r="AC1363" s="116"/>
      <c r="AD1363" s="116"/>
      <c r="AE1363" s="116"/>
      <c r="AF1363" s="116"/>
      <c r="AG1363" s="116"/>
      <c r="AH1363" s="116"/>
      <c r="AI1363" s="116"/>
      <c r="AJ1363" s="116"/>
      <c r="AK1363" s="116"/>
      <c r="AL1363" s="116"/>
      <c r="AM1363" s="116"/>
      <c r="AN1363" s="116"/>
      <c r="AO1363" s="116"/>
      <c r="AP1363" s="116"/>
      <c r="AQ1363" s="116"/>
      <c r="AR1363" s="116"/>
      <c r="AS1363" s="116"/>
      <c r="AT1363" s="116"/>
      <c r="AU1363" s="116"/>
      <c r="AV1363" s="116"/>
      <c r="AW1363" s="116"/>
      <c r="AX1363" s="116"/>
      <c r="AY1363" s="116"/>
      <c r="AZ1363" s="116"/>
      <c r="BA1363" s="116"/>
      <c r="BB1363" s="116"/>
      <c r="BC1363" s="116"/>
      <c r="BD1363" s="116"/>
      <c r="BE1363" s="116"/>
      <c r="BF1363" s="116"/>
      <c r="BG1363" s="116"/>
      <c r="BH1363" s="116"/>
      <c r="BI1363" s="116"/>
      <c r="BJ1363" s="116"/>
      <c r="BK1363" s="116"/>
      <c r="BL1363" s="116"/>
      <c r="BM1363" s="116"/>
      <c r="BN1363" s="116"/>
      <c r="BO1363" s="116"/>
      <c r="BP1363" s="116"/>
      <c r="BQ1363" s="116"/>
      <c r="BR1363" s="116"/>
      <c r="BS1363" s="116"/>
      <c r="BT1363" s="116"/>
      <c r="BU1363" s="116"/>
      <c r="BV1363" s="116"/>
      <c r="BW1363" s="116"/>
      <c r="BX1363" s="116"/>
    </row>
    <row r="1364" spans="7:76" s="122" customFormat="1">
      <c r="G1364" s="116"/>
      <c r="H1364" s="116"/>
      <c r="I1364" s="116"/>
      <c r="J1364" s="116"/>
      <c r="K1364" s="116"/>
      <c r="L1364" s="116"/>
      <c r="M1364" s="116"/>
      <c r="N1364" s="116"/>
      <c r="O1364" s="116"/>
      <c r="P1364" s="116"/>
      <c r="Q1364" s="116"/>
      <c r="R1364" s="116"/>
      <c r="S1364" s="116"/>
      <c r="T1364" s="116"/>
      <c r="U1364" s="116"/>
      <c r="V1364" s="116"/>
      <c r="W1364" s="116"/>
      <c r="X1364" s="116"/>
      <c r="Y1364" s="116"/>
      <c r="Z1364" s="116"/>
      <c r="AA1364" s="116"/>
      <c r="AB1364" s="116"/>
      <c r="AC1364" s="116"/>
      <c r="AD1364" s="116"/>
      <c r="AE1364" s="116"/>
      <c r="AF1364" s="116"/>
      <c r="AG1364" s="116"/>
      <c r="AH1364" s="116"/>
      <c r="AI1364" s="116"/>
      <c r="AJ1364" s="116"/>
      <c r="AK1364" s="116"/>
      <c r="AL1364" s="116"/>
      <c r="AM1364" s="116"/>
      <c r="AN1364" s="116"/>
      <c r="AO1364" s="116"/>
      <c r="AP1364" s="116"/>
      <c r="AQ1364" s="116"/>
      <c r="AR1364" s="116"/>
      <c r="AS1364" s="116"/>
      <c r="AT1364" s="116"/>
      <c r="AU1364" s="116"/>
      <c r="AV1364" s="116"/>
      <c r="AW1364" s="116"/>
      <c r="AX1364" s="116"/>
      <c r="AY1364" s="116"/>
      <c r="AZ1364" s="116"/>
      <c r="BA1364" s="116"/>
      <c r="BB1364" s="116"/>
      <c r="BC1364" s="116"/>
      <c r="BD1364" s="116"/>
      <c r="BE1364" s="116"/>
      <c r="BF1364" s="116"/>
      <c r="BG1364" s="116"/>
      <c r="BH1364" s="116"/>
      <c r="BI1364" s="116"/>
      <c r="BJ1364" s="116"/>
      <c r="BK1364" s="116"/>
      <c r="BL1364" s="116"/>
      <c r="BM1364" s="116"/>
      <c r="BN1364" s="116"/>
      <c r="BO1364" s="116"/>
      <c r="BP1364" s="116"/>
      <c r="BQ1364" s="116"/>
      <c r="BR1364" s="116"/>
      <c r="BS1364" s="116"/>
      <c r="BT1364" s="116"/>
      <c r="BU1364" s="116"/>
      <c r="BV1364" s="116"/>
      <c r="BW1364" s="116"/>
      <c r="BX1364" s="116"/>
    </row>
    <row r="1365" spans="7:76" s="122" customFormat="1">
      <c r="G1365" s="116"/>
      <c r="H1365" s="116"/>
      <c r="I1365" s="116"/>
      <c r="J1365" s="116"/>
      <c r="K1365" s="116"/>
      <c r="L1365" s="116"/>
      <c r="M1365" s="116"/>
      <c r="N1365" s="116"/>
      <c r="O1365" s="116"/>
      <c r="P1365" s="116"/>
      <c r="Q1365" s="116"/>
      <c r="R1365" s="116"/>
      <c r="S1365" s="116"/>
      <c r="T1365" s="116"/>
      <c r="U1365" s="116"/>
      <c r="V1365" s="116"/>
      <c r="W1365" s="116"/>
      <c r="X1365" s="116"/>
      <c r="Y1365" s="116"/>
      <c r="Z1365" s="116"/>
      <c r="AA1365" s="116"/>
      <c r="AB1365" s="116"/>
      <c r="AC1365" s="116"/>
      <c r="AD1365" s="116"/>
      <c r="AE1365" s="116"/>
      <c r="AF1365" s="116"/>
      <c r="AG1365" s="116"/>
      <c r="AH1365" s="116"/>
      <c r="AI1365" s="116"/>
      <c r="AJ1365" s="116"/>
      <c r="AK1365" s="116"/>
      <c r="AL1365" s="116"/>
      <c r="AM1365" s="116"/>
      <c r="AN1365" s="116"/>
      <c r="AO1365" s="116"/>
      <c r="AP1365" s="116"/>
      <c r="AQ1365" s="116"/>
      <c r="AR1365" s="116"/>
      <c r="AS1365" s="116"/>
      <c r="AT1365" s="116"/>
      <c r="AU1365" s="116"/>
      <c r="AV1365" s="116"/>
      <c r="AW1365" s="116"/>
      <c r="AX1365" s="116"/>
      <c r="AY1365" s="116"/>
      <c r="AZ1365" s="116"/>
      <c r="BA1365" s="116"/>
      <c r="BB1365" s="116"/>
      <c r="BC1365" s="116"/>
      <c r="BD1365" s="116"/>
      <c r="BE1365" s="116"/>
      <c r="BF1365" s="116"/>
      <c r="BG1365" s="116"/>
      <c r="BH1365" s="116"/>
      <c r="BI1365" s="116"/>
      <c r="BJ1365" s="116"/>
      <c r="BK1365" s="116"/>
      <c r="BL1365" s="116"/>
      <c r="BM1365" s="116"/>
      <c r="BN1365" s="116"/>
      <c r="BO1365" s="116"/>
      <c r="BP1365" s="116"/>
      <c r="BQ1365" s="116"/>
      <c r="BR1365" s="116"/>
      <c r="BS1365" s="116"/>
      <c r="BT1365" s="116"/>
      <c r="BU1365" s="116"/>
      <c r="BV1365" s="116"/>
      <c r="BW1365" s="116"/>
      <c r="BX1365" s="116"/>
    </row>
    <row r="1366" spans="7:76" s="122" customFormat="1">
      <c r="G1366" s="116"/>
      <c r="H1366" s="116"/>
      <c r="I1366" s="116"/>
      <c r="J1366" s="116"/>
      <c r="K1366" s="116"/>
      <c r="L1366" s="116"/>
      <c r="M1366" s="116"/>
      <c r="N1366" s="116"/>
      <c r="O1366" s="116"/>
      <c r="P1366" s="116"/>
      <c r="Q1366" s="116"/>
      <c r="R1366" s="116"/>
      <c r="S1366" s="116"/>
      <c r="T1366" s="116"/>
      <c r="U1366" s="116"/>
      <c r="V1366" s="116"/>
      <c r="W1366" s="116"/>
      <c r="X1366" s="116"/>
      <c r="Y1366" s="116"/>
      <c r="Z1366" s="116"/>
      <c r="AA1366" s="116"/>
      <c r="AB1366" s="116"/>
      <c r="AC1366" s="116"/>
      <c r="AD1366" s="116"/>
      <c r="AE1366" s="116"/>
      <c r="AF1366" s="116"/>
      <c r="AG1366" s="116"/>
      <c r="AH1366" s="116"/>
      <c r="AI1366" s="116"/>
      <c r="AJ1366" s="116"/>
      <c r="AK1366" s="116"/>
      <c r="AL1366" s="116"/>
      <c r="AM1366" s="116"/>
      <c r="AN1366" s="116"/>
      <c r="AO1366" s="116"/>
      <c r="AP1366" s="116"/>
      <c r="AQ1366" s="116"/>
      <c r="AR1366" s="116"/>
      <c r="AS1366" s="116"/>
      <c r="AT1366" s="116"/>
      <c r="AU1366" s="116"/>
      <c r="AV1366" s="116"/>
      <c r="AW1366" s="116"/>
      <c r="AX1366" s="116"/>
      <c r="AY1366" s="116"/>
      <c r="AZ1366" s="116"/>
      <c r="BA1366" s="116"/>
      <c r="BB1366" s="116"/>
      <c r="BC1366" s="116"/>
      <c r="BD1366" s="116"/>
      <c r="BE1366" s="116"/>
      <c r="BF1366" s="116"/>
      <c r="BG1366" s="116"/>
      <c r="BH1366" s="116"/>
      <c r="BI1366" s="116"/>
      <c r="BJ1366" s="116"/>
      <c r="BK1366" s="116"/>
      <c r="BL1366" s="116"/>
      <c r="BM1366" s="116"/>
      <c r="BN1366" s="116"/>
      <c r="BO1366" s="116"/>
      <c r="BP1366" s="116"/>
      <c r="BQ1366" s="116"/>
      <c r="BR1366" s="116"/>
      <c r="BS1366" s="116"/>
      <c r="BT1366" s="116"/>
      <c r="BU1366" s="116"/>
      <c r="BV1366" s="116"/>
      <c r="BW1366" s="116"/>
      <c r="BX1366" s="116"/>
    </row>
    <row r="1367" spans="7:76" s="122" customFormat="1">
      <c r="G1367" s="116"/>
      <c r="H1367" s="116"/>
      <c r="I1367" s="116"/>
      <c r="J1367" s="116"/>
      <c r="K1367" s="116"/>
      <c r="L1367" s="116"/>
      <c r="M1367" s="116"/>
      <c r="N1367" s="116"/>
      <c r="O1367" s="116"/>
      <c r="P1367" s="116"/>
      <c r="Q1367" s="116"/>
      <c r="R1367" s="116"/>
      <c r="S1367" s="116"/>
      <c r="T1367" s="116"/>
      <c r="U1367" s="116"/>
      <c r="V1367" s="116"/>
      <c r="W1367" s="116"/>
      <c r="X1367" s="116"/>
      <c r="Y1367" s="116"/>
      <c r="Z1367" s="116"/>
      <c r="AA1367" s="116"/>
      <c r="AB1367" s="116"/>
      <c r="AC1367" s="116"/>
      <c r="AD1367" s="116"/>
      <c r="AE1367" s="116"/>
      <c r="AF1367" s="116"/>
      <c r="AG1367" s="116"/>
      <c r="AH1367" s="116"/>
      <c r="AI1367" s="116"/>
      <c r="AJ1367" s="116"/>
      <c r="AK1367" s="116"/>
      <c r="AL1367" s="116"/>
      <c r="AM1367" s="116"/>
      <c r="AN1367" s="116"/>
      <c r="AO1367" s="116"/>
      <c r="AP1367" s="116"/>
      <c r="AQ1367" s="116"/>
      <c r="AR1367" s="116"/>
      <c r="AS1367" s="116"/>
      <c r="AT1367" s="116"/>
      <c r="AU1367" s="116"/>
      <c r="AV1367" s="116"/>
      <c r="AW1367" s="116"/>
      <c r="AX1367" s="116"/>
      <c r="AY1367" s="116"/>
      <c r="AZ1367" s="116"/>
      <c r="BA1367" s="116"/>
      <c r="BB1367" s="116"/>
      <c r="BC1367" s="116"/>
      <c r="BD1367" s="116"/>
      <c r="BE1367" s="116"/>
      <c r="BF1367" s="116"/>
      <c r="BG1367" s="116"/>
      <c r="BH1367" s="116"/>
      <c r="BI1367" s="116"/>
      <c r="BJ1367" s="116"/>
      <c r="BK1367" s="116"/>
      <c r="BL1367" s="116"/>
      <c r="BM1367" s="116"/>
      <c r="BN1367" s="116"/>
      <c r="BO1367" s="116"/>
      <c r="BP1367" s="116"/>
      <c r="BQ1367" s="116"/>
      <c r="BR1367" s="116"/>
      <c r="BS1367" s="116"/>
      <c r="BT1367" s="116"/>
      <c r="BU1367" s="116"/>
      <c r="BV1367" s="116"/>
      <c r="BW1367" s="116"/>
      <c r="BX1367" s="116"/>
    </row>
    <row r="1368" spans="7:76" s="122" customFormat="1">
      <c r="G1368" s="116"/>
      <c r="H1368" s="116"/>
      <c r="I1368" s="116"/>
      <c r="J1368" s="116"/>
      <c r="K1368" s="116"/>
      <c r="L1368" s="116"/>
      <c r="M1368" s="116"/>
      <c r="N1368" s="116"/>
      <c r="O1368" s="116"/>
      <c r="P1368" s="116"/>
      <c r="Q1368" s="116"/>
      <c r="R1368" s="116"/>
      <c r="S1368" s="116"/>
      <c r="T1368" s="116"/>
      <c r="U1368" s="116"/>
      <c r="V1368" s="116"/>
      <c r="W1368" s="116"/>
      <c r="X1368" s="116"/>
      <c r="Y1368" s="116"/>
      <c r="Z1368" s="116"/>
      <c r="AA1368" s="116"/>
      <c r="AB1368" s="116"/>
      <c r="AC1368" s="116"/>
      <c r="AD1368" s="116"/>
      <c r="AE1368" s="116"/>
      <c r="AF1368" s="116"/>
      <c r="AG1368" s="116"/>
      <c r="AH1368" s="116"/>
      <c r="AI1368" s="116"/>
      <c r="AJ1368" s="116"/>
      <c r="AK1368" s="116"/>
      <c r="AL1368" s="116"/>
      <c r="AM1368" s="116"/>
      <c r="AN1368" s="116"/>
      <c r="AO1368" s="116"/>
      <c r="AP1368" s="116"/>
      <c r="AQ1368" s="116"/>
      <c r="AR1368" s="116"/>
      <c r="AS1368" s="116"/>
      <c r="AT1368" s="116"/>
      <c r="AU1368" s="116"/>
      <c r="AV1368" s="116"/>
      <c r="AW1368" s="116"/>
      <c r="AX1368" s="116"/>
      <c r="AY1368" s="116"/>
      <c r="AZ1368" s="116"/>
      <c r="BA1368" s="116"/>
      <c r="BB1368" s="116"/>
      <c r="BC1368" s="116"/>
      <c r="BD1368" s="116"/>
      <c r="BE1368" s="116"/>
      <c r="BF1368" s="116"/>
      <c r="BG1368" s="116"/>
      <c r="BH1368" s="116"/>
      <c r="BI1368" s="116"/>
      <c r="BJ1368" s="116"/>
      <c r="BK1368" s="116"/>
      <c r="BL1368" s="116"/>
      <c r="BM1368" s="116"/>
      <c r="BN1368" s="116"/>
      <c r="BO1368" s="116"/>
      <c r="BP1368" s="116"/>
      <c r="BQ1368" s="116"/>
      <c r="BR1368" s="116"/>
      <c r="BS1368" s="116"/>
      <c r="BT1368" s="116"/>
      <c r="BU1368" s="116"/>
      <c r="BV1368" s="116"/>
      <c r="BW1368" s="116"/>
      <c r="BX1368" s="116"/>
    </row>
    <row r="1369" spans="7:76" s="122" customFormat="1">
      <c r="G1369" s="116"/>
      <c r="H1369" s="116"/>
      <c r="I1369" s="116"/>
      <c r="J1369" s="116"/>
      <c r="K1369" s="116"/>
      <c r="L1369" s="116"/>
      <c r="M1369" s="116"/>
      <c r="N1369" s="116"/>
      <c r="O1369" s="116"/>
      <c r="P1369" s="116"/>
      <c r="Q1369" s="116"/>
      <c r="R1369" s="116"/>
      <c r="S1369" s="116"/>
      <c r="T1369" s="116"/>
      <c r="U1369" s="116"/>
      <c r="V1369" s="116"/>
      <c r="W1369" s="116"/>
      <c r="X1369" s="116"/>
      <c r="Y1369" s="116"/>
      <c r="Z1369" s="116"/>
      <c r="AA1369" s="116"/>
      <c r="AB1369" s="116"/>
      <c r="AC1369" s="116"/>
      <c r="AD1369" s="116"/>
      <c r="AE1369" s="116"/>
      <c r="AF1369" s="116"/>
      <c r="AG1369" s="116"/>
      <c r="AH1369" s="116"/>
      <c r="AI1369" s="116"/>
      <c r="AJ1369" s="116"/>
      <c r="AK1369" s="116"/>
      <c r="AL1369" s="116"/>
      <c r="AM1369" s="116"/>
      <c r="AN1369" s="116"/>
      <c r="AO1369" s="116"/>
      <c r="AP1369" s="116"/>
      <c r="AQ1369" s="116"/>
      <c r="AR1369" s="116"/>
      <c r="AS1369" s="116"/>
      <c r="AT1369" s="116"/>
      <c r="AU1369" s="116"/>
      <c r="AV1369" s="116"/>
      <c r="AW1369" s="116"/>
      <c r="AX1369" s="116"/>
      <c r="AY1369" s="116"/>
      <c r="AZ1369" s="116"/>
      <c r="BA1369" s="116"/>
      <c r="BB1369" s="116"/>
      <c r="BC1369" s="116"/>
      <c r="BD1369" s="116"/>
      <c r="BE1369" s="116"/>
      <c r="BF1369" s="116"/>
      <c r="BG1369" s="116"/>
      <c r="BH1369" s="116"/>
      <c r="BI1369" s="116"/>
      <c r="BJ1369" s="116"/>
      <c r="BK1369" s="116"/>
      <c r="BL1369" s="116"/>
      <c r="BM1369" s="116"/>
      <c r="BN1369" s="116"/>
      <c r="BO1369" s="116"/>
      <c r="BP1369" s="116"/>
      <c r="BQ1369" s="116"/>
      <c r="BR1369" s="116"/>
      <c r="BS1369" s="116"/>
      <c r="BT1369" s="116"/>
      <c r="BU1369" s="116"/>
      <c r="BV1369" s="116"/>
      <c r="BW1369" s="116"/>
      <c r="BX1369" s="116"/>
    </row>
    <row r="1370" spans="7:76" s="122" customFormat="1">
      <c r="G1370" s="116"/>
      <c r="H1370" s="116"/>
      <c r="I1370" s="116"/>
      <c r="J1370" s="116"/>
      <c r="K1370" s="116"/>
      <c r="L1370" s="116"/>
      <c r="M1370" s="116"/>
      <c r="N1370" s="116"/>
      <c r="O1370" s="116"/>
      <c r="P1370" s="116"/>
      <c r="Q1370" s="116"/>
      <c r="R1370" s="116"/>
      <c r="S1370" s="116"/>
      <c r="T1370" s="116"/>
      <c r="U1370" s="116"/>
      <c r="V1370" s="116"/>
      <c r="W1370" s="116"/>
      <c r="X1370" s="116"/>
      <c r="Y1370" s="116"/>
      <c r="Z1370" s="116"/>
      <c r="AA1370" s="116"/>
      <c r="AB1370" s="116"/>
      <c r="AC1370" s="116"/>
      <c r="AD1370" s="116"/>
      <c r="AE1370" s="116"/>
      <c r="AF1370" s="116"/>
      <c r="AG1370" s="116"/>
      <c r="AH1370" s="116"/>
      <c r="AI1370" s="116"/>
      <c r="AJ1370" s="116"/>
      <c r="AK1370" s="116"/>
      <c r="AL1370" s="116"/>
      <c r="AM1370" s="116"/>
      <c r="AN1370" s="116"/>
      <c r="AO1370" s="116"/>
      <c r="AP1370" s="116"/>
      <c r="AQ1370" s="116"/>
      <c r="AR1370" s="116"/>
      <c r="AS1370" s="116"/>
      <c r="AT1370" s="116"/>
      <c r="AU1370" s="116"/>
      <c r="AV1370" s="116"/>
      <c r="AW1370" s="116"/>
      <c r="AX1370" s="116"/>
      <c r="AY1370" s="116"/>
      <c r="AZ1370" s="116"/>
      <c r="BA1370" s="116"/>
      <c r="BB1370" s="116"/>
      <c r="BC1370" s="116"/>
      <c r="BD1370" s="116"/>
      <c r="BE1370" s="116"/>
      <c r="BF1370" s="116"/>
      <c r="BG1370" s="116"/>
      <c r="BH1370" s="116"/>
      <c r="BI1370" s="116"/>
      <c r="BJ1370" s="116"/>
      <c r="BK1370" s="116"/>
      <c r="BL1370" s="116"/>
      <c r="BM1370" s="116"/>
      <c r="BN1370" s="116"/>
      <c r="BO1370" s="116"/>
      <c r="BP1370" s="116"/>
      <c r="BQ1370" s="116"/>
      <c r="BR1370" s="116"/>
      <c r="BS1370" s="116"/>
      <c r="BT1370" s="116"/>
      <c r="BU1370" s="116"/>
      <c r="BV1370" s="116"/>
      <c r="BW1370" s="116"/>
      <c r="BX1370" s="116"/>
    </row>
    <row r="1371" spans="7:76" s="122" customFormat="1">
      <c r="G1371" s="116"/>
      <c r="H1371" s="116"/>
      <c r="I1371" s="116"/>
      <c r="J1371" s="116"/>
      <c r="K1371" s="116"/>
      <c r="L1371" s="116"/>
      <c r="M1371" s="116"/>
      <c r="N1371" s="116"/>
      <c r="O1371" s="116"/>
      <c r="P1371" s="116"/>
      <c r="Q1371" s="116"/>
      <c r="R1371" s="116"/>
      <c r="S1371" s="116"/>
      <c r="T1371" s="116"/>
      <c r="U1371" s="116"/>
      <c r="V1371" s="116"/>
      <c r="W1371" s="116"/>
      <c r="X1371" s="116"/>
      <c r="Y1371" s="116"/>
      <c r="Z1371" s="116"/>
      <c r="AA1371" s="116"/>
      <c r="AB1371" s="116"/>
      <c r="AC1371" s="116"/>
      <c r="AD1371" s="116"/>
      <c r="AE1371" s="116"/>
      <c r="AF1371" s="116"/>
      <c r="AG1371" s="116"/>
      <c r="AH1371" s="116"/>
      <c r="AI1371" s="116"/>
      <c r="AJ1371" s="116"/>
      <c r="AK1371" s="116"/>
      <c r="AL1371" s="116"/>
      <c r="AM1371" s="116"/>
      <c r="AN1371" s="116"/>
      <c r="AO1371" s="116"/>
      <c r="AP1371" s="116"/>
      <c r="AQ1371" s="116"/>
      <c r="AR1371" s="116"/>
      <c r="AS1371" s="116"/>
      <c r="AT1371" s="116"/>
      <c r="AU1371" s="116"/>
      <c r="AV1371" s="116"/>
      <c r="AW1371" s="116"/>
      <c r="AX1371" s="116"/>
      <c r="AY1371" s="116"/>
      <c r="AZ1371" s="116"/>
      <c r="BA1371" s="116"/>
      <c r="BB1371" s="116"/>
      <c r="BC1371" s="116"/>
      <c r="BD1371" s="116"/>
      <c r="BE1371" s="116"/>
      <c r="BF1371" s="116"/>
      <c r="BG1371" s="116"/>
      <c r="BH1371" s="116"/>
      <c r="BI1371" s="116"/>
      <c r="BJ1371" s="116"/>
      <c r="BK1371" s="116"/>
      <c r="BL1371" s="116"/>
      <c r="BM1371" s="116"/>
      <c r="BN1371" s="116"/>
      <c r="BO1371" s="116"/>
      <c r="BP1371" s="116"/>
      <c r="BQ1371" s="116"/>
      <c r="BR1371" s="116"/>
      <c r="BS1371" s="116"/>
      <c r="BT1371" s="116"/>
      <c r="BU1371" s="116"/>
      <c r="BV1371" s="116"/>
      <c r="BW1371" s="116"/>
      <c r="BX1371" s="116"/>
    </row>
    <row r="1372" spans="7:76" s="122" customFormat="1">
      <c r="G1372" s="116"/>
      <c r="H1372" s="116"/>
      <c r="I1372" s="116"/>
      <c r="J1372" s="116"/>
      <c r="K1372" s="116"/>
      <c r="L1372" s="116"/>
      <c r="M1372" s="116"/>
      <c r="N1372" s="116"/>
      <c r="O1372" s="116"/>
      <c r="P1372" s="116"/>
      <c r="Q1372" s="116"/>
      <c r="R1372" s="116"/>
      <c r="S1372" s="116"/>
      <c r="T1372" s="116"/>
      <c r="U1372" s="116"/>
      <c r="V1372" s="116"/>
      <c r="W1372" s="116"/>
      <c r="X1372" s="116"/>
      <c r="Y1372" s="116"/>
      <c r="Z1372" s="116"/>
      <c r="AA1372" s="116"/>
      <c r="AB1372" s="116"/>
      <c r="AC1372" s="116"/>
      <c r="AD1372" s="116"/>
      <c r="AE1372" s="116"/>
      <c r="AF1372" s="116"/>
      <c r="AG1372" s="116"/>
      <c r="AH1372" s="116"/>
      <c r="AI1372" s="116"/>
      <c r="AJ1372" s="116"/>
      <c r="AK1372" s="116"/>
      <c r="AL1372" s="116"/>
      <c r="AM1372" s="116"/>
      <c r="AN1372" s="116"/>
      <c r="AO1372" s="116"/>
      <c r="AP1372" s="116"/>
      <c r="AQ1372" s="116"/>
      <c r="AR1372" s="116"/>
      <c r="AS1372" s="116"/>
      <c r="AT1372" s="116"/>
      <c r="AU1372" s="116"/>
      <c r="AV1372" s="116"/>
      <c r="AW1372" s="116"/>
      <c r="AX1372" s="116"/>
      <c r="AY1372" s="116"/>
      <c r="AZ1372" s="116"/>
      <c r="BA1372" s="116"/>
      <c r="BB1372" s="116"/>
      <c r="BC1372" s="116"/>
      <c r="BD1372" s="116"/>
      <c r="BE1372" s="116"/>
      <c r="BF1372" s="116"/>
      <c r="BG1372" s="116"/>
      <c r="BH1372" s="116"/>
      <c r="BI1372" s="116"/>
      <c r="BJ1372" s="116"/>
      <c r="BK1372" s="116"/>
      <c r="BL1372" s="116"/>
      <c r="BM1372" s="116"/>
      <c r="BN1372" s="116"/>
      <c r="BO1372" s="116"/>
      <c r="BP1372" s="116"/>
      <c r="BQ1372" s="116"/>
      <c r="BR1372" s="116"/>
      <c r="BS1372" s="116"/>
      <c r="BT1372" s="116"/>
      <c r="BU1372" s="116"/>
      <c r="BV1372" s="116"/>
      <c r="BW1372" s="116"/>
      <c r="BX1372" s="116"/>
    </row>
    <row r="1373" spans="7:76" s="122" customFormat="1">
      <c r="G1373" s="116"/>
      <c r="H1373" s="116"/>
      <c r="I1373" s="116"/>
      <c r="J1373" s="116"/>
      <c r="K1373" s="116"/>
      <c r="L1373" s="116"/>
      <c r="M1373" s="116"/>
      <c r="N1373" s="116"/>
      <c r="O1373" s="116"/>
      <c r="P1373" s="116"/>
      <c r="Q1373" s="116"/>
      <c r="R1373" s="116"/>
      <c r="S1373" s="116"/>
      <c r="T1373" s="116"/>
      <c r="U1373" s="116"/>
      <c r="V1373" s="116"/>
      <c r="W1373" s="116"/>
      <c r="X1373" s="116"/>
      <c r="Y1373" s="116"/>
      <c r="Z1373" s="116"/>
      <c r="AA1373" s="116"/>
      <c r="AB1373" s="116"/>
      <c r="AC1373" s="116"/>
      <c r="AD1373" s="116"/>
      <c r="AE1373" s="116"/>
      <c r="AF1373" s="116"/>
      <c r="AG1373" s="116"/>
      <c r="AH1373" s="116"/>
      <c r="AI1373" s="116"/>
      <c r="AJ1373" s="116"/>
      <c r="AK1373" s="116"/>
      <c r="AL1373" s="116"/>
      <c r="AM1373" s="116"/>
      <c r="AN1373" s="116"/>
      <c r="AO1373" s="116"/>
      <c r="AP1373" s="116"/>
      <c r="AQ1373" s="116"/>
      <c r="AR1373" s="116"/>
      <c r="AS1373" s="116"/>
      <c r="AT1373" s="116"/>
      <c r="AU1373" s="116"/>
      <c r="AV1373" s="116"/>
      <c r="AW1373" s="116"/>
      <c r="AX1373" s="116"/>
      <c r="AY1373" s="116"/>
      <c r="AZ1373" s="116"/>
      <c r="BA1373" s="116"/>
      <c r="BB1373" s="116"/>
      <c r="BC1373" s="116"/>
      <c r="BD1373" s="116"/>
      <c r="BE1373" s="116"/>
      <c r="BF1373" s="116"/>
      <c r="BG1373" s="116"/>
      <c r="BH1373" s="116"/>
      <c r="BI1373" s="116"/>
      <c r="BJ1373" s="116"/>
      <c r="BK1373" s="116"/>
      <c r="BL1373" s="116"/>
      <c r="BM1373" s="116"/>
      <c r="BN1373" s="116"/>
      <c r="BO1373" s="116"/>
      <c r="BP1373" s="116"/>
      <c r="BQ1373" s="116"/>
      <c r="BR1373" s="116"/>
      <c r="BS1373" s="116"/>
      <c r="BT1373" s="116"/>
      <c r="BU1373" s="116"/>
      <c r="BV1373" s="116"/>
      <c r="BW1373" s="116"/>
      <c r="BX1373" s="116"/>
    </row>
    <row r="1374" spans="7:76" s="122" customFormat="1">
      <c r="G1374" s="116"/>
      <c r="H1374" s="116"/>
      <c r="I1374" s="116"/>
      <c r="J1374" s="116"/>
      <c r="K1374" s="116"/>
      <c r="L1374" s="116"/>
      <c r="M1374" s="116"/>
      <c r="N1374" s="116"/>
      <c r="O1374" s="116"/>
      <c r="P1374" s="116"/>
      <c r="Q1374" s="116"/>
      <c r="R1374" s="116"/>
      <c r="S1374" s="116"/>
      <c r="T1374" s="116"/>
      <c r="U1374" s="116"/>
      <c r="V1374" s="116"/>
      <c r="W1374" s="116"/>
      <c r="X1374" s="116"/>
      <c r="Y1374" s="116"/>
      <c r="Z1374" s="116"/>
      <c r="AA1374" s="116"/>
      <c r="AB1374" s="116"/>
      <c r="AC1374" s="116"/>
      <c r="AD1374" s="116"/>
      <c r="AE1374" s="116"/>
      <c r="AF1374" s="116"/>
      <c r="AG1374" s="116"/>
      <c r="AH1374" s="116"/>
      <c r="AI1374" s="116"/>
      <c r="AJ1374" s="116"/>
      <c r="AK1374" s="116"/>
      <c r="AL1374" s="116"/>
      <c r="AM1374" s="116"/>
      <c r="AN1374" s="116"/>
      <c r="AO1374" s="116"/>
      <c r="AP1374" s="116"/>
      <c r="AQ1374" s="116"/>
      <c r="AR1374" s="116"/>
      <c r="AS1374" s="116"/>
      <c r="AT1374" s="116"/>
      <c r="AU1374" s="116"/>
      <c r="AV1374" s="116"/>
      <c r="AW1374" s="116"/>
      <c r="AX1374" s="116"/>
      <c r="AY1374" s="116"/>
      <c r="AZ1374" s="116"/>
      <c r="BA1374" s="116"/>
      <c r="BB1374" s="116"/>
      <c r="BC1374" s="116"/>
      <c r="BD1374" s="116"/>
      <c r="BE1374" s="116"/>
      <c r="BF1374" s="116"/>
      <c r="BG1374" s="116"/>
      <c r="BH1374" s="116"/>
      <c r="BI1374" s="116"/>
      <c r="BJ1374" s="116"/>
      <c r="BK1374" s="116"/>
      <c r="BL1374" s="116"/>
      <c r="BM1374" s="116"/>
      <c r="BN1374" s="116"/>
      <c r="BO1374" s="116"/>
      <c r="BP1374" s="116"/>
      <c r="BQ1374" s="116"/>
      <c r="BR1374" s="116"/>
      <c r="BS1374" s="116"/>
      <c r="BT1374" s="116"/>
      <c r="BU1374" s="116"/>
      <c r="BV1374" s="116"/>
      <c r="BW1374" s="116"/>
      <c r="BX1374" s="116"/>
    </row>
    <row r="1375" spans="7:76" s="122" customFormat="1">
      <c r="G1375" s="116"/>
      <c r="H1375" s="116"/>
      <c r="I1375" s="116"/>
      <c r="J1375" s="116"/>
      <c r="K1375" s="116"/>
      <c r="L1375" s="116"/>
      <c r="M1375" s="116"/>
      <c r="N1375" s="116"/>
      <c r="O1375" s="116"/>
      <c r="P1375" s="116"/>
      <c r="Q1375" s="116"/>
      <c r="R1375" s="116"/>
      <c r="S1375" s="116"/>
      <c r="T1375" s="116"/>
      <c r="U1375" s="116"/>
      <c r="V1375" s="116"/>
      <c r="W1375" s="116"/>
      <c r="X1375" s="116"/>
      <c r="Y1375" s="116"/>
      <c r="Z1375" s="116"/>
      <c r="AA1375" s="116"/>
      <c r="AB1375" s="116"/>
      <c r="AC1375" s="116"/>
      <c r="AD1375" s="116"/>
      <c r="AE1375" s="116"/>
      <c r="AF1375" s="116"/>
      <c r="AG1375" s="116"/>
      <c r="AH1375" s="116"/>
      <c r="AI1375" s="116"/>
      <c r="AJ1375" s="116"/>
      <c r="AK1375" s="116"/>
      <c r="AL1375" s="116"/>
      <c r="AM1375" s="116"/>
      <c r="AN1375" s="116"/>
      <c r="AO1375" s="116"/>
      <c r="AP1375" s="116"/>
      <c r="AQ1375" s="116"/>
      <c r="AR1375" s="116"/>
      <c r="AS1375" s="116"/>
      <c r="AT1375" s="116"/>
      <c r="AU1375" s="116"/>
      <c r="AV1375" s="116"/>
      <c r="AW1375" s="116"/>
      <c r="AX1375" s="116"/>
      <c r="AY1375" s="116"/>
      <c r="AZ1375" s="116"/>
      <c r="BA1375" s="116"/>
      <c r="BB1375" s="116"/>
      <c r="BC1375" s="116"/>
      <c r="BD1375" s="116"/>
      <c r="BE1375" s="116"/>
      <c r="BF1375" s="116"/>
      <c r="BG1375" s="116"/>
      <c r="BH1375" s="116"/>
      <c r="BI1375" s="116"/>
      <c r="BJ1375" s="116"/>
      <c r="BK1375" s="116"/>
      <c r="BL1375" s="116"/>
      <c r="BM1375" s="116"/>
      <c r="BN1375" s="116"/>
      <c r="BO1375" s="116"/>
      <c r="BP1375" s="116"/>
      <c r="BQ1375" s="116"/>
      <c r="BR1375" s="116"/>
      <c r="BS1375" s="116"/>
      <c r="BT1375" s="116"/>
      <c r="BU1375" s="116"/>
      <c r="BV1375" s="116"/>
      <c r="BW1375" s="116"/>
      <c r="BX1375" s="116"/>
    </row>
    <row r="1376" spans="7:76" s="122" customFormat="1">
      <c r="G1376" s="116"/>
      <c r="H1376" s="116"/>
      <c r="I1376" s="116"/>
      <c r="J1376" s="116"/>
      <c r="K1376" s="116"/>
      <c r="L1376" s="116"/>
      <c r="M1376" s="116"/>
      <c r="N1376" s="116"/>
      <c r="O1376" s="116"/>
      <c r="P1376" s="116"/>
      <c r="Q1376" s="116"/>
      <c r="R1376" s="116"/>
      <c r="S1376" s="116"/>
      <c r="T1376" s="116"/>
      <c r="U1376" s="116"/>
      <c r="V1376" s="116"/>
      <c r="W1376" s="116"/>
      <c r="X1376" s="116"/>
      <c r="Y1376" s="116"/>
      <c r="Z1376" s="116"/>
      <c r="AA1376" s="116"/>
      <c r="AB1376" s="116"/>
      <c r="AC1376" s="116"/>
      <c r="AD1376" s="116"/>
      <c r="AE1376" s="116"/>
      <c r="AF1376" s="116"/>
      <c r="AG1376" s="116"/>
      <c r="AH1376" s="116"/>
      <c r="AI1376" s="116"/>
      <c r="AJ1376" s="116"/>
      <c r="AK1376" s="116"/>
      <c r="AL1376" s="116"/>
      <c r="AM1376" s="116"/>
      <c r="AN1376" s="116"/>
      <c r="AO1376" s="116"/>
      <c r="AP1376" s="116"/>
      <c r="AQ1376" s="116"/>
      <c r="AR1376" s="116"/>
      <c r="AS1376" s="116"/>
      <c r="AT1376" s="116"/>
      <c r="AU1376" s="116"/>
      <c r="AV1376" s="116"/>
      <c r="AW1376" s="116"/>
      <c r="AX1376" s="116"/>
      <c r="AY1376" s="116"/>
      <c r="AZ1376" s="116"/>
      <c r="BA1376" s="116"/>
      <c r="BB1376" s="116"/>
      <c r="BC1376" s="116"/>
      <c r="BD1376" s="116"/>
      <c r="BE1376" s="116"/>
      <c r="BF1376" s="116"/>
      <c r="BG1376" s="116"/>
      <c r="BH1376" s="116"/>
      <c r="BI1376" s="116"/>
      <c r="BJ1376" s="116"/>
      <c r="BK1376" s="116"/>
      <c r="BL1376" s="116"/>
      <c r="BM1376" s="116"/>
      <c r="BN1376" s="116"/>
      <c r="BO1376" s="116"/>
      <c r="BP1376" s="116"/>
      <c r="BQ1376" s="116"/>
      <c r="BR1376" s="116"/>
      <c r="BS1376" s="116"/>
      <c r="BT1376" s="116"/>
      <c r="BU1376" s="116"/>
      <c r="BV1376" s="116"/>
      <c r="BW1376" s="116"/>
      <c r="BX1376" s="116"/>
    </row>
    <row r="1377" spans="7:76" s="122" customFormat="1">
      <c r="G1377" s="116"/>
      <c r="H1377" s="116"/>
      <c r="I1377" s="116"/>
      <c r="J1377" s="116"/>
      <c r="K1377" s="116"/>
      <c r="L1377" s="116"/>
      <c r="M1377" s="116"/>
      <c r="N1377" s="116"/>
      <c r="O1377" s="116"/>
      <c r="P1377" s="116"/>
      <c r="Q1377" s="116"/>
      <c r="R1377" s="116"/>
      <c r="S1377" s="116"/>
      <c r="T1377" s="116"/>
      <c r="U1377" s="116"/>
      <c r="V1377" s="116"/>
      <c r="W1377" s="116"/>
      <c r="X1377" s="116"/>
      <c r="Y1377" s="116"/>
      <c r="Z1377" s="116"/>
      <c r="AA1377" s="116"/>
      <c r="AB1377" s="116"/>
      <c r="AC1377" s="116"/>
      <c r="AD1377" s="116"/>
      <c r="AE1377" s="116"/>
      <c r="AF1377" s="116"/>
      <c r="AG1377" s="116"/>
      <c r="AH1377" s="116"/>
      <c r="AI1377" s="116"/>
      <c r="AJ1377" s="116"/>
      <c r="AK1377" s="116"/>
      <c r="AL1377" s="116"/>
      <c r="AM1377" s="116"/>
      <c r="AN1377" s="116"/>
      <c r="AO1377" s="116"/>
      <c r="AP1377" s="116"/>
      <c r="AQ1377" s="116"/>
      <c r="AR1377" s="116"/>
      <c r="AS1377" s="116"/>
      <c r="AT1377" s="116"/>
      <c r="AU1377" s="116"/>
      <c r="AV1377" s="116"/>
      <c r="AW1377" s="116"/>
      <c r="AX1377" s="116"/>
      <c r="AY1377" s="116"/>
      <c r="AZ1377" s="116"/>
      <c r="BA1377" s="116"/>
      <c r="BB1377" s="116"/>
      <c r="BC1377" s="116"/>
      <c r="BD1377" s="116"/>
      <c r="BE1377" s="116"/>
      <c r="BF1377" s="116"/>
      <c r="BG1377" s="116"/>
      <c r="BH1377" s="116"/>
      <c r="BI1377" s="116"/>
      <c r="BJ1377" s="116"/>
      <c r="BK1377" s="116"/>
      <c r="BL1377" s="116"/>
      <c r="BM1377" s="116"/>
      <c r="BN1377" s="116"/>
      <c r="BO1377" s="116"/>
      <c r="BP1377" s="116"/>
      <c r="BQ1377" s="116"/>
      <c r="BR1377" s="116"/>
      <c r="BS1377" s="116"/>
      <c r="BT1377" s="116"/>
      <c r="BU1377" s="116"/>
      <c r="BV1377" s="116"/>
      <c r="BW1377" s="116"/>
      <c r="BX1377" s="116"/>
    </row>
    <row r="1378" spans="7:76" s="122" customFormat="1">
      <c r="G1378" s="116"/>
      <c r="H1378" s="116"/>
      <c r="I1378" s="116"/>
      <c r="J1378" s="116"/>
      <c r="K1378" s="116"/>
      <c r="L1378" s="116"/>
      <c r="M1378" s="116"/>
      <c r="N1378" s="116"/>
      <c r="O1378" s="116"/>
      <c r="P1378" s="116"/>
      <c r="Q1378" s="116"/>
      <c r="R1378" s="116"/>
      <c r="S1378" s="116"/>
      <c r="T1378" s="116"/>
      <c r="U1378" s="116"/>
      <c r="V1378" s="116"/>
      <c r="W1378" s="116"/>
      <c r="X1378" s="116"/>
      <c r="Y1378" s="116"/>
      <c r="Z1378" s="116"/>
      <c r="AA1378" s="116"/>
      <c r="AB1378" s="116"/>
      <c r="AC1378" s="116"/>
      <c r="AD1378" s="116"/>
      <c r="AE1378" s="116"/>
      <c r="AF1378" s="116"/>
      <c r="AG1378" s="116"/>
      <c r="AH1378" s="116"/>
      <c r="AI1378" s="116"/>
      <c r="AJ1378" s="116"/>
      <c r="AK1378" s="116"/>
      <c r="AL1378" s="116"/>
      <c r="AM1378" s="116"/>
      <c r="AN1378" s="116"/>
      <c r="AO1378" s="116"/>
      <c r="AP1378" s="116"/>
      <c r="AQ1378" s="116"/>
      <c r="AR1378" s="116"/>
      <c r="AS1378" s="116"/>
      <c r="AT1378" s="116"/>
      <c r="AU1378" s="116"/>
      <c r="AV1378" s="116"/>
      <c r="AW1378" s="116"/>
      <c r="AX1378" s="116"/>
      <c r="AY1378" s="116"/>
      <c r="AZ1378" s="116"/>
      <c r="BA1378" s="116"/>
      <c r="BB1378" s="116"/>
      <c r="BC1378" s="116"/>
      <c r="BD1378" s="116"/>
      <c r="BE1378" s="116"/>
      <c r="BF1378" s="116"/>
      <c r="BG1378" s="116"/>
      <c r="BH1378" s="116"/>
      <c r="BI1378" s="116"/>
      <c r="BJ1378" s="116"/>
      <c r="BK1378" s="116"/>
      <c r="BL1378" s="116"/>
      <c r="BM1378" s="116"/>
      <c r="BN1378" s="116"/>
      <c r="BO1378" s="116"/>
      <c r="BP1378" s="116"/>
      <c r="BQ1378" s="116"/>
      <c r="BR1378" s="116"/>
      <c r="BS1378" s="116"/>
      <c r="BT1378" s="116"/>
      <c r="BU1378" s="116"/>
      <c r="BV1378" s="116"/>
      <c r="BW1378" s="116"/>
      <c r="BX1378" s="116"/>
    </row>
    <row r="1379" spans="7:76" s="122" customFormat="1">
      <c r="G1379" s="116"/>
      <c r="H1379" s="116"/>
      <c r="I1379" s="116"/>
      <c r="J1379" s="116"/>
      <c r="K1379" s="116"/>
      <c r="L1379" s="116"/>
      <c r="M1379" s="116"/>
      <c r="N1379" s="116"/>
      <c r="O1379" s="116"/>
      <c r="P1379" s="116"/>
      <c r="Q1379" s="116"/>
      <c r="R1379" s="116"/>
      <c r="S1379" s="116"/>
      <c r="T1379" s="116"/>
      <c r="U1379" s="116"/>
      <c r="V1379" s="116"/>
      <c r="W1379" s="116"/>
      <c r="X1379" s="116"/>
      <c r="Y1379" s="116"/>
      <c r="Z1379" s="116"/>
      <c r="AA1379" s="116"/>
      <c r="AB1379" s="116"/>
      <c r="AC1379" s="116"/>
      <c r="AD1379" s="116"/>
      <c r="AE1379" s="116"/>
      <c r="AF1379" s="116"/>
      <c r="AG1379" s="116"/>
      <c r="AH1379" s="116"/>
      <c r="AI1379" s="116"/>
      <c r="AJ1379" s="116"/>
      <c r="AK1379" s="116"/>
      <c r="AL1379" s="116"/>
      <c r="AM1379" s="116"/>
      <c r="AN1379" s="116"/>
      <c r="AO1379" s="116"/>
      <c r="AP1379" s="116"/>
      <c r="AQ1379" s="116"/>
      <c r="AR1379" s="116"/>
      <c r="AS1379" s="116"/>
      <c r="AT1379" s="116"/>
      <c r="AU1379" s="116"/>
      <c r="AV1379" s="116"/>
      <c r="AW1379" s="116"/>
      <c r="AX1379" s="116"/>
      <c r="AY1379" s="116"/>
      <c r="AZ1379" s="116"/>
      <c r="BA1379" s="116"/>
      <c r="BB1379" s="116"/>
      <c r="BC1379" s="116"/>
      <c r="BD1379" s="116"/>
      <c r="BE1379" s="116"/>
      <c r="BF1379" s="116"/>
      <c r="BG1379" s="116"/>
      <c r="BH1379" s="116"/>
      <c r="BI1379" s="116"/>
      <c r="BJ1379" s="116"/>
      <c r="BK1379" s="116"/>
      <c r="BL1379" s="116"/>
      <c r="BM1379" s="116"/>
      <c r="BN1379" s="116"/>
      <c r="BO1379" s="116"/>
      <c r="BP1379" s="116"/>
      <c r="BQ1379" s="116"/>
      <c r="BR1379" s="116"/>
      <c r="BS1379" s="116"/>
      <c r="BT1379" s="116"/>
      <c r="BU1379" s="116"/>
      <c r="BV1379" s="116"/>
      <c r="BW1379" s="116"/>
      <c r="BX1379" s="116"/>
    </row>
    <row r="1380" spans="7:76" s="122" customFormat="1">
      <c r="G1380" s="116"/>
      <c r="H1380" s="116"/>
      <c r="I1380" s="116"/>
      <c r="J1380" s="116"/>
      <c r="K1380" s="116"/>
      <c r="L1380" s="116"/>
      <c r="M1380" s="116"/>
      <c r="N1380" s="116"/>
      <c r="O1380" s="116"/>
      <c r="P1380" s="116"/>
      <c r="Q1380" s="116"/>
      <c r="R1380" s="116"/>
      <c r="S1380" s="116"/>
      <c r="T1380" s="116"/>
      <c r="U1380" s="116"/>
      <c r="V1380" s="116"/>
      <c r="W1380" s="116"/>
      <c r="X1380" s="116"/>
      <c r="Y1380" s="116"/>
      <c r="Z1380" s="116"/>
      <c r="AA1380" s="116"/>
      <c r="AB1380" s="116"/>
      <c r="AC1380" s="116"/>
      <c r="AD1380" s="116"/>
      <c r="AE1380" s="116"/>
      <c r="AF1380" s="116"/>
      <c r="AG1380" s="116"/>
      <c r="AH1380" s="116"/>
      <c r="AI1380" s="116"/>
      <c r="AJ1380" s="116"/>
      <c r="AK1380" s="116"/>
      <c r="AL1380" s="116"/>
      <c r="AM1380" s="116"/>
      <c r="AN1380" s="116"/>
      <c r="AO1380" s="116"/>
      <c r="AP1380" s="116"/>
      <c r="AQ1380" s="116"/>
      <c r="AR1380" s="116"/>
      <c r="AS1380" s="116"/>
      <c r="AT1380" s="116"/>
      <c r="AU1380" s="116"/>
      <c r="AV1380" s="116"/>
      <c r="AW1380" s="116"/>
      <c r="AX1380" s="116"/>
      <c r="AY1380" s="116"/>
      <c r="AZ1380" s="116"/>
      <c r="BA1380" s="116"/>
      <c r="BB1380" s="116"/>
      <c r="BC1380" s="116"/>
      <c r="BD1380" s="116"/>
      <c r="BE1380" s="116"/>
      <c r="BF1380" s="116"/>
      <c r="BG1380" s="116"/>
      <c r="BH1380" s="116"/>
      <c r="BI1380" s="116"/>
      <c r="BJ1380" s="116"/>
      <c r="BK1380" s="116"/>
      <c r="BL1380" s="116"/>
      <c r="BM1380" s="116"/>
      <c r="BN1380" s="116"/>
      <c r="BO1380" s="116"/>
      <c r="BP1380" s="116"/>
      <c r="BQ1380" s="116"/>
      <c r="BR1380" s="116"/>
      <c r="BS1380" s="116"/>
      <c r="BT1380" s="116"/>
      <c r="BU1380" s="116"/>
      <c r="BV1380" s="116"/>
      <c r="BW1380" s="116"/>
      <c r="BX1380" s="116"/>
    </row>
    <row r="1381" spans="7:76" s="122" customFormat="1">
      <c r="G1381" s="116"/>
      <c r="H1381" s="116"/>
      <c r="I1381" s="116"/>
      <c r="J1381" s="116"/>
      <c r="K1381" s="116"/>
      <c r="L1381" s="116"/>
      <c r="M1381" s="116"/>
      <c r="N1381" s="116"/>
      <c r="O1381" s="116"/>
      <c r="P1381" s="116"/>
      <c r="Q1381" s="116"/>
      <c r="R1381" s="116"/>
      <c r="S1381" s="116"/>
      <c r="T1381" s="116"/>
      <c r="U1381" s="116"/>
      <c r="V1381" s="116"/>
      <c r="W1381" s="116"/>
      <c r="X1381" s="116"/>
      <c r="Y1381" s="116"/>
      <c r="Z1381" s="116"/>
      <c r="AA1381" s="116"/>
      <c r="AB1381" s="116"/>
      <c r="AC1381" s="116"/>
      <c r="AD1381" s="116"/>
      <c r="AE1381" s="116"/>
      <c r="AF1381" s="116"/>
      <c r="AG1381" s="116"/>
      <c r="AH1381" s="116"/>
      <c r="AI1381" s="116"/>
      <c r="AJ1381" s="116"/>
      <c r="AK1381" s="116"/>
      <c r="AL1381" s="116"/>
      <c r="AM1381" s="116"/>
      <c r="AN1381" s="116"/>
      <c r="AO1381" s="116"/>
      <c r="AP1381" s="116"/>
      <c r="AQ1381" s="116"/>
      <c r="AR1381" s="116"/>
      <c r="AS1381" s="116"/>
      <c r="AT1381" s="116"/>
      <c r="AU1381" s="116"/>
      <c r="AV1381" s="116"/>
      <c r="AW1381" s="116"/>
      <c r="AX1381" s="116"/>
      <c r="AY1381" s="116"/>
      <c r="AZ1381" s="116"/>
      <c r="BA1381" s="116"/>
      <c r="BB1381" s="116"/>
      <c r="BC1381" s="116"/>
      <c r="BD1381" s="116"/>
      <c r="BE1381" s="116"/>
      <c r="BF1381" s="116"/>
      <c r="BG1381" s="116"/>
      <c r="BH1381" s="116"/>
      <c r="BI1381" s="116"/>
      <c r="BJ1381" s="116"/>
      <c r="BK1381" s="116"/>
      <c r="BL1381" s="116"/>
      <c r="BM1381" s="116"/>
      <c r="BN1381" s="116"/>
      <c r="BO1381" s="116"/>
      <c r="BP1381" s="116"/>
      <c r="BQ1381" s="116"/>
      <c r="BR1381" s="116"/>
      <c r="BS1381" s="116"/>
      <c r="BT1381" s="116"/>
      <c r="BU1381" s="116"/>
      <c r="BV1381" s="116"/>
      <c r="BW1381" s="116"/>
      <c r="BX1381" s="116"/>
    </row>
    <row r="1382" spans="7:76" s="122" customFormat="1">
      <c r="G1382" s="116"/>
      <c r="H1382" s="116"/>
      <c r="I1382" s="116"/>
      <c r="J1382" s="116"/>
      <c r="K1382" s="116"/>
      <c r="L1382" s="116"/>
      <c r="M1382" s="116"/>
      <c r="N1382" s="116"/>
      <c r="O1382" s="116"/>
      <c r="P1382" s="116"/>
      <c r="Q1382" s="116"/>
      <c r="R1382" s="116"/>
      <c r="S1382" s="116"/>
      <c r="T1382" s="116"/>
      <c r="U1382" s="116"/>
      <c r="V1382" s="116"/>
      <c r="W1382" s="116"/>
      <c r="X1382" s="116"/>
      <c r="Y1382" s="116"/>
      <c r="Z1382" s="116"/>
      <c r="AA1382" s="116"/>
      <c r="AB1382" s="116"/>
      <c r="AC1382" s="116"/>
      <c r="AD1382" s="116"/>
      <c r="AE1382" s="116"/>
      <c r="AF1382" s="116"/>
      <c r="AG1382" s="116"/>
      <c r="AH1382" s="116"/>
      <c r="AI1382" s="116"/>
      <c r="AJ1382" s="116"/>
      <c r="AK1382" s="116"/>
      <c r="AL1382" s="116"/>
      <c r="AM1382" s="116"/>
      <c r="AN1382" s="116"/>
      <c r="AO1382" s="116"/>
      <c r="AP1382" s="116"/>
      <c r="AQ1382" s="116"/>
      <c r="AR1382" s="116"/>
      <c r="AS1382" s="116"/>
      <c r="AT1382" s="116"/>
      <c r="AU1382" s="116"/>
      <c r="AV1382" s="116"/>
      <c r="AW1382" s="116"/>
      <c r="AX1382" s="116"/>
      <c r="AY1382" s="116"/>
      <c r="AZ1382" s="116"/>
      <c r="BA1382" s="116"/>
      <c r="BB1382" s="116"/>
      <c r="BC1382" s="116"/>
      <c r="BD1382" s="116"/>
      <c r="BE1382" s="116"/>
      <c r="BF1382" s="116"/>
      <c r="BG1382" s="116"/>
      <c r="BH1382" s="116"/>
      <c r="BI1382" s="116"/>
      <c r="BJ1382" s="116"/>
      <c r="BK1382" s="116"/>
      <c r="BL1382" s="116"/>
      <c r="BM1382" s="116"/>
      <c r="BN1382" s="116"/>
      <c r="BO1382" s="116"/>
      <c r="BP1382" s="116"/>
      <c r="BQ1382" s="116"/>
      <c r="BR1382" s="116"/>
      <c r="BS1382" s="116"/>
      <c r="BT1382" s="116"/>
      <c r="BU1382" s="116"/>
      <c r="BV1382" s="116"/>
      <c r="BW1382" s="116"/>
      <c r="BX1382" s="116"/>
    </row>
    <row r="1383" spans="7:76" s="122" customFormat="1">
      <c r="G1383" s="116"/>
      <c r="H1383" s="116"/>
      <c r="I1383" s="116"/>
      <c r="J1383" s="116"/>
      <c r="K1383" s="116"/>
      <c r="L1383" s="116"/>
      <c r="M1383" s="116"/>
      <c r="N1383" s="116"/>
      <c r="O1383" s="116"/>
      <c r="P1383" s="116"/>
      <c r="Q1383" s="116"/>
      <c r="R1383" s="116"/>
      <c r="S1383" s="116"/>
      <c r="T1383" s="116"/>
      <c r="U1383" s="116"/>
      <c r="V1383" s="116"/>
      <c r="W1383" s="116"/>
      <c r="X1383" s="116"/>
      <c r="Y1383" s="116"/>
      <c r="Z1383" s="116"/>
      <c r="AA1383" s="116"/>
      <c r="AB1383" s="116"/>
      <c r="AC1383" s="116"/>
      <c r="AD1383" s="116"/>
      <c r="AE1383" s="116"/>
      <c r="AF1383" s="116"/>
      <c r="AG1383" s="116"/>
      <c r="AH1383" s="116"/>
      <c r="AI1383" s="116"/>
      <c r="AJ1383" s="116"/>
      <c r="AK1383" s="116"/>
      <c r="AL1383" s="116"/>
      <c r="AM1383" s="116"/>
      <c r="AN1383" s="116"/>
      <c r="AO1383" s="116"/>
      <c r="AP1383" s="116"/>
      <c r="AQ1383" s="116"/>
      <c r="AR1383" s="116"/>
      <c r="AS1383" s="116"/>
      <c r="AT1383" s="116"/>
      <c r="AU1383" s="116"/>
      <c r="AV1383" s="116"/>
      <c r="AW1383" s="116"/>
      <c r="AX1383" s="116"/>
      <c r="AY1383" s="116"/>
      <c r="AZ1383" s="116"/>
      <c r="BA1383" s="116"/>
      <c r="BB1383" s="116"/>
      <c r="BC1383" s="116"/>
      <c r="BD1383" s="116"/>
      <c r="BE1383" s="116"/>
      <c r="BF1383" s="116"/>
      <c r="BG1383" s="116"/>
      <c r="BH1383" s="116"/>
      <c r="BI1383" s="116"/>
      <c r="BJ1383" s="116"/>
      <c r="BK1383" s="116"/>
      <c r="BL1383" s="116"/>
      <c r="BM1383" s="116"/>
      <c r="BN1383" s="116"/>
      <c r="BO1383" s="116"/>
      <c r="BP1383" s="116"/>
      <c r="BQ1383" s="116"/>
      <c r="BR1383" s="116"/>
      <c r="BS1383" s="116"/>
      <c r="BT1383" s="116"/>
      <c r="BU1383" s="116"/>
      <c r="BV1383" s="116"/>
      <c r="BW1383" s="116"/>
      <c r="BX1383" s="116"/>
    </row>
    <row r="1384" spans="7:76" s="122" customFormat="1">
      <c r="G1384" s="116"/>
      <c r="H1384" s="116"/>
      <c r="I1384" s="116"/>
      <c r="J1384" s="116"/>
      <c r="K1384" s="116"/>
      <c r="L1384" s="116"/>
      <c r="M1384" s="116"/>
      <c r="N1384" s="116"/>
      <c r="O1384" s="116"/>
      <c r="P1384" s="116"/>
      <c r="Q1384" s="116"/>
      <c r="R1384" s="116"/>
      <c r="S1384" s="116"/>
      <c r="T1384" s="116"/>
      <c r="U1384" s="116"/>
      <c r="V1384" s="116"/>
      <c r="W1384" s="116"/>
      <c r="X1384" s="116"/>
      <c r="Y1384" s="116"/>
      <c r="Z1384" s="116"/>
      <c r="AA1384" s="116"/>
      <c r="AB1384" s="116"/>
      <c r="AC1384" s="116"/>
      <c r="AD1384" s="116"/>
      <c r="AE1384" s="116"/>
      <c r="AF1384" s="116"/>
      <c r="AG1384" s="116"/>
      <c r="AH1384" s="116"/>
      <c r="AI1384" s="116"/>
      <c r="AJ1384" s="116"/>
      <c r="AK1384" s="116"/>
      <c r="AL1384" s="116"/>
      <c r="AM1384" s="116"/>
      <c r="AN1384" s="116"/>
      <c r="AO1384" s="116"/>
      <c r="AP1384" s="116"/>
      <c r="AQ1384" s="116"/>
      <c r="AR1384" s="116"/>
      <c r="AS1384" s="116"/>
      <c r="AT1384" s="116"/>
      <c r="AU1384" s="116"/>
      <c r="AV1384" s="116"/>
      <c r="AW1384" s="116"/>
      <c r="AX1384" s="116"/>
      <c r="AY1384" s="116"/>
      <c r="AZ1384" s="116"/>
      <c r="BA1384" s="116"/>
      <c r="BB1384" s="116"/>
      <c r="BC1384" s="116"/>
      <c r="BD1384" s="116"/>
      <c r="BE1384" s="116"/>
      <c r="BF1384" s="116"/>
      <c r="BG1384" s="116"/>
      <c r="BH1384" s="116"/>
      <c r="BI1384" s="116"/>
      <c r="BJ1384" s="116"/>
      <c r="BK1384" s="116"/>
      <c r="BL1384" s="116"/>
      <c r="BM1384" s="116"/>
      <c r="BN1384" s="116"/>
      <c r="BO1384" s="116"/>
      <c r="BP1384" s="116"/>
      <c r="BQ1384" s="116"/>
      <c r="BR1384" s="116"/>
      <c r="BS1384" s="116"/>
      <c r="BT1384" s="116"/>
      <c r="BU1384" s="116"/>
      <c r="BV1384" s="116"/>
      <c r="BW1384" s="116"/>
      <c r="BX1384" s="116"/>
    </row>
    <row r="1385" spans="7:76" s="122" customFormat="1">
      <c r="G1385" s="116"/>
      <c r="H1385" s="116"/>
      <c r="I1385" s="116"/>
      <c r="J1385" s="116"/>
      <c r="K1385" s="116"/>
      <c r="L1385" s="116"/>
      <c r="M1385" s="116"/>
      <c r="N1385" s="116"/>
      <c r="O1385" s="116"/>
      <c r="P1385" s="116"/>
      <c r="Q1385" s="116"/>
      <c r="R1385" s="116"/>
      <c r="S1385" s="116"/>
      <c r="T1385" s="116"/>
      <c r="U1385" s="116"/>
      <c r="V1385" s="116"/>
      <c r="W1385" s="116"/>
      <c r="X1385" s="116"/>
      <c r="Y1385" s="116"/>
      <c r="Z1385" s="116"/>
      <c r="AA1385" s="116"/>
      <c r="AB1385" s="116"/>
      <c r="AC1385" s="116"/>
      <c r="AD1385" s="116"/>
      <c r="AE1385" s="116"/>
      <c r="AF1385" s="116"/>
      <c r="AG1385" s="116"/>
      <c r="AH1385" s="116"/>
      <c r="AI1385" s="116"/>
      <c r="AJ1385" s="116"/>
      <c r="AK1385" s="116"/>
      <c r="AL1385" s="116"/>
      <c r="AM1385" s="116"/>
      <c r="AN1385" s="116"/>
      <c r="AO1385" s="116"/>
      <c r="AP1385" s="116"/>
      <c r="AQ1385" s="116"/>
      <c r="AR1385" s="116"/>
      <c r="AS1385" s="116"/>
      <c r="AT1385" s="116"/>
      <c r="AU1385" s="116"/>
      <c r="AV1385" s="116"/>
      <c r="AW1385" s="116"/>
      <c r="AX1385" s="116"/>
      <c r="AY1385" s="116"/>
      <c r="AZ1385" s="116"/>
      <c r="BA1385" s="116"/>
      <c r="BB1385" s="116"/>
      <c r="BC1385" s="116"/>
      <c r="BD1385" s="116"/>
      <c r="BE1385" s="116"/>
      <c r="BF1385" s="116"/>
      <c r="BG1385" s="116"/>
      <c r="BH1385" s="116"/>
      <c r="BI1385" s="116"/>
      <c r="BJ1385" s="116"/>
      <c r="BK1385" s="116"/>
      <c r="BL1385" s="116"/>
      <c r="BM1385" s="116"/>
      <c r="BN1385" s="116"/>
      <c r="BO1385" s="116"/>
      <c r="BP1385" s="116"/>
      <c r="BQ1385" s="116"/>
      <c r="BR1385" s="116"/>
      <c r="BS1385" s="116"/>
      <c r="BT1385" s="116"/>
      <c r="BU1385" s="116"/>
      <c r="BV1385" s="116"/>
      <c r="BW1385" s="116"/>
      <c r="BX1385" s="116"/>
    </row>
    <row r="1386" spans="7:76" s="122" customFormat="1">
      <c r="G1386" s="116"/>
      <c r="H1386" s="116"/>
      <c r="I1386" s="116"/>
      <c r="J1386" s="116"/>
      <c r="K1386" s="116"/>
      <c r="L1386" s="116"/>
      <c r="M1386" s="116"/>
      <c r="N1386" s="116"/>
      <c r="O1386" s="116"/>
      <c r="P1386" s="116"/>
      <c r="Q1386" s="116"/>
      <c r="R1386" s="116"/>
      <c r="S1386" s="116"/>
      <c r="T1386" s="116"/>
      <c r="U1386" s="116"/>
      <c r="V1386" s="116"/>
      <c r="W1386" s="116"/>
      <c r="X1386" s="116"/>
      <c r="Y1386" s="116"/>
      <c r="Z1386" s="116"/>
      <c r="AA1386" s="116"/>
      <c r="AB1386" s="116"/>
      <c r="AC1386" s="116"/>
      <c r="AD1386" s="116"/>
      <c r="AE1386" s="116"/>
      <c r="AF1386" s="116"/>
      <c r="AG1386" s="116"/>
      <c r="AH1386" s="116"/>
      <c r="AI1386" s="116"/>
      <c r="AJ1386" s="116"/>
      <c r="AK1386" s="116"/>
      <c r="AL1386" s="116"/>
      <c r="AM1386" s="116"/>
      <c r="AN1386" s="116"/>
      <c r="AO1386" s="116"/>
      <c r="AP1386" s="116"/>
      <c r="AQ1386" s="116"/>
      <c r="AR1386" s="116"/>
      <c r="AS1386" s="116"/>
      <c r="AT1386" s="116"/>
      <c r="AU1386" s="116"/>
      <c r="AV1386" s="116"/>
      <c r="AW1386" s="116"/>
      <c r="AX1386" s="116"/>
      <c r="AY1386" s="116"/>
      <c r="AZ1386" s="116"/>
      <c r="BA1386" s="116"/>
      <c r="BB1386" s="116"/>
      <c r="BC1386" s="116"/>
      <c r="BD1386" s="116"/>
      <c r="BE1386" s="116"/>
      <c r="BF1386" s="116"/>
      <c r="BG1386" s="116"/>
      <c r="BH1386" s="116"/>
      <c r="BI1386" s="116"/>
      <c r="BJ1386" s="116"/>
      <c r="BK1386" s="116"/>
      <c r="BL1386" s="116"/>
      <c r="BM1386" s="116"/>
      <c r="BN1386" s="116"/>
      <c r="BO1386" s="116"/>
      <c r="BP1386" s="116"/>
      <c r="BQ1386" s="116"/>
      <c r="BR1386" s="116"/>
      <c r="BS1386" s="116"/>
      <c r="BT1386" s="116"/>
      <c r="BU1386" s="116"/>
      <c r="BV1386" s="116"/>
      <c r="BW1386" s="116"/>
      <c r="BX1386" s="116"/>
    </row>
    <row r="1387" spans="7:76" s="122" customFormat="1">
      <c r="G1387" s="116"/>
      <c r="H1387" s="116"/>
      <c r="I1387" s="116"/>
      <c r="J1387" s="116"/>
      <c r="K1387" s="116"/>
      <c r="L1387" s="116"/>
      <c r="M1387" s="116"/>
      <c r="N1387" s="116"/>
      <c r="O1387" s="116"/>
      <c r="P1387" s="116"/>
      <c r="Q1387" s="116"/>
      <c r="R1387" s="116"/>
      <c r="S1387" s="116"/>
      <c r="T1387" s="116"/>
      <c r="U1387" s="116"/>
      <c r="V1387" s="116"/>
      <c r="W1387" s="116"/>
      <c r="X1387" s="116"/>
      <c r="Y1387" s="116"/>
      <c r="Z1387" s="116"/>
      <c r="AA1387" s="116"/>
      <c r="AB1387" s="116"/>
      <c r="AC1387" s="116"/>
      <c r="AD1387" s="116"/>
      <c r="AE1387" s="116"/>
      <c r="AF1387" s="116"/>
      <c r="AG1387" s="116"/>
      <c r="AH1387" s="116"/>
      <c r="AI1387" s="116"/>
      <c r="AJ1387" s="116"/>
      <c r="AK1387" s="116"/>
      <c r="AL1387" s="116"/>
      <c r="AM1387" s="116"/>
      <c r="AN1387" s="116"/>
      <c r="AO1387" s="116"/>
      <c r="AP1387" s="116"/>
      <c r="AQ1387" s="116"/>
      <c r="AR1387" s="116"/>
      <c r="AS1387" s="116"/>
      <c r="AT1387" s="116"/>
      <c r="AU1387" s="116"/>
      <c r="AV1387" s="116"/>
      <c r="AW1387" s="116"/>
      <c r="AX1387" s="116"/>
      <c r="AY1387" s="116"/>
      <c r="AZ1387" s="116"/>
      <c r="BA1387" s="116"/>
      <c r="BB1387" s="116"/>
      <c r="BC1387" s="116"/>
      <c r="BD1387" s="116"/>
      <c r="BE1387" s="116"/>
      <c r="BF1387" s="116"/>
      <c r="BG1387" s="116"/>
      <c r="BH1387" s="116"/>
      <c r="BI1387" s="116"/>
      <c r="BJ1387" s="116"/>
      <c r="BK1387" s="116"/>
      <c r="BL1387" s="116"/>
      <c r="BM1387" s="116"/>
      <c r="BN1387" s="116"/>
      <c r="BO1387" s="116"/>
      <c r="BP1387" s="116"/>
      <c r="BQ1387" s="116"/>
      <c r="BR1387" s="116"/>
      <c r="BS1387" s="116"/>
      <c r="BT1387" s="116"/>
      <c r="BU1387" s="116"/>
      <c r="BV1387" s="116"/>
      <c r="BW1387" s="116"/>
      <c r="BX1387" s="116"/>
    </row>
    <row r="1388" spans="7:76" s="122" customFormat="1">
      <c r="G1388" s="116"/>
      <c r="H1388" s="116"/>
      <c r="I1388" s="116"/>
      <c r="J1388" s="116"/>
      <c r="K1388" s="116"/>
      <c r="L1388" s="116"/>
      <c r="M1388" s="116"/>
      <c r="N1388" s="116"/>
      <c r="O1388" s="116"/>
      <c r="P1388" s="116"/>
      <c r="Q1388" s="116"/>
      <c r="R1388" s="116"/>
      <c r="S1388" s="116"/>
      <c r="T1388" s="116"/>
      <c r="U1388" s="116"/>
      <c r="V1388" s="116"/>
      <c r="W1388" s="116"/>
      <c r="X1388" s="116"/>
      <c r="Y1388" s="116"/>
      <c r="Z1388" s="116"/>
      <c r="AA1388" s="116"/>
      <c r="AB1388" s="116"/>
      <c r="AC1388" s="116"/>
      <c r="AD1388" s="116"/>
      <c r="AE1388" s="116"/>
      <c r="AF1388" s="116"/>
      <c r="AG1388" s="116"/>
      <c r="AH1388" s="116"/>
      <c r="AI1388" s="116"/>
      <c r="AJ1388" s="116"/>
      <c r="AK1388" s="116"/>
      <c r="AL1388" s="116"/>
      <c r="AM1388" s="116"/>
      <c r="AN1388" s="116"/>
      <c r="AO1388" s="116"/>
      <c r="AP1388" s="116"/>
      <c r="AQ1388" s="116"/>
      <c r="AR1388" s="116"/>
      <c r="AS1388" s="116"/>
      <c r="AT1388" s="116"/>
      <c r="AU1388" s="116"/>
      <c r="AV1388" s="116"/>
      <c r="AW1388" s="116"/>
      <c r="AX1388" s="116"/>
      <c r="AY1388" s="116"/>
      <c r="AZ1388" s="116"/>
      <c r="BA1388" s="116"/>
      <c r="BB1388" s="116"/>
      <c r="BC1388" s="116"/>
      <c r="BD1388" s="116"/>
      <c r="BE1388" s="116"/>
      <c r="BF1388" s="116"/>
      <c r="BG1388" s="116"/>
      <c r="BH1388" s="116"/>
      <c r="BI1388" s="116"/>
      <c r="BJ1388" s="116"/>
      <c r="BK1388" s="116"/>
      <c r="BL1388" s="116"/>
      <c r="BM1388" s="116"/>
      <c r="BN1388" s="116"/>
      <c r="BO1388" s="116"/>
      <c r="BP1388" s="116"/>
      <c r="BQ1388" s="116"/>
      <c r="BR1388" s="116"/>
      <c r="BS1388" s="116"/>
      <c r="BT1388" s="116"/>
      <c r="BU1388" s="116"/>
      <c r="BV1388" s="116"/>
      <c r="BW1388" s="116"/>
      <c r="BX1388" s="116"/>
    </row>
    <row r="1389" spans="7:76" s="122" customFormat="1">
      <c r="G1389" s="116"/>
      <c r="H1389" s="116"/>
      <c r="I1389" s="116"/>
      <c r="J1389" s="116"/>
      <c r="K1389" s="116"/>
      <c r="L1389" s="116"/>
      <c r="M1389" s="116"/>
      <c r="N1389" s="116"/>
      <c r="O1389" s="116"/>
      <c r="P1389" s="116"/>
      <c r="Q1389" s="116"/>
      <c r="R1389" s="116"/>
      <c r="S1389" s="116"/>
      <c r="T1389" s="116"/>
      <c r="U1389" s="116"/>
      <c r="V1389" s="116"/>
      <c r="W1389" s="116"/>
      <c r="X1389" s="116"/>
      <c r="Y1389" s="116"/>
      <c r="Z1389" s="116"/>
      <c r="AA1389" s="116"/>
      <c r="AB1389" s="116"/>
      <c r="AC1389" s="116"/>
      <c r="AD1389" s="116"/>
      <c r="AE1389" s="116"/>
      <c r="AF1389" s="116"/>
      <c r="AG1389" s="116"/>
      <c r="AH1389" s="116"/>
      <c r="AI1389" s="116"/>
      <c r="AJ1389" s="116"/>
      <c r="AK1389" s="116"/>
      <c r="AL1389" s="116"/>
      <c r="AM1389" s="116"/>
      <c r="AN1389" s="116"/>
      <c r="AO1389" s="116"/>
      <c r="AP1389" s="116"/>
      <c r="AQ1389" s="116"/>
      <c r="AR1389" s="116"/>
      <c r="AS1389" s="116"/>
      <c r="AT1389" s="116"/>
      <c r="AU1389" s="116"/>
      <c r="AV1389" s="116"/>
      <c r="AW1389" s="116"/>
      <c r="AX1389" s="116"/>
      <c r="AY1389" s="116"/>
      <c r="AZ1389" s="116"/>
      <c r="BA1389" s="116"/>
      <c r="BB1389" s="116"/>
      <c r="BC1389" s="116"/>
      <c r="BD1389" s="116"/>
      <c r="BE1389" s="116"/>
      <c r="BF1389" s="116"/>
      <c r="BG1389" s="116"/>
      <c r="BH1389" s="116"/>
      <c r="BI1389" s="116"/>
      <c r="BJ1389" s="116"/>
      <c r="BK1389" s="116"/>
      <c r="BL1389" s="116"/>
      <c r="BM1389" s="116"/>
      <c r="BN1389" s="116"/>
      <c r="BO1389" s="116"/>
      <c r="BP1389" s="116"/>
      <c r="BQ1389" s="116"/>
      <c r="BR1389" s="116"/>
      <c r="BS1389" s="116"/>
      <c r="BT1389" s="116"/>
      <c r="BU1389" s="116"/>
      <c r="BV1389" s="116"/>
      <c r="BW1389" s="116"/>
      <c r="BX1389" s="116"/>
    </row>
    <row r="1390" spans="7:76" s="122" customFormat="1">
      <c r="G1390" s="116"/>
      <c r="H1390" s="116"/>
      <c r="I1390" s="116"/>
      <c r="J1390" s="116"/>
      <c r="K1390" s="116"/>
      <c r="L1390" s="116"/>
      <c r="M1390" s="116"/>
      <c r="N1390" s="116"/>
      <c r="O1390" s="116"/>
      <c r="P1390" s="116"/>
      <c r="Q1390" s="116"/>
      <c r="R1390" s="116"/>
      <c r="S1390" s="116"/>
      <c r="T1390" s="116"/>
      <c r="U1390" s="116"/>
      <c r="V1390" s="116"/>
      <c r="W1390" s="116"/>
      <c r="X1390" s="116"/>
      <c r="Y1390" s="116"/>
      <c r="Z1390" s="116"/>
      <c r="AA1390" s="116"/>
      <c r="AB1390" s="116"/>
      <c r="AC1390" s="116"/>
      <c r="AD1390" s="116"/>
      <c r="AE1390" s="116"/>
      <c r="AF1390" s="116"/>
      <c r="AG1390" s="116"/>
      <c r="AH1390" s="116"/>
      <c r="AI1390" s="116"/>
      <c r="AJ1390" s="116"/>
      <c r="AK1390" s="116"/>
      <c r="AL1390" s="116"/>
      <c r="AM1390" s="116"/>
      <c r="AN1390" s="116"/>
      <c r="AO1390" s="116"/>
      <c r="AP1390" s="116"/>
      <c r="AQ1390" s="116"/>
      <c r="AR1390" s="116"/>
      <c r="AS1390" s="116"/>
      <c r="AT1390" s="116"/>
      <c r="AU1390" s="116"/>
      <c r="AV1390" s="116"/>
      <c r="AW1390" s="116"/>
      <c r="AX1390" s="116"/>
      <c r="AY1390" s="116"/>
      <c r="AZ1390" s="116"/>
      <c r="BA1390" s="116"/>
      <c r="BB1390" s="116"/>
      <c r="BC1390" s="116"/>
      <c r="BD1390" s="116"/>
      <c r="BE1390" s="116"/>
      <c r="BF1390" s="116"/>
      <c r="BG1390" s="116"/>
      <c r="BH1390" s="116"/>
      <c r="BI1390" s="116"/>
      <c r="BJ1390" s="116"/>
      <c r="BK1390" s="116"/>
      <c r="BL1390" s="116"/>
      <c r="BM1390" s="116"/>
      <c r="BN1390" s="116"/>
      <c r="BO1390" s="116"/>
      <c r="BP1390" s="116"/>
      <c r="BQ1390" s="116"/>
      <c r="BR1390" s="116"/>
      <c r="BS1390" s="116"/>
      <c r="BT1390" s="116"/>
      <c r="BU1390" s="116"/>
      <c r="BV1390" s="116"/>
      <c r="BW1390" s="116"/>
      <c r="BX1390" s="116"/>
    </row>
    <row r="1391" spans="7:76" s="122" customFormat="1">
      <c r="G1391" s="116"/>
      <c r="H1391" s="116"/>
      <c r="I1391" s="116"/>
      <c r="J1391" s="116"/>
      <c r="K1391" s="116"/>
      <c r="L1391" s="116"/>
      <c r="M1391" s="116"/>
      <c r="N1391" s="116"/>
      <c r="O1391" s="116"/>
      <c r="P1391" s="116"/>
      <c r="Q1391" s="116"/>
      <c r="R1391" s="116"/>
      <c r="S1391" s="116"/>
      <c r="T1391" s="116"/>
      <c r="U1391" s="116"/>
      <c r="V1391" s="116"/>
      <c r="W1391" s="116"/>
      <c r="X1391" s="116"/>
      <c r="Y1391" s="116"/>
      <c r="Z1391" s="116"/>
      <c r="AA1391" s="116"/>
      <c r="AB1391" s="116"/>
      <c r="AC1391" s="116"/>
      <c r="AD1391" s="116"/>
      <c r="AE1391" s="116"/>
      <c r="AF1391" s="116"/>
      <c r="AG1391" s="116"/>
      <c r="AH1391" s="116"/>
      <c r="AI1391" s="116"/>
      <c r="AJ1391" s="116"/>
      <c r="AK1391" s="116"/>
      <c r="AL1391" s="116"/>
      <c r="AM1391" s="116"/>
      <c r="AN1391" s="116"/>
      <c r="AO1391" s="116"/>
      <c r="AP1391" s="116"/>
      <c r="AQ1391" s="116"/>
      <c r="AR1391" s="116"/>
      <c r="AS1391" s="116"/>
      <c r="AT1391" s="116"/>
      <c r="AU1391" s="116"/>
      <c r="AV1391" s="116"/>
      <c r="AW1391" s="116"/>
      <c r="AX1391" s="116"/>
      <c r="AY1391" s="116"/>
      <c r="AZ1391" s="116"/>
      <c r="BA1391" s="116"/>
      <c r="BB1391" s="116"/>
      <c r="BC1391" s="116"/>
      <c r="BD1391" s="116"/>
      <c r="BE1391" s="116"/>
      <c r="BF1391" s="116"/>
      <c r="BG1391" s="116"/>
      <c r="BH1391" s="116"/>
      <c r="BI1391" s="116"/>
      <c r="BJ1391" s="116"/>
      <c r="BK1391" s="116"/>
      <c r="BL1391" s="116"/>
      <c r="BM1391" s="116"/>
      <c r="BN1391" s="116"/>
      <c r="BO1391" s="116"/>
      <c r="BP1391" s="116"/>
      <c r="BQ1391" s="116"/>
      <c r="BR1391" s="116"/>
      <c r="BS1391" s="116"/>
      <c r="BT1391" s="116"/>
      <c r="BU1391" s="116"/>
      <c r="BV1391" s="116"/>
      <c r="BW1391" s="116"/>
      <c r="BX1391" s="116"/>
    </row>
    <row r="1392" spans="7:76" s="122" customFormat="1">
      <c r="G1392" s="116"/>
      <c r="H1392" s="116"/>
      <c r="I1392" s="116"/>
      <c r="J1392" s="116"/>
      <c r="K1392" s="116"/>
      <c r="L1392" s="116"/>
      <c r="M1392" s="116"/>
      <c r="N1392" s="116"/>
      <c r="O1392" s="116"/>
      <c r="P1392" s="116"/>
      <c r="Q1392" s="116"/>
      <c r="R1392" s="116"/>
      <c r="S1392" s="116"/>
      <c r="T1392" s="116"/>
      <c r="U1392" s="116"/>
      <c r="V1392" s="116"/>
      <c r="W1392" s="116"/>
      <c r="X1392" s="116"/>
      <c r="Y1392" s="116"/>
      <c r="Z1392" s="116"/>
      <c r="AA1392" s="116"/>
      <c r="AB1392" s="116"/>
      <c r="AC1392" s="116"/>
      <c r="AD1392" s="116"/>
      <c r="AE1392" s="116"/>
      <c r="AF1392" s="116"/>
      <c r="AG1392" s="116"/>
      <c r="AH1392" s="116"/>
      <c r="AI1392" s="116"/>
      <c r="AJ1392" s="116"/>
      <c r="AK1392" s="116"/>
      <c r="AL1392" s="116"/>
      <c r="AM1392" s="116"/>
      <c r="AN1392" s="116"/>
      <c r="AO1392" s="116"/>
      <c r="AP1392" s="116"/>
      <c r="AQ1392" s="116"/>
      <c r="AR1392" s="116"/>
      <c r="AS1392" s="116"/>
      <c r="AT1392" s="116"/>
      <c r="AU1392" s="116"/>
      <c r="AV1392" s="116"/>
      <c r="AW1392" s="116"/>
      <c r="AX1392" s="116"/>
      <c r="AY1392" s="116"/>
      <c r="AZ1392" s="116"/>
      <c r="BA1392" s="116"/>
      <c r="BB1392" s="116"/>
      <c r="BC1392" s="116"/>
      <c r="BD1392" s="116"/>
      <c r="BE1392" s="116"/>
      <c r="BF1392" s="116"/>
      <c r="BG1392" s="116"/>
      <c r="BH1392" s="116"/>
      <c r="BI1392" s="116"/>
      <c r="BJ1392" s="116"/>
      <c r="BK1392" s="116"/>
      <c r="BL1392" s="116"/>
      <c r="BM1392" s="116"/>
      <c r="BN1392" s="116"/>
      <c r="BO1392" s="116"/>
      <c r="BP1392" s="116"/>
      <c r="BQ1392" s="116"/>
      <c r="BR1392" s="116"/>
      <c r="BS1392" s="116"/>
      <c r="BT1392" s="116"/>
      <c r="BU1392" s="116"/>
      <c r="BV1392" s="116"/>
      <c r="BW1392" s="116"/>
      <c r="BX1392" s="116"/>
    </row>
    <row r="1393" spans="7:76" s="122" customFormat="1">
      <c r="G1393" s="116"/>
      <c r="H1393" s="116"/>
      <c r="I1393" s="116"/>
      <c r="J1393" s="116"/>
      <c r="K1393" s="116"/>
      <c r="L1393" s="116"/>
      <c r="M1393" s="116"/>
      <c r="N1393" s="116"/>
      <c r="O1393" s="116"/>
      <c r="P1393" s="116"/>
      <c r="Q1393" s="116"/>
      <c r="R1393" s="116"/>
      <c r="S1393" s="116"/>
      <c r="T1393" s="116"/>
      <c r="U1393" s="116"/>
      <c r="V1393" s="116"/>
      <c r="W1393" s="116"/>
      <c r="X1393" s="116"/>
      <c r="Y1393" s="116"/>
      <c r="Z1393" s="116"/>
      <c r="AA1393" s="116"/>
      <c r="AB1393" s="116"/>
      <c r="AC1393" s="116"/>
      <c r="AD1393" s="116"/>
      <c r="AE1393" s="116"/>
      <c r="AF1393" s="116"/>
      <c r="AG1393" s="116"/>
      <c r="AH1393" s="116"/>
      <c r="AI1393" s="116"/>
      <c r="AJ1393" s="116"/>
      <c r="AK1393" s="116"/>
      <c r="AL1393" s="116"/>
      <c r="AM1393" s="116"/>
      <c r="AN1393" s="116"/>
      <c r="AO1393" s="116"/>
      <c r="AP1393" s="116"/>
      <c r="AQ1393" s="116"/>
      <c r="AR1393" s="116"/>
      <c r="AS1393" s="116"/>
      <c r="AT1393" s="116"/>
      <c r="AU1393" s="116"/>
      <c r="AV1393" s="116"/>
      <c r="AW1393" s="116"/>
      <c r="AX1393" s="116"/>
      <c r="AY1393" s="116"/>
      <c r="AZ1393" s="116"/>
      <c r="BA1393" s="116"/>
      <c r="BB1393" s="116"/>
      <c r="BC1393" s="116"/>
      <c r="BD1393" s="116"/>
      <c r="BE1393" s="116"/>
      <c r="BF1393" s="116"/>
      <c r="BG1393" s="116"/>
      <c r="BH1393" s="116"/>
      <c r="BI1393" s="116"/>
      <c r="BJ1393" s="116"/>
      <c r="BK1393" s="116"/>
      <c r="BL1393" s="116"/>
      <c r="BM1393" s="116"/>
      <c r="BN1393" s="116"/>
      <c r="BO1393" s="116"/>
      <c r="BP1393" s="116"/>
      <c r="BQ1393" s="116"/>
      <c r="BR1393" s="116"/>
      <c r="BS1393" s="116"/>
      <c r="BT1393" s="116"/>
      <c r="BU1393" s="116"/>
      <c r="BV1393" s="116"/>
      <c r="BW1393" s="116"/>
      <c r="BX1393" s="116"/>
    </row>
    <row r="1394" spans="7:76" s="122" customFormat="1">
      <c r="G1394" s="116"/>
      <c r="H1394" s="116"/>
      <c r="I1394" s="116"/>
      <c r="J1394" s="116"/>
      <c r="K1394" s="116"/>
      <c r="L1394" s="116"/>
      <c r="M1394" s="116"/>
      <c r="N1394" s="116"/>
      <c r="O1394" s="116"/>
      <c r="P1394" s="116"/>
      <c r="Q1394" s="116"/>
      <c r="R1394" s="116"/>
      <c r="S1394" s="116"/>
      <c r="T1394" s="116"/>
      <c r="U1394" s="116"/>
      <c r="V1394" s="116"/>
      <c r="W1394" s="116"/>
      <c r="X1394" s="116"/>
      <c r="Y1394" s="116"/>
      <c r="Z1394" s="116"/>
      <c r="AA1394" s="116"/>
      <c r="AB1394" s="116"/>
      <c r="AC1394" s="116"/>
      <c r="AD1394" s="116"/>
      <c r="AE1394" s="116"/>
      <c r="AF1394" s="116"/>
      <c r="AG1394" s="116"/>
      <c r="AH1394" s="116"/>
      <c r="AI1394" s="116"/>
      <c r="AJ1394" s="116"/>
      <c r="AK1394" s="116"/>
      <c r="AL1394" s="116"/>
      <c r="AM1394" s="116"/>
      <c r="AN1394" s="116"/>
      <c r="AO1394" s="116"/>
      <c r="AP1394" s="116"/>
      <c r="AQ1394" s="116"/>
      <c r="AR1394" s="116"/>
      <c r="AS1394" s="116"/>
      <c r="AT1394" s="116"/>
      <c r="AU1394" s="116"/>
      <c r="AV1394" s="116"/>
      <c r="AW1394" s="116"/>
      <c r="AX1394" s="116"/>
      <c r="AY1394" s="116"/>
      <c r="AZ1394" s="116"/>
      <c r="BA1394" s="116"/>
      <c r="BB1394" s="116"/>
      <c r="BC1394" s="116"/>
      <c r="BD1394" s="116"/>
      <c r="BE1394" s="116"/>
      <c r="BF1394" s="116"/>
      <c r="BG1394" s="116"/>
      <c r="BH1394" s="116"/>
      <c r="BI1394" s="116"/>
      <c r="BJ1394" s="116"/>
      <c r="BK1394" s="116"/>
      <c r="BL1394" s="116"/>
      <c r="BM1394" s="116"/>
      <c r="BN1394" s="116"/>
      <c r="BO1394" s="116"/>
      <c r="BP1394" s="116"/>
      <c r="BQ1394" s="116"/>
      <c r="BR1394" s="116"/>
      <c r="BS1394" s="116"/>
      <c r="BT1394" s="116"/>
      <c r="BU1394" s="116"/>
      <c r="BV1394" s="116"/>
      <c r="BW1394" s="116"/>
      <c r="BX1394" s="116"/>
    </row>
    <row r="1395" spans="7:76" s="122" customFormat="1">
      <c r="G1395" s="116"/>
      <c r="H1395" s="116"/>
      <c r="I1395" s="116"/>
      <c r="J1395" s="116"/>
      <c r="K1395" s="116"/>
      <c r="L1395" s="116"/>
      <c r="M1395" s="116"/>
      <c r="N1395" s="116"/>
      <c r="O1395" s="116"/>
      <c r="P1395" s="116"/>
      <c r="Q1395" s="116"/>
      <c r="R1395" s="116"/>
      <c r="S1395" s="116"/>
      <c r="T1395" s="116"/>
      <c r="U1395" s="116"/>
      <c r="V1395" s="116"/>
      <c r="W1395" s="116"/>
      <c r="X1395" s="116"/>
      <c r="Y1395" s="116"/>
      <c r="Z1395" s="116"/>
      <c r="AA1395" s="116"/>
      <c r="AB1395" s="116"/>
      <c r="AC1395" s="116"/>
      <c r="AD1395" s="116"/>
      <c r="AE1395" s="116"/>
      <c r="AF1395" s="116"/>
      <c r="AG1395" s="116"/>
      <c r="AH1395" s="116"/>
      <c r="AI1395" s="116"/>
      <c r="AJ1395" s="116"/>
      <c r="AK1395" s="116"/>
      <c r="AL1395" s="116"/>
      <c r="AM1395" s="116"/>
      <c r="AN1395" s="116"/>
      <c r="AO1395" s="116"/>
      <c r="AP1395" s="116"/>
      <c r="AQ1395" s="116"/>
      <c r="AR1395" s="116"/>
      <c r="AS1395" s="116"/>
      <c r="AT1395" s="116"/>
      <c r="AU1395" s="116"/>
      <c r="AV1395" s="116"/>
      <c r="AW1395" s="116"/>
      <c r="AX1395" s="116"/>
      <c r="AY1395" s="116"/>
      <c r="AZ1395" s="116"/>
      <c r="BA1395" s="116"/>
      <c r="BB1395" s="116"/>
      <c r="BC1395" s="116"/>
      <c r="BD1395" s="116"/>
      <c r="BE1395" s="116"/>
      <c r="BF1395" s="116"/>
      <c r="BG1395" s="116"/>
      <c r="BH1395" s="116"/>
      <c r="BI1395" s="116"/>
      <c r="BJ1395" s="116"/>
      <c r="BK1395" s="116"/>
      <c r="BL1395" s="116"/>
      <c r="BM1395" s="116"/>
      <c r="BN1395" s="116"/>
      <c r="BO1395" s="116"/>
      <c r="BP1395" s="116"/>
      <c r="BQ1395" s="116"/>
      <c r="BR1395" s="116"/>
      <c r="BS1395" s="116"/>
      <c r="BT1395" s="116"/>
      <c r="BU1395" s="116"/>
      <c r="BV1395" s="116"/>
      <c r="BW1395" s="116"/>
      <c r="BX1395" s="116"/>
    </row>
    <row r="1396" spans="7:76" s="122" customFormat="1">
      <c r="G1396" s="116"/>
      <c r="H1396" s="116"/>
      <c r="I1396" s="116"/>
      <c r="J1396" s="116"/>
      <c r="K1396" s="116"/>
      <c r="L1396" s="116"/>
      <c r="M1396" s="116"/>
      <c r="N1396" s="116"/>
      <c r="O1396" s="116"/>
      <c r="P1396" s="116"/>
      <c r="Q1396" s="116"/>
      <c r="R1396" s="116"/>
      <c r="S1396" s="116"/>
      <c r="T1396" s="116"/>
      <c r="U1396" s="116"/>
      <c r="V1396" s="116"/>
      <c r="W1396" s="116"/>
      <c r="X1396" s="116"/>
      <c r="Y1396" s="116"/>
      <c r="Z1396" s="116"/>
      <c r="AA1396" s="116"/>
      <c r="AB1396" s="116"/>
      <c r="AC1396" s="116"/>
      <c r="AD1396" s="116"/>
      <c r="AE1396" s="116"/>
      <c r="AF1396" s="116"/>
      <c r="AG1396" s="116"/>
      <c r="AH1396" s="116"/>
      <c r="AI1396" s="116"/>
      <c r="AJ1396" s="116"/>
      <c r="AK1396" s="116"/>
      <c r="AL1396" s="116"/>
      <c r="AM1396" s="116"/>
      <c r="AN1396" s="116"/>
      <c r="AO1396" s="116"/>
      <c r="AP1396" s="116"/>
      <c r="AQ1396" s="116"/>
      <c r="AR1396" s="116"/>
      <c r="AS1396" s="116"/>
      <c r="AT1396" s="116"/>
      <c r="AU1396" s="116"/>
      <c r="AV1396" s="116"/>
      <c r="AW1396" s="116"/>
      <c r="AX1396" s="116"/>
      <c r="AY1396" s="116"/>
      <c r="AZ1396" s="116"/>
      <c r="BA1396" s="116"/>
      <c r="BB1396" s="116"/>
      <c r="BC1396" s="116"/>
      <c r="BD1396" s="116"/>
      <c r="BE1396" s="116"/>
      <c r="BF1396" s="116"/>
      <c r="BG1396" s="116"/>
      <c r="BH1396" s="116"/>
      <c r="BI1396" s="116"/>
      <c r="BJ1396" s="116"/>
      <c r="BK1396" s="116"/>
      <c r="BL1396" s="116"/>
      <c r="BM1396" s="116"/>
      <c r="BN1396" s="116"/>
      <c r="BO1396" s="116"/>
      <c r="BP1396" s="116"/>
      <c r="BQ1396" s="116"/>
      <c r="BR1396" s="116"/>
      <c r="BS1396" s="116"/>
      <c r="BT1396" s="116"/>
      <c r="BU1396" s="116"/>
      <c r="BV1396" s="116"/>
      <c r="BW1396" s="116"/>
      <c r="BX1396" s="116"/>
    </row>
    <row r="1397" spans="7:76" s="122" customFormat="1">
      <c r="G1397" s="116"/>
      <c r="H1397" s="116"/>
      <c r="I1397" s="116"/>
      <c r="J1397" s="116"/>
      <c r="K1397" s="116"/>
      <c r="L1397" s="116"/>
      <c r="M1397" s="116"/>
      <c r="N1397" s="116"/>
      <c r="O1397" s="116"/>
      <c r="P1397" s="116"/>
      <c r="Q1397" s="116"/>
      <c r="R1397" s="116"/>
      <c r="S1397" s="116"/>
      <c r="T1397" s="116"/>
      <c r="U1397" s="116"/>
      <c r="V1397" s="116"/>
      <c r="W1397" s="116"/>
      <c r="X1397" s="116"/>
      <c r="Y1397" s="116"/>
      <c r="Z1397" s="116"/>
      <c r="AA1397" s="116"/>
      <c r="AB1397" s="116"/>
      <c r="AC1397" s="116"/>
      <c r="AD1397" s="116"/>
      <c r="AE1397" s="116"/>
      <c r="AF1397" s="116"/>
      <c r="AG1397" s="116"/>
      <c r="AH1397" s="116"/>
      <c r="AI1397" s="116"/>
      <c r="AJ1397" s="116"/>
      <c r="AK1397" s="116"/>
      <c r="AL1397" s="116"/>
      <c r="AM1397" s="116"/>
      <c r="AN1397" s="116"/>
      <c r="AO1397" s="116"/>
      <c r="AP1397" s="116"/>
      <c r="AQ1397" s="116"/>
      <c r="AR1397" s="116"/>
      <c r="AS1397" s="116"/>
      <c r="AT1397" s="116"/>
      <c r="AU1397" s="116"/>
      <c r="AV1397" s="116"/>
      <c r="AW1397" s="116"/>
      <c r="AX1397" s="116"/>
      <c r="AY1397" s="116"/>
      <c r="AZ1397" s="116"/>
      <c r="BA1397" s="116"/>
      <c r="BB1397" s="116"/>
      <c r="BC1397" s="116"/>
      <c r="BD1397" s="116"/>
      <c r="BE1397" s="116"/>
      <c r="BF1397" s="116"/>
      <c r="BG1397" s="116"/>
      <c r="BH1397" s="116"/>
      <c r="BI1397" s="116"/>
      <c r="BJ1397" s="116"/>
      <c r="BK1397" s="116"/>
      <c r="BL1397" s="116"/>
      <c r="BM1397" s="116"/>
      <c r="BN1397" s="116"/>
      <c r="BO1397" s="116"/>
      <c r="BP1397" s="116"/>
      <c r="BQ1397" s="116"/>
      <c r="BR1397" s="116"/>
      <c r="BS1397" s="116"/>
      <c r="BT1397" s="116"/>
      <c r="BU1397" s="116"/>
      <c r="BV1397" s="116"/>
      <c r="BW1397" s="116"/>
      <c r="BX1397" s="116"/>
    </row>
    <row r="1398" spans="7:76" s="122" customFormat="1">
      <c r="G1398" s="116"/>
      <c r="H1398" s="116"/>
      <c r="I1398" s="116"/>
      <c r="J1398" s="116"/>
      <c r="K1398" s="116"/>
      <c r="L1398" s="116"/>
      <c r="M1398" s="116"/>
      <c r="N1398" s="116"/>
      <c r="O1398" s="116"/>
      <c r="P1398" s="116"/>
      <c r="Q1398" s="116"/>
      <c r="R1398" s="116"/>
      <c r="S1398" s="116"/>
      <c r="T1398" s="116"/>
      <c r="U1398" s="116"/>
      <c r="V1398" s="116"/>
      <c r="W1398" s="116"/>
      <c r="X1398" s="116"/>
      <c r="Y1398" s="116"/>
      <c r="Z1398" s="116"/>
      <c r="AA1398" s="116"/>
      <c r="AB1398" s="116"/>
      <c r="AC1398" s="116"/>
      <c r="AD1398" s="116"/>
      <c r="AE1398" s="116"/>
      <c r="AF1398" s="116"/>
      <c r="AG1398" s="116"/>
      <c r="AH1398" s="116"/>
      <c r="AI1398" s="116"/>
      <c r="AJ1398" s="116"/>
      <c r="AK1398" s="116"/>
      <c r="AL1398" s="116"/>
      <c r="AM1398" s="116"/>
      <c r="AN1398" s="116"/>
      <c r="AO1398" s="116"/>
      <c r="AP1398" s="116"/>
      <c r="AQ1398" s="116"/>
      <c r="AR1398" s="116"/>
      <c r="AS1398" s="116"/>
      <c r="AT1398" s="116"/>
      <c r="AU1398" s="116"/>
      <c r="AV1398" s="116"/>
      <c r="AW1398" s="116"/>
      <c r="AX1398" s="116"/>
      <c r="AY1398" s="116"/>
      <c r="AZ1398" s="116"/>
      <c r="BA1398" s="116"/>
      <c r="BB1398" s="116"/>
      <c r="BC1398" s="116"/>
      <c r="BD1398" s="116"/>
      <c r="BE1398" s="116"/>
      <c r="BF1398" s="116"/>
      <c r="BG1398" s="116"/>
      <c r="BH1398" s="116"/>
      <c r="BI1398" s="116"/>
      <c r="BJ1398" s="116"/>
      <c r="BK1398" s="116"/>
      <c r="BL1398" s="116"/>
      <c r="BM1398" s="116"/>
      <c r="BN1398" s="116"/>
      <c r="BO1398" s="116"/>
      <c r="BP1398" s="116"/>
      <c r="BQ1398" s="116"/>
      <c r="BR1398" s="116"/>
      <c r="BS1398" s="116"/>
      <c r="BT1398" s="116"/>
      <c r="BU1398" s="116"/>
      <c r="BV1398" s="116"/>
      <c r="BW1398" s="116"/>
      <c r="BX1398" s="116"/>
    </row>
    <row r="1399" spans="7:76" s="122" customFormat="1">
      <c r="G1399" s="116"/>
      <c r="H1399" s="116"/>
      <c r="I1399" s="116"/>
      <c r="J1399" s="116"/>
      <c r="K1399" s="116"/>
      <c r="L1399" s="116"/>
      <c r="M1399" s="116"/>
      <c r="N1399" s="116"/>
      <c r="O1399" s="116"/>
      <c r="P1399" s="116"/>
      <c r="Q1399" s="116"/>
      <c r="R1399" s="116"/>
      <c r="S1399" s="116"/>
      <c r="T1399" s="116"/>
      <c r="U1399" s="116"/>
      <c r="V1399" s="116"/>
      <c r="W1399" s="116"/>
      <c r="X1399" s="116"/>
      <c r="Y1399" s="116"/>
      <c r="Z1399" s="116"/>
      <c r="AA1399" s="116"/>
      <c r="AB1399" s="116"/>
      <c r="AC1399" s="116"/>
      <c r="AD1399" s="116"/>
      <c r="AE1399" s="116"/>
      <c r="AF1399" s="116"/>
      <c r="AG1399" s="116"/>
      <c r="AH1399" s="116"/>
      <c r="AI1399" s="116"/>
      <c r="AJ1399" s="116"/>
      <c r="AK1399" s="116"/>
      <c r="AL1399" s="116"/>
      <c r="AM1399" s="116"/>
      <c r="AN1399" s="116"/>
      <c r="AO1399" s="116"/>
      <c r="AP1399" s="116"/>
      <c r="AQ1399" s="116"/>
      <c r="AR1399" s="116"/>
      <c r="AS1399" s="116"/>
      <c r="AT1399" s="116"/>
      <c r="AU1399" s="116"/>
      <c r="AV1399" s="116"/>
      <c r="AW1399" s="116"/>
      <c r="AX1399" s="116"/>
      <c r="AY1399" s="116"/>
      <c r="AZ1399" s="116"/>
      <c r="BA1399" s="116"/>
      <c r="BB1399" s="116"/>
      <c r="BC1399" s="116"/>
      <c r="BD1399" s="116"/>
      <c r="BE1399" s="116"/>
      <c r="BF1399" s="116"/>
      <c r="BG1399" s="116"/>
      <c r="BH1399" s="116"/>
      <c r="BI1399" s="116"/>
      <c r="BJ1399" s="116"/>
      <c r="BK1399" s="116"/>
      <c r="BL1399" s="116"/>
      <c r="BM1399" s="116"/>
      <c r="BN1399" s="116"/>
      <c r="BO1399" s="116"/>
      <c r="BP1399" s="116"/>
      <c r="BQ1399" s="116"/>
      <c r="BR1399" s="116"/>
      <c r="BS1399" s="116"/>
      <c r="BT1399" s="116"/>
      <c r="BU1399" s="116"/>
      <c r="BV1399" s="116"/>
      <c r="BW1399" s="116"/>
      <c r="BX1399" s="116"/>
    </row>
    <row r="1400" spans="7:76" s="122" customFormat="1">
      <c r="G1400" s="116"/>
      <c r="H1400" s="116"/>
      <c r="I1400" s="116"/>
      <c r="J1400" s="116"/>
      <c r="K1400" s="116"/>
      <c r="L1400" s="116"/>
      <c r="M1400" s="116"/>
      <c r="N1400" s="116"/>
      <c r="O1400" s="116"/>
      <c r="P1400" s="116"/>
      <c r="Q1400" s="116"/>
      <c r="R1400" s="116"/>
      <c r="S1400" s="116"/>
      <c r="T1400" s="116"/>
      <c r="U1400" s="116"/>
      <c r="V1400" s="116"/>
      <c r="W1400" s="116"/>
      <c r="X1400" s="116"/>
      <c r="Y1400" s="116"/>
      <c r="Z1400" s="116"/>
      <c r="AA1400" s="116"/>
      <c r="AB1400" s="116"/>
      <c r="AC1400" s="116"/>
      <c r="AD1400" s="116"/>
      <c r="AE1400" s="116"/>
      <c r="AF1400" s="116"/>
      <c r="AG1400" s="116"/>
      <c r="AH1400" s="116"/>
      <c r="AI1400" s="116"/>
      <c r="AJ1400" s="116"/>
      <c r="AK1400" s="116"/>
      <c r="AL1400" s="116"/>
      <c r="AM1400" s="116"/>
      <c r="AN1400" s="116"/>
      <c r="AO1400" s="116"/>
      <c r="AP1400" s="116"/>
      <c r="AQ1400" s="116"/>
      <c r="AR1400" s="116"/>
      <c r="AS1400" s="116"/>
      <c r="AT1400" s="116"/>
      <c r="AU1400" s="116"/>
      <c r="AV1400" s="116"/>
      <c r="AW1400" s="116"/>
      <c r="AX1400" s="116"/>
      <c r="AY1400" s="116"/>
      <c r="AZ1400" s="116"/>
      <c r="BA1400" s="116"/>
      <c r="BB1400" s="116"/>
      <c r="BC1400" s="116"/>
      <c r="BD1400" s="116"/>
      <c r="BE1400" s="116"/>
      <c r="BF1400" s="116"/>
      <c r="BG1400" s="116"/>
      <c r="BH1400" s="116"/>
      <c r="BI1400" s="116"/>
      <c r="BJ1400" s="116"/>
      <c r="BK1400" s="116"/>
      <c r="BL1400" s="116"/>
      <c r="BM1400" s="116"/>
      <c r="BN1400" s="116"/>
      <c r="BO1400" s="116"/>
      <c r="BP1400" s="116"/>
      <c r="BQ1400" s="116"/>
      <c r="BR1400" s="116"/>
      <c r="BS1400" s="116"/>
      <c r="BT1400" s="116"/>
      <c r="BU1400" s="116"/>
      <c r="BV1400" s="116"/>
      <c r="BW1400" s="116"/>
      <c r="BX1400" s="116"/>
    </row>
    <row r="1401" spans="7:76" s="122" customFormat="1">
      <c r="G1401" s="116"/>
      <c r="H1401" s="116"/>
      <c r="I1401" s="116"/>
      <c r="J1401" s="116"/>
      <c r="K1401" s="116"/>
      <c r="L1401" s="116"/>
      <c r="M1401" s="116"/>
      <c r="N1401" s="116"/>
      <c r="O1401" s="116"/>
      <c r="P1401" s="116"/>
      <c r="Q1401" s="116"/>
      <c r="R1401" s="116"/>
      <c r="S1401" s="116"/>
      <c r="T1401" s="116"/>
      <c r="U1401" s="116"/>
      <c r="V1401" s="116"/>
      <c r="W1401" s="116"/>
      <c r="X1401" s="116"/>
      <c r="Y1401" s="116"/>
      <c r="Z1401" s="116"/>
      <c r="AA1401" s="116"/>
      <c r="AB1401" s="116"/>
      <c r="AC1401" s="116"/>
      <c r="AD1401" s="116"/>
      <c r="AE1401" s="116"/>
      <c r="AF1401" s="116"/>
      <c r="AG1401" s="116"/>
      <c r="AH1401" s="116"/>
      <c r="AI1401" s="116"/>
      <c r="AJ1401" s="116"/>
      <c r="AK1401" s="116"/>
      <c r="AL1401" s="116"/>
      <c r="AM1401" s="116"/>
      <c r="AN1401" s="116"/>
      <c r="AO1401" s="116"/>
      <c r="AP1401" s="116"/>
      <c r="AQ1401" s="116"/>
      <c r="AR1401" s="116"/>
      <c r="AS1401" s="116"/>
      <c r="AT1401" s="116"/>
      <c r="AU1401" s="116"/>
      <c r="AV1401" s="116"/>
      <c r="AW1401" s="116"/>
      <c r="AX1401" s="116"/>
      <c r="AY1401" s="116"/>
      <c r="AZ1401" s="116"/>
      <c r="BA1401" s="116"/>
      <c r="BB1401" s="116"/>
      <c r="BC1401" s="116"/>
      <c r="BD1401" s="116"/>
      <c r="BE1401" s="116"/>
      <c r="BF1401" s="116"/>
      <c r="BG1401" s="116"/>
      <c r="BH1401" s="116"/>
      <c r="BI1401" s="116"/>
      <c r="BJ1401" s="116"/>
      <c r="BK1401" s="116"/>
      <c r="BL1401" s="116"/>
      <c r="BM1401" s="116"/>
      <c r="BN1401" s="116"/>
      <c r="BO1401" s="116"/>
      <c r="BP1401" s="116"/>
      <c r="BQ1401" s="116"/>
      <c r="BR1401" s="116"/>
      <c r="BS1401" s="116"/>
      <c r="BT1401" s="116"/>
      <c r="BU1401" s="116"/>
      <c r="BV1401" s="116"/>
      <c r="BW1401" s="116"/>
      <c r="BX1401" s="116"/>
    </row>
    <row r="1402" spans="7:76" s="122" customFormat="1">
      <c r="G1402" s="116"/>
      <c r="H1402" s="116"/>
      <c r="I1402" s="116"/>
      <c r="J1402" s="116"/>
      <c r="K1402" s="116"/>
      <c r="L1402" s="116"/>
      <c r="M1402" s="116"/>
      <c r="N1402" s="116"/>
      <c r="O1402" s="116"/>
      <c r="P1402" s="116"/>
      <c r="Q1402" s="116"/>
      <c r="R1402" s="116"/>
      <c r="S1402" s="116"/>
      <c r="T1402" s="116"/>
      <c r="U1402" s="116"/>
      <c r="V1402" s="116"/>
      <c r="W1402" s="116"/>
      <c r="X1402" s="116"/>
      <c r="Y1402" s="116"/>
      <c r="Z1402" s="116"/>
      <c r="AA1402" s="116"/>
      <c r="AB1402" s="116"/>
      <c r="AC1402" s="116"/>
      <c r="AD1402" s="116"/>
      <c r="AE1402" s="116"/>
      <c r="AF1402" s="116"/>
      <c r="AG1402" s="116"/>
      <c r="AH1402" s="116"/>
      <c r="AI1402" s="116"/>
      <c r="AJ1402" s="116"/>
      <c r="AK1402" s="116"/>
      <c r="AL1402" s="116"/>
      <c r="AM1402" s="116"/>
      <c r="AN1402" s="116"/>
      <c r="AO1402" s="116"/>
      <c r="AP1402" s="116"/>
      <c r="AQ1402" s="116"/>
      <c r="AR1402" s="116"/>
      <c r="AS1402" s="116"/>
      <c r="AT1402" s="116"/>
      <c r="AU1402" s="116"/>
      <c r="AV1402" s="116"/>
      <c r="AW1402" s="116"/>
      <c r="AX1402" s="116"/>
      <c r="AY1402" s="116"/>
      <c r="AZ1402" s="116"/>
      <c r="BA1402" s="116"/>
      <c r="BB1402" s="116"/>
      <c r="BC1402" s="116"/>
      <c r="BD1402" s="116"/>
      <c r="BE1402" s="116"/>
      <c r="BF1402" s="116"/>
      <c r="BG1402" s="116"/>
      <c r="BH1402" s="116"/>
      <c r="BI1402" s="116"/>
      <c r="BJ1402" s="116"/>
      <c r="BK1402" s="116"/>
      <c r="BL1402" s="116"/>
      <c r="BM1402" s="116"/>
      <c r="BN1402" s="116"/>
      <c r="BO1402" s="116"/>
      <c r="BP1402" s="116"/>
      <c r="BQ1402" s="116"/>
      <c r="BR1402" s="116"/>
      <c r="BS1402" s="116"/>
      <c r="BT1402" s="116"/>
      <c r="BU1402" s="116"/>
      <c r="BV1402" s="116"/>
      <c r="BW1402" s="116"/>
      <c r="BX1402" s="116"/>
    </row>
    <row r="1403" spans="7:76" s="122" customFormat="1">
      <c r="G1403" s="116"/>
      <c r="H1403" s="116"/>
      <c r="I1403" s="116"/>
      <c r="J1403" s="116"/>
      <c r="K1403" s="116"/>
      <c r="L1403" s="116"/>
      <c r="M1403" s="116"/>
      <c r="N1403" s="116"/>
      <c r="O1403" s="116"/>
      <c r="P1403" s="116"/>
      <c r="Q1403" s="116"/>
      <c r="R1403" s="116"/>
      <c r="S1403" s="116"/>
      <c r="T1403" s="116"/>
      <c r="U1403" s="116"/>
      <c r="V1403" s="116"/>
      <c r="W1403" s="116"/>
      <c r="X1403" s="116"/>
      <c r="Y1403" s="116"/>
      <c r="Z1403" s="116"/>
      <c r="AA1403" s="116"/>
      <c r="AB1403" s="116"/>
      <c r="AC1403" s="116"/>
      <c r="AD1403" s="116"/>
      <c r="AE1403" s="116"/>
      <c r="AF1403" s="116"/>
      <c r="AG1403" s="116"/>
      <c r="AH1403" s="116"/>
      <c r="AI1403" s="116"/>
      <c r="AJ1403" s="116"/>
      <c r="AK1403" s="116"/>
      <c r="AL1403" s="116"/>
      <c r="AM1403" s="116"/>
      <c r="AN1403" s="116"/>
      <c r="AO1403" s="116"/>
      <c r="AP1403" s="116"/>
      <c r="AQ1403" s="116"/>
      <c r="AR1403" s="116"/>
      <c r="AS1403" s="116"/>
      <c r="AT1403" s="116"/>
      <c r="AU1403" s="116"/>
      <c r="AV1403" s="116"/>
      <c r="AW1403" s="116"/>
      <c r="AX1403" s="116"/>
      <c r="AY1403" s="116"/>
      <c r="AZ1403" s="116"/>
      <c r="BA1403" s="116"/>
      <c r="BB1403" s="116"/>
      <c r="BC1403" s="116"/>
      <c r="BD1403" s="116"/>
      <c r="BE1403" s="116"/>
      <c r="BF1403" s="116"/>
      <c r="BG1403" s="116"/>
      <c r="BH1403" s="116"/>
      <c r="BI1403" s="116"/>
      <c r="BJ1403" s="116"/>
      <c r="BK1403" s="116"/>
      <c r="BL1403" s="116"/>
      <c r="BM1403" s="116"/>
      <c r="BN1403" s="116"/>
      <c r="BO1403" s="116"/>
      <c r="BP1403" s="116"/>
      <c r="BQ1403" s="116"/>
      <c r="BR1403" s="116"/>
      <c r="BS1403" s="116"/>
      <c r="BT1403" s="116"/>
      <c r="BU1403" s="116"/>
      <c r="BV1403" s="116"/>
      <c r="BW1403" s="116"/>
      <c r="BX1403" s="116"/>
    </row>
    <row r="1404" spans="7:76" s="122" customFormat="1">
      <c r="G1404" s="116"/>
      <c r="H1404" s="116"/>
      <c r="I1404" s="116"/>
      <c r="J1404" s="116"/>
      <c r="K1404" s="116"/>
      <c r="L1404" s="116"/>
      <c r="M1404" s="116"/>
      <c r="N1404" s="116"/>
      <c r="O1404" s="116"/>
      <c r="P1404" s="116"/>
      <c r="Q1404" s="116"/>
      <c r="R1404" s="116"/>
      <c r="S1404" s="116"/>
      <c r="T1404" s="116"/>
      <c r="U1404" s="116"/>
      <c r="V1404" s="116"/>
      <c r="W1404" s="116"/>
      <c r="X1404" s="116"/>
      <c r="Y1404" s="116"/>
      <c r="Z1404" s="116"/>
      <c r="AA1404" s="116"/>
      <c r="AB1404" s="116"/>
      <c r="AC1404" s="116"/>
      <c r="AD1404" s="116"/>
      <c r="AE1404" s="116"/>
      <c r="AF1404" s="116"/>
      <c r="AG1404" s="116"/>
      <c r="AH1404" s="116"/>
      <c r="AI1404" s="116"/>
      <c r="AJ1404" s="116"/>
      <c r="AK1404" s="116"/>
      <c r="AL1404" s="116"/>
      <c r="AM1404" s="116"/>
      <c r="AN1404" s="116"/>
      <c r="AO1404" s="116"/>
      <c r="AP1404" s="116"/>
      <c r="AQ1404" s="116"/>
      <c r="AR1404" s="116"/>
      <c r="AS1404" s="116"/>
      <c r="AT1404" s="116"/>
      <c r="AU1404" s="116"/>
      <c r="AV1404" s="116"/>
      <c r="AW1404" s="116"/>
      <c r="AX1404" s="116"/>
      <c r="AY1404" s="116"/>
      <c r="AZ1404" s="116"/>
      <c r="BA1404" s="116"/>
      <c r="BB1404" s="116"/>
      <c r="BC1404" s="116"/>
      <c r="BD1404" s="116"/>
      <c r="BE1404" s="116"/>
      <c r="BF1404" s="116"/>
      <c r="BG1404" s="116"/>
      <c r="BH1404" s="116"/>
      <c r="BI1404" s="116"/>
      <c r="BJ1404" s="116"/>
      <c r="BK1404" s="116"/>
      <c r="BL1404" s="116"/>
      <c r="BM1404" s="116"/>
      <c r="BN1404" s="116"/>
      <c r="BO1404" s="116"/>
      <c r="BP1404" s="116"/>
      <c r="BQ1404" s="116"/>
      <c r="BR1404" s="116"/>
      <c r="BS1404" s="116"/>
      <c r="BT1404" s="116"/>
      <c r="BU1404" s="116"/>
      <c r="BV1404" s="116"/>
      <c r="BW1404" s="116"/>
      <c r="BX1404" s="116"/>
    </row>
    <row r="1405" spans="7:76" s="122" customFormat="1">
      <c r="G1405" s="116"/>
      <c r="H1405" s="116"/>
      <c r="I1405" s="116"/>
      <c r="J1405" s="116"/>
      <c r="K1405" s="116"/>
      <c r="L1405" s="116"/>
      <c r="M1405" s="116"/>
      <c r="N1405" s="116"/>
      <c r="O1405" s="116"/>
      <c r="P1405" s="116"/>
      <c r="Q1405" s="116"/>
      <c r="R1405" s="116"/>
      <c r="S1405" s="116"/>
      <c r="T1405" s="116"/>
      <c r="U1405" s="116"/>
      <c r="V1405" s="116"/>
      <c r="W1405" s="116"/>
      <c r="X1405" s="116"/>
      <c r="Y1405" s="116"/>
      <c r="Z1405" s="116"/>
      <c r="AA1405" s="116"/>
      <c r="AB1405" s="116"/>
      <c r="AC1405" s="116"/>
      <c r="AD1405" s="116"/>
      <c r="AE1405" s="116"/>
      <c r="AF1405" s="116"/>
      <c r="AG1405" s="116"/>
      <c r="AH1405" s="116"/>
      <c r="AI1405" s="116"/>
      <c r="AJ1405" s="116"/>
      <c r="AK1405" s="116"/>
      <c r="AL1405" s="116"/>
      <c r="AM1405" s="116"/>
      <c r="AN1405" s="116"/>
      <c r="AO1405" s="116"/>
      <c r="AP1405" s="116"/>
      <c r="AQ1405" s="116"/>
      <c r="AR1405" s="116"/>
      <c r="AS1405" s="116"/>
      <c r="AT1405" s="116"/>
      <c r="AU1405" s="116"/>
      <c r="AV1405" s="116"/>
      <c r="AW1405" s="116"/>
      <c r="AX1405" s="116"/>
      <c r="AY1405" s="116"/>
      <c r="AZ1405" s="116"/>
      <c r="BA1405" s="116"/>
      <c r="BB1405" s="116"/>
      <c r="BC1405" s="116"/>
      <c r="BD1405" s="116"/>
      <c r="BE1405" s="116"/>
      <c r="BF1405" s="116"/>
      <c r="BG1405" s="116"/>
      <c r="BH1405" s="116"/>
      <c r="BI1405" s="116"/>
      <c r="BJ1405" s="116"/>
      <c r="BK1405" s="116"/>
      <c r="BL1405" s="116"/>
      <c r="BM1405" s="116"/>
      <c r="BN1405" s="116"/>
      <c r="BO1405" s="116"/>
      <c r="BP1405" s="116"/>
      <c r="BQ1405" s="116"/>
      <c r="BR1405" s="116"/>
      <c r="BS1405" s="116"/>
      <c r="BT1405" s="116"/>
      <c r="BU1405" s="116"/>
      <c r="BV1405" s="116"/>
      <c r="BW1405" s="116"/>
      <c r="BX1405" s="116"/>
    </row>
    <row r="1406" spans="7:76" s="122" customFormat="1">
      <c r="G1406" s="116"/>
      <c r="H1406" s="116"/>
      <c r="I1406" s="116"/>
      <c r="J1406" s="116"/>
      <c r="K1406" s="116"/>
      <c r="L1406" s="116"/>
      <c r="M1406" s="116"/>
      <c r="N1406" s="116"/>
      <c r="O1406" s="116"/>
      <c r="P1406" s="116"/>
      <c r="Q1406" s="116"/>
      <c r="R1406" s="116"/>
      <c r="S1406" s="116"/>
      <c r="T1406" s="116"/>
      <c r="U1406" s="116"/>
      <c r="V1406" s="116"/>
      <c r="W1406" s="116"/>
      <c r="X1406" s="116"/>
      <c r="Y1406" s="116"/>
      <c r="Z1406" s="116"/>
      <c r="AA1406" s="116"/>
      <c r="AB1406" s="116"/>
      <c r="AC1406" s="116"/>
      <c r="AD1406" s="116"/>
      <c r="AE1406" s="116"/>
      <c r="AF1406" s="116"/>
      <c r="AG1406" s="116"/>
      <c r="AH1406" s="116"/>
      <c r="AI1406" s="116"/>
      <c r="AJ1406" s="116"/>
      <c r="AK1406" s="116"/>
      <c r="AL1406" s="116"/>
      <c r="AM1406" s="116"/>
      <c r="AN1406" s="116"/>
      <c r="AO1406" s="116"/>
      <c r="AP1406" s="116"/>
      <c r="AQ1406" s="116"/>
      <c r="AR1406" s="116"/>
      <c r="AS1406" s="116"/>
      <c r="AT1406" s="116"/>
      <c r="AU1406" s="116"/>
      <c r="AV1406" s="116"/>
      <c r="AW1406" s="116"/>
      <c r="AX1406" s="116"/>
      <c r="AY1406" s="116"/>
      <c r="AZ1406" s="116"/>
      <c r="BA1406" s="116"/>
      <c r="BB1406" s="116"/>
      <c r="BC1406" s="116"/>
      <c r="BD1406" s="116"/>
      <c r="BE1406" s="116"/>
      <c r="BF1406" s="116"/>
      <c r="BG1406" s="116"/>
      <c r="BH1406" s="116"/>
      <c r="BI1406" s="116"/>
      <c r="BJ1406" s="116"/>
      <c r="BK1406" s="116"/>
      <c r="BL1406" s="116"/>
      <c r="BM1406" s="116"/>
      <c r="BN1406" s="116"/>
      <c r="BO1406" s="116"/>
      <c r="BP1406" s="116"/>
      <c r="BQ1406" s="116"/>
      <c r="BR1406" s="116"/>
      <c r="BS1406" s="116"/>
      <c r="BT1406" s="116"/>
      <c r="BU1406" s="116"/>
      <c r="BV1406" s="116"/>
      <c r="BW1406" s="116"/>
      <c r="BX1406" s="116"/>
    </row>
    <row r="1407" spans="7:76" s="122" customFormat="1">
      <c r="G1407" s="116"/>
      <c r="H1407" s="116"/>
      <c r="I1407" s="116"/>
      <c r="J1407" s="116"/>
      <c r="K1407" s="116"/>
      <c r="L1407" s="116"/>
      <c r="M1407" s="116"/>
      <c r="N1407" s="116"/>
      <c r="O1407" s="116"/>
      <c r="P1407" s="116"/>
      <c r="Q1407" s="116"/>
      <c r="R1407" s="116"/>
      <c r="S1407" s="116"/>
      <c r="T1407" s="116"/>
      <c r="U1407" s="116"/>
      <c r="V1407" s="116"/>
      <c r="W1407" s="116"/>
      <c r="X1407" s="116"/>
      <c r="Y1407" s="116"/>
      <c r="Z1407" s="116"/>
      <c r="AA1407" s="116"/>
      <c r="AB1407" s="116"/>
      <c r="AC1407" s="116"/>
      <c r="AD1407" s="116"/>
      <c r="AE1407" s="116"/>
      <c r="AF1407" s="116"/>
      <c r="AG1407" s="116"/>
      <c r="AH1407" s="116"/>
      <c r="AI1407" s="116"/>
      <c r="AJ1407" s="116"/>
      <c r="AK1407" s="116"/>
      <c r="AL1407" s="116"/>
      <c r="AM1407" s="116"/>
      <c r="AN1407" s="116"/>
      <c r="AO1407" s="116"/>
      <c r="AP1407" s="116"/>
      <c r="AQ1407" s="116"/>
      <c r="AR1407" s="116"/>
      <c r="AS1407" s="116"/>
      <c r="AT1407" s="116"/>
      <c r="AU1407" s="116"/>
      <c r="AV1407" s="116"/>
      <c r="AW1407" s="116"/>
      <c r="AX1407" s="116"/>
      <c r="AY1407" s="116"/>
      <c r="AZ1407" s="116"/>
      <c r="BA1407" s="116"/>
      <c r="BB1407" s="116"/>
      <c r="BC1407" s="116"/>
      <c r="BD1407" s="116"/>
      <c r="BE1407" s="116"/>
      <c r="BF1407" s="116"/>
      <c r="BG1407" s="116"/>
      <c r="BH1407" s="116"/>
      <c r="BI1407" s="116"/>
      <c r="BJ1407" s="116"/>
      <c r="BK1407" s="116"/>
      <c r="BL1407" s="116"/>
      <c r="BM1407" s="116"/>
      <c r="BN1407" s="116"/>
      <c r="BO1407" s="116"/>
      <c r="BP1407" s="116"/>
      <c r="BQ1407" s="116"/>
      <c r="BR1407" s="116"/>
      <c r="BS1407" s="116"/>
      <c r="BT1407" s="116"/>
      <c r="BU1407" s="116"/>
      <c r="BV1407" s="116"/>
      <c r="BW1407" s="116"/>
      <c r="BX1407" s="116"/>
    </row>
    <row r="1408" spans="7:76" s="122" customFormat="1">
      <c r="G1408" s="116"/>
      <c r="H1408" s="116"/>
      <c r="I1408" s="116"/>
      <c r="J1408" s="116"/>
      <c r="K1408" s="116"/>
      <c r="L1408" s="116"/>
      <c r="M1408" s="116"/>
      <c r="N1408" s="116"/>
      <c r="O1408" s="116"/>
      <c r="P1408" s="116"/>
      <c r="Q1408" s="116"/>
      <c r="R1408" s="116"/>
      <c r="S1408" s="116"/>
      <c r="T1408" s="116"/>
      <c r="U1408" s="116"/>
      <c r="V1408" s="116"/>
      <c r="W1408" s="116"/>
      <c r="X1408" s="116"/>
      <c r="Y1408" s="116"/>
      <c r="Z1408" s="116"/>
      <c r="AA1408" s="116"/>
      <c r="AB1408" s="116"/>
      <c r="AC1408" s="116"/>
      <c r="AD1408" s="116"/>
      <c r="AE1408" s="116"/>
      <c r="AF1408" s="116"/>
      <c r="AG1408" s="116"/>
      <c r="AH1408" s="116"/>
      <c r="AI1408" s="116"/>
      <c r="AJ1408" s="116"/>
      <c r="AK1408" s="116"/>
      <c r="AL1408" s="116"/>
      <c r="AM1408" s="116"/>
      <c r="AN1408" s="116"/>
      <c r="AO1408" s="116"/>
      <c r="AP1408" s="116"/>
      <c r="AQ1408" s="116"/>
      <c r="AR1408" s="116"/>
      <c r="AS1408" s="116"/>
      <c r="AT1408" s="116"/>
      <c r="AU1408" s="116"/>
      <c r="AV1408" s="116"/>
      <c r="AW1408" s="116"/>
      <c r="AX1408" s="116"/>
      <c r="AY1408" s="116"/>
      <c r="AZ1408" s="116"/>
      <c r="BA1408" s="116"/>
      <c r="BB1408" s="116"/>
      <c r="BC1408" s="116"/>
      <c r="BD1408" s="116"/>
      <c r="BE1408" s="116"/>
      <c r="BF1408" s="116"/>
      <c r="BG1408" s="116"/>
      <c r="BH1408" s="116"/>
      <c r="BI1408" s="116"/>
      <c r="BJ1408" s="116"/>
      <c r="BK1408" s="116"/>
      <c r="BL1408" s="116"/>
      <c r="BM1408" s="116"/>
      <c r="BN1408" s="116"/>
      <c r="BO1408" s="116"/>
      <c r="BP1408" s="116"/>
      <c r="BQ1408" s="116"/>
      <c r="BR1408" s="116"/>
      <c r="BS1408" s="116"/>
      <c r="BT1408" s="116"/>
      <c r="BU1408" s="116"/>
      <c r="BV1408" s="116"/>
      <c r="BW1408" s="116"/>
      <c r="BX1408" s="116"/>
    </row>
    <row r="1409" spans="7:76" s="122" customFormat="1">
      <c r="G1409" s="116"/>
      <c r="H1409" s="116"/>
      <c r="I1409" s="116"/>
      <c r="J1409" s="116"/>
      <c r="K1409" s="116"/>
      <c r="L1409" s="116"/>
      <c r="M1409" s="116"/>
      <c r="N1409" s="116"/>
      <c r="O1409" s="116"/>
      <c r="P1409" s="116"/>
      <c r="Q1409" s="116"/>
      <c r="R1409" s="116"/>
      <c r="S1409" s="116"/>
      <c r="T1409" s="116"/>
      <c r="U1409" s="116"/>
      <c r="V1409" s="116"/>
      <c r="W1409" s="116"/>
      <c r="X1409" s="116"/>
      <c r="Y1409" s="116"/>
      <c r="Z1409" s="116"/>
      <c r="AA1409" s="116"/>
      <c r="AB1409" s="116"/>
      <c r="AC1409" s="116"/>
      <c r="AD1409" s="116"/>
      <c r="AE1409" s="116"/>
      <c r="AF1409" s="116"/>
      <c r="AG1409" s="116"/>
      <c r="AH1409" s="116"/>
      <c r="AI1409" s="116"/>
      <c r="AJ1409" s="116"/>
      <c r="AK1409" s="116"/>
      <c r="AL1409" s="116"/>
      <c r="AM1409" s="116"/>
      <c r="AN1409" s="116"/>
      <c r="AO1409" s="116"/>
      <c r="AP1409" s="116"/>
      <c r="AQ1409" s="116"/>
      <c r="AR1409" s="116"/>
      <c r="AS1409" s="116"/>
      <c r="AT1409" s="116"/>
      <c r="AU1409" s="116"/>
      <c r="AV1409" s="116"/>
      <c r="AW1409" s="116"/>
      <c r="AX1409" s="116"/>
      <c r="AY1409" s="116"/>
      <c r="AZ1409" s="116"/>
      <c r="BA1409" s="116"/>
      <c r="BB1409" s="116"/>
      <c r="BC1409" s="116"/>
      <c r="BD1409" s="116"/>
      <c r="BE1409" s="116"/>
      <c r="BF1409" s="116"/>
      <c r="BG1409" s="116"/>
      <c r="BH1409" s="116"/>
      <c r="BI1409" s="116"/>
      <c r="BJ1409" s="116"/>
      <c r="BK1409" s="116"/>
      <c r="BL1409" s="116"/>
      <c r="BM1409" s="116"/>
      <c r="BN1409" s="116"/>
      <c r="BO1409" s="116"/>
      <c r="BP1409" s="116"/>
      <c r="BQ1409" s="116"/>
      <c r="BR1409" s="116"/>
      <c r="BS1409" s="116"/>
      <c r="BT1409" s="116"/>
      <c r="BU1409" s="116"/>
      <c r="BV1409" s="116"/>
      <c r="BW1409" s="116"/>
      <c r="BX1409" s="116"/>
    </row>
    <row r="1410" spans="7:76" s="122" customFormat="1">
      <c r="G1410" s="116"/>
      <c r="H1410" s="116"/>
      <c r="I1410" s="116"/>
      <c r="J1410" s="116"/>
      <c r="K1410" s="116"/>
      <c r="L1410" s="116"/>
      <c r="M1410" s="116"/>
      <c r="N1410" s="116"/>
      <c r="O1410" s="116"/>
      <c r="P1410" s="116"/>
      <c r="Q1410" s="116"/>
      <c r="R1410" s="116"/>
      <c r="S1410" s="116"/>
      <c r="T1410" s="116"/>
      <c r="U1410" s="116"/>
      <c r="V1410" s="116"/>
      <c r="W1410" s="116"/>
      <c r="X1410" s="116"/>
      <c r="Y1410" s="116"/>
      <c r="Z1410" s="116"/>
      <c r="AA1410" s="116"/>
      <c r="AB1410" s="116"/>
      <c r="AC1410" s="116"/>
      <c r="AD1410" s="116"/>
      <c r="AE1410" s="116"/>
      <c r="AF1410" s="116"/>
      <c r="AG1410" s="116"/>
      <c r="AH1410" s="116"/>
      <c r="AI1410" s="116"/>
      <c r="AJ1410" s="116"/>
      <c r="AK1410" s="116"/>
      <c r="AL1410" s="116"/>
      <c r="AM1410" s="116"/>
      <c r="AN1410" s="116"/>
      <c r="AO1410" s="116"/>
      <c r="AP1410" s="116"/>
      <c r="AQ1410" s="116"/>
      <c r="AR1410" s="116"/>
      <c r="AS1410" s="116"/>
      <c r="AT1410" s="116"/>
      <c r="AU1410" s="116"/>
      <c r="AV1410" s="116"/>
      <c r="AW1410" s="116"/>
      <c r="AX1410" s="116"/>
      <c r="AY1410" s="116"/>
      <c r="AZ1410" s="116"/>
      <c r="BA1410" s="116"/>
      <c r="BB1410" s="116"/>
      <c r="BC1410" s="116"/>
      <c r="BD1410" s="116"/>
      <c r="BE1410" s="116"/>
      <c r="BF1410" s="116"/>
      <c r="BG1410" s="116"/>
      <c r="BH1410" s="116"/>
      <c r="BI1410" s="116"/>
      <c r="BJ1410" s="116"/>
      <c r="BK1410" s="116"/>
      <c r="BL1410" s="116"/>
      <c r="BM1410" s="116"/>
      <c r="BN1410" s="116"/>
      <c r="BO1410" s="116"/>
      <c r="BP1410" s="116"/>
      <c r="BQ1410" s="116"/>
      <c r="BR1410" s="116"/>
      <c r="BS1410" s="116"/>
      <c r="BT1410" s="116"/>
      <c r="BU1410" s="116"/>
      <c r="BV1410" s="116"/>
      <c r="BW1410" s="116"/>
      <c r="BX1410" s="116"/>
    </row>
    <row r="1411" spans="7:76" s="122" customFormat="1">
      <c r="G1411" s="116"/>
      <c r="H1411" s="116"/>
      <c r="I1411" s="116"/>
      <c r="J1411" s="116"/>
      <c r="K1411" s="116"/>
      <c r="L1411" s="116"/>
      <c r="M1411" s="116"/>
      <c r="N1411" s="116"/>
      <c r="O1411" s="116"/>
      <c r="P1411" s="116"/>
      <c r="Q1411" s="116"/>
      <c r="R1411" s="116"/>
      <c r="S1411" s="116"/>
      <c r="T1411" s="116"/>
      <c r="U1411" s="116"/>
      <c r="V1411" s="116"/>
      <c r="W1411" s="116"/>
      <c r="X1411" s="116"/>
      <c r="Y1411" s="116"/>
      <c r="Z1411" s="116"/>
      <c r="AA1411" s="116"/>
      <c r="AB1411" s="116"/>
      <c r="AC1411" s="116"/>
      <c r="AD1411" s="116"/>
      <c r="AE1411" s="116"/>
      <c r="AF1411" s="116"/>
      <c r="AG1411" s="116"/>
      <c r="AH1411" s="116"/>
      <c r="AI1411" s="116"/>
      <c r="AJ1411" s="116"/>
      <c r="AK1411" s="116"/>
      <c r="AL1411" s="116"/>
      <c r="AM1411" s="116"/>
      <c r="AN1411" s="116"/>
      <c r="AO1411" s="116"/>
      <c r="AP1411" s="116"/>
      <c r="AQ1411" s="116"/>
      <c r="AR1411" s="116"/>
      <c r="AS1411" s="116"/>
      <c r="AT1411" s="116"/>
      <c r="AU1411" s="116"/>
      <c r="AV1411" s="116"/>
      <c r="AW1411" s="116"/>
      <c r="AX1411" s="116"/>
      <c r="AY1411" s="116"/>
      <c r="AZ1411" s="116"/>
      <c r="BA1411" s="116"/>
      <c r="BB1411" s="116"/>
      <c r="BC1411" s="116"/>
      <c r="BD1411" s="116"/>
      <c r="BE1411" s="116"/>
      <c r="BF1411" s="116"/>
      <c r="BG1411" s="116"/>
      <c r="BH1411" s="116"/>
      <c r="BI1411" s="116"/>
      <c r="BJ1411" s="116"/>
      <c r="BK1411" s="116"/>
      <c r="BL1411" s="116"/>
      <c r="BM1411" s="116"/>
      <c r="BN1411" s="116"/>
      <c r="BO1411" s="116"/>
      <c r="BP1411" s="116"/>
      <c r="BQ1411" s="116"/>
      <c r="BR1411" s="116"/>
      <c r="BS1411" s="116"/>
      <c r="BT1411" s="116"/>
      <c r="BU1411" s="116"/>
      <c r="BV1411" s="116"/>
      <c r="BW1411" s="116"/>
      <c r="BX1411" s="116"/>
    </row>
    <row r="1412" spans="7:76" s="122" customFormat="1">
      <c r="G1412" s="116"/>
      <c r="H1412" s="116"/>
      <c r="I1412" s="116"/>
      <c r="J1412" s="116"/>
      <c r="K1412" s="116"/>
      <c r="L1412" s="116"/>
      <c r="M1412" s="116"/>
      <c r="N1412" s="116"/>
      <c r="O1412" s="116"/>
      <c r="P1412" s="116"/>
      <c r="Q1412" s="116"/>
      <c r="R1412" s="116"/>
      <c r="S1412" s="116"/>
      <c r="T1412" s="116"/>
      <c r="U1412" s="116"/>
      <c r="V1412" s="116"/>
      <c r="W1412" s="116"/>
      <c r="X1412" s="116"/>
      <c r="Y1412" s="116"/>
      <c r="Z1412" s="116"/>
      <c r="AA1412" s="116"/>
      <c r="AB1412" s="116"/>
      <c r="AC1412" s="116"/>
      <c r="AD1412" s="116"/>
      <c r="AE1412" s="116"/>
      <c r="AF1412" s="116"/>
      <c r="AG1412" s="116"/>
      <c r="AH1412" s="116"/>
      <c r="AI1412" s="116"/>
      <c r="AJ1412" s="116"/>
      <c r="AK1412" s="116"/>
      <c r="AL1412" s="116"/>
      <c r="AM1412" s="116"/>
      <c r="AN1412" s="116"/>
      <c r="AO1412" s="116"/>
      <c r="AP1412" s="116"/>
      <c r="AQ1412" s="116"/>
      <c r="AR1412" s="116"/>
      <c r="AS1412" s="116"/>
      <c r="AT1412" s="116"/>
      <c r="AU1412" s="116"/>
      <c r="AV1412" s="116"/>
      <c r="AW1412" s="116"/>
      <c r="AX1412" s="116"/>
      <c r="AY1412" s="116"/>
      <c r="AZ1412" s="116"/>
      <c r="BA1412" s="116"/>
      <c r="BB1412" s="116"/>
      <c r="BC1412" s="116"/>
      <c r="BD1412" s="116"/>
      <c r="BE1412" s="116"/>
      <c r="BF1412" s="116"/>
      <c r="BG1412" s="116"/>
      <c r="BH1412" s="116"/>
      <c r="BI1412" s="116"/>
      <c r="BJ1412" s="116"/>
      <c r="BK1412" s="116"/>
      <c r="BL1412" s="116"/>
      <c r="BM1412" s="116"/>
      <c r="BN1412" s="116"/>
      <c r="BO1412" s="116"/>
      <c r="BP1412" s="116"/>
      <c r="BQ1412" s="116"/>
      <c r="BR1412" s="116"/>
      <c r="BS1412" s="116"/>
      <c r="BT1412" s="116"/>
      <c r="BU1412" s="116"/>
      <c r="BV1412" s="116"/>
      <c r="BW1412" s="116"/>
      <c r="BX1412" s="116"/>
    </row>
    <row r="1413" spans="7:76" s="122" customFormat="1">
      <c r="G1413" s="116"/>
      <c r="H1413" s="116"/>
      <c r="I1413" s="116"/>
      <c r="J1413" s="116"/>
      <c r="K1413" s="116"/>
      <c r="L1413" s="116"/>
      <c r="M1413" s="116"/>
      <c r="N1413" s="116"/>
      <c r="O1413" s="116"/>
      <c r="P1413" s="116"/>
      <c r="Q1413" s="116"/>
      <c r="R1413" s="116"/>
      <c r="S1413" s="116"/>
      <c r="T1413" s="116"/>
      <c r="U1413" s="116"/>
      <c r="V1413" s="116"/>
      <c r="W1413" s="116"/>
      <c r="X1413" s="116"/>
      <c r="Y1413" s="116"/>
      <c r="Z1413" s="116"/>
      <c r="AA1413" s="116"/>
      <c r="AB1413" s="116"/>
      <c r="AC1413" s="116"/>
      <c r="AD1413" s="116"/>
      <c r="AE1413" s="116"/>
      <c r="AF1413" s="116"/>
      <c r="AG1413" s="116"/>
      <c r="AH1413" s="116"/>
      <c r="AI1413" s="116"/>
      <c r="AJ1413" s="116"/>
      <c r="AK1413" s="116"/>
      <c r="AL1413" s="116"/>
      <c r="AM1413" s="116"/>
      <c r="AN1413" s="116"/>
      <c r="AO1413" s="116"/>
      <c r="AP1413" s="116"/>
      <c r="AQ1413" s="116"/>
      <c r="AR1413" s="116"/>
      <c r="AS1413" s="116"/>
      <c r="AT1413" s="116"/>
      <c r="AU1413" s="116"/>
      <c r="AV1413" s="116"/>
      <c r="AW1413" s="116"/>
      <c r="AX1413" s="116"/>
      <c r="AY1413" s="116"/>
      <c r="AZ1413" s="116"/>
      <c r="BA1413" s="116"/>
      <c r="BB1413" s="116"/>
      <c r="BC1413" s="116"/>
      <c r="BD1413" s="116"/>
      <c r="BE1413" s="116"/>
      <c r="BF1413" s="116"/>
      <c r="BG1413" s="116"/>
      <c r="BH1413" s="116"/>
      <c r="BI1413" s="116"/>
      <c r="BJ1413" s="116"/>
      <c r="BK1413" s="116"/>
      <c r="BL1413" s="116"/>
      <c r="BM1413" s="116"/>
      <c r="BN1413" s="116"/>
      <c r="BO1413" s="116"/>
      <c r="BP1413" s="116"/>
      <c r="BQ1413" s="116"/>
      <c r="BR1413" s="116"/>
      <c r="BS1413" s="116"/>
      <c r="BT1413" s="116"/>
      <c r="BU1413" s="116"/>
      <c r="BV1413" s="116"/>
      <c r="BW1413" s="116"/>
      <c r="BX1413" s="116"/>
    </row>
    <row r="1414" spans="7:76" s="122" customFormat="1">
      <c r="G1414" s="116"/>
      <c r="H1414" s="116"/>
      <c r="I1414" s="116"/>
      <c r="J1414" s="116"/>
      <c r="K1414" s="116"/>
      <c r="L1414" s="116"/>
      <c r="M1414" s="116"/>
      <c r="N1414" s="116"/>
      <c r="O1414" s="116"/>
      <c r="P1414" s="116"/>
      <c r="Q1414" s="116"/>
      <c r="R1414" s="116"/>
      <c r="S1414" s="116"/>
      <c r="T1414" s="116"/>
      <c r="U1414" s="116"/>
      <c r="V1414" s="116"/>
      <c r="W1414" s="116"/>
      <c r="X1414" s="116"/>
      <c r="Y1414" s="116"/>
      <c r="Z1414" s="116"/>
      <c r="AA1414" s="116"/>
      <c r="AB1414" s="116"/>
      <c r="AC1414" s="116"/>
      <c r="AD1414" s="116"/>
      <c r="AE1414" s="116"/>
      <c r="AF1414" s="116"/>
      <c r="AG1414" s="116"/>
      <c r="AH1414" s="116"/>
      <c r="AI1414" s="116"/>
      <c r="AJ1414" s="116"/>
      <c r="AK1414" s="116"/>
      <c r="AL1414" s="116"/>
      <c r="AM1414" s="116"/>
      <c r="AN1414" s="116"/>
      <c r="AO1414" s="116"/>
      <c r="AP1414" s="116"/>
      <c r="AQ1414" s="116"/>
      <c r="AR1414" s="116"/>
      <c r="AS1414" s="116"/>
      <c r="AT1414" s="116"/>
      <c r="AU1414" s="116"/>
      <c r="AV1414" s="116"/>
      <c r="AW1414" s="116"/>
      <c r="AX1414" s="116"/>
      <c r="AY1414" s="116"/>
      <c r="AZ1414" s="116"/>
      <c r="BA1414" s="116"/>
      <c r="BB1414" s="116"/>
      <c r="BC1414" s="116"/>
      <c r="BD1414" s="116"/>
      <c r="BE1414" s="116"/>
      <c r="BF1414" s="116"/>
      <c r="BG1414" s="116"/>
      <c r="BH1414" s="116"/>
      <c r="BI1414" s="116"/>
      <c r="BJ1414" s="116"/>
      <c r="BK1414" s="116"/>
      <c r="BL1414" s="116"/>
      <c r="BM1414" s="116"/>
      <c r="BN1414" s="116"/>
      <c r="BO1414" s="116"/>
      <c r="BP1414" s="116"/>
      <c r="BQ1414" s="116"/>
      <c r="BR1414" s="116"/>
      <c r="BS1414" s="116"/>
      <c r="BT1414" s="116"/>
      <c r="BU1414" s="116"/>
      <c r="BV1414" s="116"/>
      <c r="BW1414" s="116"/>
      <c r="BX1414" s="116"/>
    </row>
    <row r="1415" spans="7:76" s="122" customFormat="1">
      <c r="G1415" s="116"/>
      <c r="H1415" s="116"/>
      <c r="I1415" s="116"/>
      <c r="J1415" s="116"/>
      <c r="K1415" s="116"/>
      <c r="L1415" s="116"/>
      <c r="M1415" s="116"/>
      <c r="N1415" s="116"/>
      <c r="O1415" s="116"/>
      <c r="P1415" s="116"/>
      <c r="Q1415" s="116"/>
      <c r="R1415" s="116"/>
      <c r="S1415" s="116"/>
      <c r="T1415" s="116"/>
      <c r="U1415" s="116"/>
      <c r="V1415" s="116"/>
      <c r="W1415" s="116"/>
      <c r="X1415" s="116"/>
      <c r="Y1415" s="116"/>
      <c r="Z1415" s="116"/>
      <c r="AA1415" s="116"/>
      <c r="AB1415" s="116"/>
      <c r="AC1415" s="116"/>
      <c r="AD1415" s="116"/>
      <c r="AE1415" s="116"/>
      <c r="AF1415" s="116"/>
      <c r="AG1415" s="116"/>
      <c r="AH1415" s="116"/>
      <c r="AI1415" s="116"/>
      <c r="AJ1415" s="116"/>
      <c r="AK1415" s="116"/>
      <c r="AL1415" s="116"/>
      <c r="AM1415" s="116"/>
      <c r="AN1415" s="116"/>
      <c r="AO1415" s="116"/>
      <c r="AP1415" s="116"/>
      <c r="AQ1415" s="116"/>
      <c r="AR1415" s="116"/>
      <c r="AS1415" s="116"/>
      <c r="AT1415" s="116"/>
      <c r="AU1415" s="116"/>
      <c r="AV1415" s="116"/>
      <c r="AW1415" s="116"/>
      <c r="AX1415" s="116"/>
      <c r="AY1415" s="116"/>
      <c r="AZ1415" s="116"/>
      <c r="BA1415" s="116"/>
      <c r="BB1415" s="116"/>
      <c r="BC1415" s="116"/>
      <c r="BD1415" s="116"/>
      <c r="BE1415" s="116"/>
      <c r="BF1415" s="116"/>
      <c r="BG1415" s="116"/>
      <c r="BH1415" s="116"/>
      <c r="BI1415" s="116"/>
      <c r="BJ1415" s="116"/>
      <c r="BK1415" s="116"/>
      <c r="BL1415" s="116"/>
      <c r="BM1415" s="116"/>
      <c r="BN1415" s="116"/>
      <c r="BO1415" s="116"/>
      <c r="BP1415" s="116"/>
      <c r="BQ1415" s="116"/>
      <c r="BR1415" s="116"/>
      <c r="BS1415" s="116"/>
      <c r="BT1415" s="116"/>
      <c r="BU1415" s="116"/>
      <c r="BV1415" s="116"/>
      <c r="BW1415" s="116"/>
      <c r="BX1415" s="116"/>
    </row>
    <row r="1416" spans="7:76" s="122" customFormat="1">
      <c r="G1416" s="116"/>
      <c r="H1416" s="116"/>
      <c r="I1416" s="116"/>
      <c r="J1416" s="116"/>
      <c r="K1416" s="116"/>
      <c r="L1416" s="116"/>
      <c r="M1416" s="116"/>
      <c r="N1416" s="116"/>
      <c r="O1416" s="116"/>
      <c r="P1416" s="116"/>
      <c r="Q1416" s="116"/>
      <c r="R1416" s="116"/>
      <c r="S1416" s="116"/>
      <c r="T1416" s="116"/>
      <c r="U1416" s="116"/>
      <c r="V1416" s="116"/>
      <c r="W1416" s="116"/>
      <c r="X1416" s="116"/>
      <c r="Y1416" s="116"/>
      <c r="Z1416" s="116"/>
      <c r="AA1416" s="116"/>
      <c r="AB1416" s="116"/>
      <c r="AC1416" s="116"/>
      <c r="AD1416" s="116"/>
      <c r="AE1416" s="116"/>
      <c r="AF1416" s="116"/>
      <c r="AG1416" s="116"/>
      <c r="AH1416" s="116"/>
      <c r="AI1416" s="116"/>
      <c r="AJ1416" s="116"/>
      <c r="AK1416" s="116"/>
      <c r="AL1416" s="116"/>
      <c r="AM1416" s="116"/>
      <c r="AN1416" s="116"/>
      <c r="AO1416" s="116"/>
      <c r="AP1416" s="116"/>
      <c r="AQ1416" s="116"/>
      <c r="AR1416" s="116"/>
      <c r="AS1416" s="116"/>
      <c r="AT1416" s="116"/>
      <c r="AU1416" s="116"/>
      <c r="AV1416" s="116"/>
      <c r="AW1416" s="116"/>
      <c r="AX1416" s="116"/>
      <c r="AY1416" s="116"/>
      <c r="AZ1416" s="116"/>
      <c r="BA1416" s="116"/>
      <c r="BB1416" s="116"/>
      <c r="BC1416" s="116"/>
      <c r="BD1416" s="116"/>
      <c r="BE1416" s="116"/>
      <c r="BF1416" s="116"/>
      <c r="BG1416" s="116"/>
      <c r="BH1416" s="116"/>
      <c r="BI1416" s="116"/>
      <c r="BJ1416" s="116"/>
      <c r="BK1416" s="116"/>
      <c r="BL1416" s="116"/>
      <c r="BM1416" s="116"/>
      <c r="BN1416" s="116"/>
      <c r="BO1416" s="116"/>
      <c r="BP1416" s="116"/>
      <c r="BQ1416" s="116"/>
      <c r="BR1416" s="116"/>
      <c r="BS1416" s="116"/>
      <c r="BT1416" s="116"/>
      <c r="BU1416" s="116"/>
      <c r="BV1416" s="116"/>
      <c r="BW1416" s="116"/>
      <c r="BX1416" s="116"/>
    </row>
    <row r="1417" spans="7:76" s="122" customFormat="1">
      <c r="G1417" s="116"/>
      <c r="H1417" s="116"/>
      <c r="I1417" s="116"/>
      <c r="J1417" s="116"/>
      <c r="K1417" s="116"/>
      <c r="L1417" s="116"/>
      <c r="M1417" s="116"/>
      <c r="N1417" s="116"/>
      <c r="O1417" s="116"/>
      <c r="P1417" s="116"/>
      <c r="Q1417" s="116"/>
      <c r="R1417" s="116"/>
      <c r="S1417" s="116"/>
      <c r="T1417" s="116"/>
      <c r="U1417" s="116"/>
      <c r="V1417" s="116"/>
      <c r="W1417" s="116"/>
      <c r="X1417" s="116"/>
      <c r="Y1417" s="116"/>
      <c r="Z1417" s="116"/>
      <c r="AA1417" s="116"/>
      <c r="AB1417" s="116"/>
      <c r="AC1417" s="116"/>
      <c r="AD1417" s="116"/>
      <c r="AE1417" s="116"/>
      <c r="AF1417" s="116"/>
      <c r="AG1417" s="116"/>
      <c r="AH1417" s="116"/>
      <c r="AI1417" s="116"/>
      <c r="AJ1417" s="116"/>
      <c r="AK1417" s="116"/>
      <c r="AL1417" s="116"/>
      <c r="AM1417" s="116"/>
      <c r="AN1417" s="116"/>
      <c r="AO1417" s="116"/>
      <c r="AP1417" s="116"/>
      <c r="AQ1417" s="116"/>
      <c r="AR1417" s="116"/>
      <c r="AS1417" s="116"/>
      <c r="AT1417" s="116"/>
      <c r="AU1417" s="116"/>
      <c r="AV1417" s="116"/>
      <c r="AW1417" s="116"/>
      <c r="AX1417" s="116"/>
      <c r="AY1417" s="116"/>
      <c r="AZ1417" s="116"/>
      <c r="BA1417" s="116"/>
      <c r="BB1417" s="116"/>
      <c r="BC1417" s="116"/>
      <c r="BD1417" s="116"/>
      <c r="BE1417" s="116"/>
      <c r="BF1417" s="116"/>
      <c r="BG1417" s="116"/>
      <c r="BH1417" s="116"/>
      <c r="BI1417" s="116"/>
      <c r="BJ1417" s="116"/>
      <c r="BK1417" s="116"/>
      <c r="BL1417" s="116"/>
      <c r="BM1417" s="116"/>
      <c r="BN1417" s="116"/>
      <c r="BO1417" s="116"/>
      <c r="BP1417" s="116"/>
      <c r="BQ1417" s="116"/>
      <c r="BR1417" s="116"/>
      <c r="BS1417" s="116"/>
      <c r="BT1417" s="116"/>
      <c r="BU1417" s="116"/>
      <c r="BV1417" s="116"/>
      <c r="BW1417" s="116"/>
      <c r="BX1417" s="116"/>
    </row>
    <row r="1418" spans="7:76" s="122" customFormat="1">
      <c r="G1418" s="116"/>
      <c r="H1418" s="116"/>
      <c r="I1418" s="116"/>
      <c r="J1418" s="116"/>
      <c r="K1418" s="116"/>
      <c r="L1418" s="116"/>
      <c r="M1418" s="116"/>
      <c r="N1418" s="116"/>
      <c r="O1418" s="116"/>
      <c r="P1418" s="116"/>
      <c r="Q1418" s="116"/>
      <c r="R1418" s="116"/>
      <c r="S1418" s="116"/>
      <c r="T1418" s="116"/>
      <c r="U1418" s="116"/>
      <c r="V1418" s="116"/>
      <c r="W1418" s="116"/>
      <c r="X1418" s="116"/>
      <c r="Y1418" s="116"/>
      <c r="Z1418" s="116"/>
      <c r="AA1418" s="116"/>
      <c r="AB1418" s="116"/>
      <c r="AC1418" s="116"/>
      <c r="AD1418" s="116"/>
      <c r="AE1418" s="116"/>
      <c r="AF1418" s="116"/>
      <c r="AG1418" s="116"/>
      <c r="AH1418" s="116"/>
      <c r="AI1418" s="116"/>
      <c r="AJ1418" s="116"/>
      <c r="AK1418" s="116"/>
      <c r="AL1418" s="116"/>
      <c r="AM1418" s="116"/>
      <c r="AN1418" s="116"/>
      <c r="AO1418" s="116"/>
      <c r="AP1418" s="116"/>
      <c r="AQ1418" s="116"/>
      <c r="AR1418" s="116"/>
      <c r="AS1418" s="116"/>
      <c r="AT1418" s="116"/>
      <c r="AU1418" s="116"/>
      <c r="AV1418" s="116"/>
      <c r="AW1418" s="116"/>
      <c r="AX1418" s="116"/>
      <c r="AY1418" s="116"/>
      <c r="AZ1418" s="116"/>
      <c r="BA1418" s="116"/>
      <c r="BB1418" s="116"/>
      <c r="BC1418" s="116"/>
      <c r="BD1418" s="116"/>
      <c r="BE1418" s="116"/>
      <c r="BF1418" s="116"/>
      <c r="BG1418" s="116"/>
      <c r="BH1418" s="116"/>
      <c r="BI1418" s="116"/>
      <c r="BJ1418" s="116"/>
      <c r="BK1418" s="116"/>
      <c r="BL1418" s="116"/>
      <c r="BM1418" s="116"/>
      <c r="BN1418" s="116"/>
      <c r="BO1418" s="116"/>
      <c r="BP1418" s="116"/>
      <c r="BQ1418" s="116"/>
      <c r="BR1418" s="116"/>
      <c r="BS1418" s="116"/>
      <c r="BT1418" s="116"/>
      <c r="BU1418" s="116"/>
      <c r="BV1418" s="116"/>
      <c r="BW1418" s="116"/>
      <c r="BX1418" s="116"/>
    </row>
    <row r="1419" spans="7:76" s="122" customFormat="1">
      <c r="G1419" s="116"/>
      <c r="H1419" s="116"/>
      <c r="I1419" s="116"/>
      <c r="J1419" s="116"/>
      <c r="K1419" s="116"/>
      <c r="L1419" s="116"/>
      <c r="M1419" s="116"/>
      <c r="N1419" s="116"/>
      <c r="O1419" s="116"/>
      <c r="P1419" s="116"/>
      <c r="Q1419" s="116"/>
      <c r="R1419" s="116"/>
      <c r="S1419" s="116"/>
      <c r="T1419" s="116"/>
      <c r="U1419" s="116"/>
      <c r="V1419" s="116"/>
      <c r="W1419" s="116"/>
      <c r="X1419" s="116"/>
      <c r="Y1419" s="116"/>
      <c r="Z1419" s="116"/>
      <c r="AA1419" s="116"/>
      <c r="AB1419" s="116"/>
      <c r="AC1419" s="116"/>
      <c r="AD1419" s="116"/>
      <c r="AE1419" s="116"/>
      <c r="AF1419" s="116"/>
      <c r="AG1419" s="116"/>
      <c r="AH1419" s="116"/>
      <c r="AI1419" s="116"/>
      <c r="AJ1419" s="116"/>
      <c r="AK1419" s="116"/>
      <c r="AL1419" s="116"/>
      <c r="AM1419" s="116"/>
      <c r="AN1419" s="116"/>
      <c r="AO1419" s="116"/>
      <c r="AP1419" s="116"/>
      <c r="AQ1419" s="116"/>
      <c r="AR1419" s="116"/>
      <c r="AS1419" s="116"/>
      <c r="AT1419" s="116"/>
      <c r="AU1419" s="116"/>
      <c r="AV1419" s="116"/>
      <c r="AW1419" s="116"/>
      <c r="AX1419" s="116"/>
      <c r="AY1419" s="116"/>
      <c r="AZ1419" s="116"/>
      <c r="BA1419" s="116"/>
      <c r="BB1419" s="116"/>
      <c r="BC1419" s="116"/>
      <c r="BD1419" s="116"/>
      <c r="BE1419" s="116"/>
      <c r="BF1419" s="116"/>
      <c r="BG1419" s="116"/>
      <c r="BH1419" s="116"/>
      <c r="BI1419" s="116"/>
      <c r="BJ1419" s="116"/>
      <c r="BK1419" s="116"/>
      <c r="BL1419" s="116"/>
      <c r="BM1419" s="116"/>
      <c r="BN1419" s="116"/>
      <c r="BO1419" s="116"/>
      <c r="BP1419" s="116"/>
      <c r="BQ1419" s="116"/>
      <c r="BR1419" s="116"/>
      <c r="BS1419" s="116"/>
      <c r="BT1419" s="116"/>
      <c r="BU1419" s="116"/>
      <c r="BV1419" s="116"/>
      <c r="BW1419" s="116"/>
      <c r="BX1419" s="116"/>
    </row>
    <row r="1420" spans="7:76" s="122" customFormat="1">
      <c r="G1420" s="116"/>
      <c r="H1420" s="116"/>
      <c r="I1420" s="116"/>
      <c r="J1420" s="116"/>
      <c r="K1420" s="116"/>
      <c r="L1420" s="116"/>
      <c r="M1420" s="116"/>
      <c r="N1420" s="116"/>
      <c r="O1420" s="116"/>
      <c r="P1420" s="116"/>
      <c r="Q1420" s="116"/>
      <c r="R1420" s="116"/>
      <c r="S1420" s="116"/>
      <c r="T1420" s="116"/>
      <c r="U1420" s="116"/>
      <c r="V1420" s="116"/>
      <c r="W1420" s="116"/>
      <c r="X1420" s="116"/>
      <c r="Y1420" s="116"/>
      <c r="Z1420" s="116"/>
      <c r="AA1420" s="116"/>
      <c r="AB1420" s="116"/>
      <c r="AC1420" s="116"/>
      <c r="AD1420" s="116"/>
      <c r="AE1420" s="116"/>
      <c r="AF1420" s="116"/>
      <c r="AG1420" s="116"/>
      <c r="AH1420" s="116"/>
      <c r="AI1420" s="116"/>
      <c r="AJ1420" s="116"/>
      <c r="AK1420" s="116"/>
      <c r="AL1420" s="116"/>
      <c r="AM1420" s="116"/>
      <c r="AN1420" s="116"/>
      <c r="AO1420" s="116"/>
      <c r="AP1420" s="116"/>
      <c r="AQ1420" s="116"/>
      <c r="AR1420" s="116"/>
      <c r="AS1420" s="116"/>
      <c r="AT1420" s="116"/>
      <c r="AU1420" s="116"/>
      <c r="AV1420" s="116"/>
      <c r="AW1420" s="116"/>
      <c r="AX1420" s="116"/>
      <c r="AY1420" s="116"/>
      <c r="AZ1420" s="116"/>
      <c r="BA1420" s="116"/>
      <c r="BB1420" s="116"/>
      <c r="BC1420" s="116"/>
      <c r="BD1420" s="116"/>
      <c r="BE1420" s="116"/>
      <c r="BF1420" s="116"/>
      <c r="BG1420" s="116"/>
      <c r="BH1420" s="116"/>
      <c r="BI1420" s="116"/>
      <c r="BJ1420" s="116"/>
      <c r="BK1420" s="116"/>
      <c r="BL1420" s="116"/>
      <c r="BM1420" s="116"/>
      <c r="BN1420" s="116"/>
      <c r="BO1420" s="116"/>
      <c r="BP1420" s="116"/>
      <c r="BQ1420" s="116"/>
      <c r="BR1420" s="116"/>
      <c r="BS1420" s="116"/>
      <c r="BT1420" s="116"/>
      <c r="BU1420" s="116"/>
      <c r="BV1420" s="116"/>
      <c r="BW1420" s="116"/>
      <c r="BX1420" s="116"/>
    </row>
    <row r="1421" spans="7:76" s="122" customFormat="1">
      <c r="G1421" s="116"/>
      <c r="H1421" s="116"/>
      <c r="I1421" s="116"/>
      <c r="J1421" s="116"/>
      <c r="K1421" s="116"/>
      <c r="L1421" s="116"/>
      <c r="M1421" s="116"/>
      <c r="N1421" s="116"/>
      <c r="O1421" s="116"/>
      <c r="P1421" s="116"/>
      <c r="Q1421" s="116"/>
      <c r="R1421" s="116"/>
      <c r="S1421" s="116"/>
      <c r="T1421" s="116"/>
      <c r="U1421" s="116"/>
      <c r="V1421" s="116"/>
      <c r="W1421" s="116"/>
      <c r="X1421" s="116"/>
      <c r="Y1421" s="116"/>
      <c r="Z1421" s="116"/>
      <c r="AA1421" s="116"/>
      <c r="AB1421" s="116"/>
      <c r="AC1421" s="116"/>
      <c r="AD1421" s="116"/>
      <c r="AE1421" s="116"/>
      <c r="AF1421" s="116"/>
      <c r="AG1421" s="116"/>
      <c r="AH1421" s="116"/>
      <c r="AI1421" s="116"/>
      <c r="AJ1421" s="116"/>
      <c r="AK1421" s="116"/>
      <c r="AL1421" s="116"/>
      <c r="AM1421" s="116"/>
      <c r="AN1421" s="116"/>
      <c r="AO1421" s="116"/>
      <c r="AP1421" s="116"/>
      <c r="AQ1421" s="116"/>
      <c r="AR1421" s="116"/>
      <c r="AS1421" s="116"/>
      <c r="AT1421" s="116"/>
      <c r="AU1421" s="116"/>
      <c r="AV1421" s="116"/>
      <c r="AW1421" s="116"/>
      <c r="AX1421" s="116"/>
      <c r="AY1421" s="116"/>
      <c r="AZ1421" s="116"/>
      <c r="BA1421" s="116"/>
      <c r="BB1421" s="116"/>
      <c r="BC1421" s="116"/>
      <c r="BD1421" s="116"/>
      <c r="BE1421" s="116"/>
      <c r="BF1421" s="116"/>
      <c r="BG1421" s="116"/>
      <c r="BH1421" s="116"/>
      <c r="BI1421" s="116"/>
      <c r="BJ1421" s="116"/>
      <c r="BK1421" s="116"/>
      <c r="BL1421" s="116"/>
      <c r="BM1421" s="116"/>
      <c r="BN1421" s="116"/>
      <c r="BO1421" s="116"/>
      <c r="BP1421" s="116"/>
      <c r="BQ1421" s="116"/>
      <c r="BR1421" s="116"/>
      <c r="BS1421" s="116"/>
      <c r="BT1421" s="116"/>
      <c r="BU1421" s="116"/>
      <c r="BV1421" s="116"/>
      <c r="BW1421" s="116"/>
      <c r="BX1421" s="116"/>
    </row>
    <row r="1422" spans="7:76" s="122" customFormat="1">
      <c r="G1422" s="116"/>
      <c r="H1422" s="116"/>
      <c r="I1422" s="116"/>
      <c r="J1422" s="116"/>
      <c r="K1422" s="116"/>
      <c r="L1422" s="116"/>
      <c r="M1422" s="116"/>
      <c r="N1422" s="116"/>
      <c r="O1422" s="116"/>
      <c r="P1422" s="116"/>
      <c r="Q1422" s="116"/>
      <c r="R1422" s="116"/>
      <c r="S1422" s="116"/>
      <c r="T1422" s="116"/>
      <c r="U1422" s="116"/>
      <c r="V1422" s="116"/>
      <c r="W1422" s="116"/>
      <c r="X1422" s="116"/>
      <c r="Y1422" s="116"/>
      <c r="Z1422" s="116"/>
      <c r="AA1422" s="116"/>
      <c r="AB1422" s="116"/>
      <c r="AC1422" s="116"/>
      <c r="AD1422" s="116"/>
      <c r="AE1422" s="116"/>
      <c r="AF1422" s="116"/>
      <c r="AG1422" s="116"/>
      <c r="AH1422" s="116"/>
      <c r="AI1422" s="116"/>
      <c r="AJ1422" s="116"/>
      <c r="AK1422" s="116"/>
      <c r="AL1422" s="116"/>
      <c r="AM1422" s="116"/>
      <c r="AN1422" s="116"/>
      <c r="AO1422" s="116"/>
      <c r="AP1422" s="116"/>
      <c r="AQ1422" s="116"/>
      <c r="AR1422" s="116"/>
      <c r="AS1422" s="116"/>
      <c r="AT1422" s="116"/>
      <c r="AU1422" s="116"/>
      <c r="AV1422" s="116"/>
      <c r="AW1422" s="116"/>
      <c r="AX1422" s="116"/>
      <c r="AY1422" s="116"/>
      <c r="AZ1422" s="116"/>
      <c r="BA1422" s="116"/>
      <c r="BB1422" s="116"/>
      <c r="BC1422" s="116"/>
      <c r="BD1422" s="116"/>
      <c r="BE1422" s="116"/>
      <c r="BF1422" s="116"/>
      <c r="BG1422" s="116"/>
      <c r="BH1422" s="116"/>
      <c r="BI1422" s="116"/>
      <c r="BJ1422" s="116"/>
      <c r="BK1422" s="116"/>
      <c r="BL1422" s="116"/>
      <c r="BM1422" s="116"/>
      <c r="BN1422" s="116"/>
      <c r="BO1422" s="116"/>
      <c r="BP1422" s="116"/>
      <c r="BQ1422" s="116"/>
      <c r="BR1422" s="116"/>
      <c r="BS1422" s="116"/>
      <c r="BT1422" s="116"/>
      <c r="BU1422" s="116"/>
      <c r="BV1422" s="116"/>
      <c r="BW1422" s="116"/>
      <c r="BX1422" s="116"/>
    </row>
    <row r="1423" spans="7:76" s="122" customFormat="1">
      <c r="G1423" s="116"/>
      <c r="H1423" s="116"/>
      <c r="I1423" s="116"/>
      <c r="J1423" s="116"/>
      <c r="K1423" s="116"/>
      <c r="L1423" s="116"/>
      <c r="M1423" s="116"/>
      <c r="N1423" s="116"/>
      <c r="O1423" s="116"/>
      <c r="P1423" s="116"/>
      <c r="Q1423" s="116"/>
      <c r="R1423" s="116"/>
      <c r="S1423" s="116"/>
      <c r="T1423" s="116"/>
      <c r="U1423" s="116"/>
      <c r="V1423" s="116"/>
      <c r="W1423" s="116"/>
      <c r="X1423" s="116"/>
      <c r="Y1423" s="116"/>
      <c r="Z1423" s="116"/>
      <c r="AA1423" s="116"/>
      <c r="AB1423" s="116"/>
      <c r="AC1423" s="116"/>
      <c r="AD1423" s="116"/>
      <c r="AE1423" s="116"/>
      <c r="AF1423" s="116"/>
      <c r="AG1423" s="116"/>
      <c r="AH1423" s="116"/>
      <c r="AI1423" s="116"/>
      <c r="AJ1423" s="116"/>
      <c r="AK1423" s="116"/>
      <c r="AL1423" s="116"/>
      <c r="AM1423" s="116"/>
      <c r="AN1423" s="116"/>
      <c r="AO1423" s="116"/>
      <c r="AP1423" s="116"/>
      <c r="AQ1423" s="116"/>
      <c r="AR1423" s="116"/>
      <c r="AS1423" s="116"/>
      <c r="AT1423" s="116"/>
      <c r="AU1423" s="116"/>
      <c r="AV1423" s="116"/>
      <c r="AW1423" s="116"/>
      <c r="AX1423" s="116"/>
      <c r="AY1423" s="116"/>
      <c r="AZ1423" s="116"/>
      <c r="BA1423" s="116"/>
      <c r="BB1423" s="116"/>
      <c r="BC1423" s="116"/>
      <c r="BD1423" s="116"/>
      <c r="BE1423" s="116"/>
      <c r="BF1423" s="116"/>
      <c r="BG1423" s="116"/>
      <c r="BH1423" s="116"/>
      <c r="BI1423" s="116"/>
      <c r="BJ1423" s="116"/>
      <c r="BK1423" s="116"/>
      <c r="BL1423" s="116"/>
      <c r="BM1423" s="116"/>
      <c r="BN1423" s="116"/>
      <c r="BO1423" s="116"/>
      <c r="BP1423" s="116"/>
      <c r="BQ1423" s="116"/>
      <c r="BR1423" s="116"/>
      <c r="BS1423" s="116"/>
      <c r="BT1423" s="116"/>
      <c r="BU1423" s="116"/>
      <c r="BV1423" s="116"/>
      <c r="BW1423" s="116"/>
      <c r="BX1423" s="116"/>
    </row>
    <row r="1424" spans="7:76" s="122" customFormat="1">
      <c r="G1424" s="116"/>
      <c r="H1424" s="116"/>
      <c r="I1424" s="116"/>
      <c r="J1424" s="116"/>
      <c r="K1424" s="116"/>
      <c r="L1424" s="116"/>
      <c r="M1424" s="116"/>
      <c r="N1424" s="116"/>
      <c r="O1424" s="116"/>
      <c r="P1424" s="116"/>
      <c r="Q1424" s="116"/>
      <c r="R1424" s="116"/>
      <c r="S1424" s="116"/>
      <c r="T1424" s="116"/>
      <c r="U1424" s="116"/>
      <c r="V1424" s="116"/>
      <c r="W1424" s="116"/>
      <c r="X1424" s="116"/>
      <c r="Y1424" s="116"/>
      <c r="Z1424" s="116"/>
      <c r="AA1424" s="116"/>
      <c r="AB1424" s="116"/>
      <c r="AC1424" s="116"/>
      <c r="AD1424" s="116"/>
      <c r="AE1424" s="116"/>
      <c r="AF1424" s="116"/>
      <c r="AG1424" s="116"/>
      <c r="AH1424" s="116"/>
      <c r="AI1424" s="116"/>
      <c r="AJ1424" s="116"/>
      <c r="AK1424" s="116"/>
      <c r="AL1424" s="116"/>
      <c r="AM1424" s="116"/>
      <c r="AN1424" s="116"/>
      <c r="AO1424" s="116"/>
      <c r="AP1424" s="116"/>
      <c r="AQ1424" s="116"/>
      <c r="AR1424" s="116"/>
      <c r="AS1424" s="116"/>
      <c r="AT1424" s="116"/>
      <c r="AU1424" s="116"/>
      <c r="AV1424" s="116"/>
      <c r="AW1424" s="116"/>
      <c r="AX1424" s="116"/>
      <c r="AY1424" s="116"/>
      <c r="AZ1424" s="116"/>
      <c r="BA1424" s="116"/>
      <c r="BB1424" s="116"/>
      <c r="BC1424" s="116"/>
      <c r="BD1424" s="116"/>
      <c r="BE1424" s="116"/>
      <c r="BF1424" s="116"/>
      <c r="BG1424" s="116"/>
      <c r="BH1424" s="116"/>
      <c r="BI1424" s="116"/>
      <c r="BJ1424" s="116"/>
      <c r="BK1424" s="116"/>
      <c r="BL1424" s="116"/>
      <c r="BM1424" s="116"/>
      <c r="BN1424" s="116"/>
      <c r="BO1424" s="116"/>
      <c r="BP1424" s="116"/>
      <c r="BQ1424" s="116"/>
      <c r="BR1424" s="116"/>
      <c r="BS1424" s="116"/>
      <c r="BT1424" s="116"/>
      <c r="BU1424" s="116"/>
      <c r="BV1424" s="116"/>
      <c r="BW1424" s="116"/>
      <c r="BX1424" s="116"/>
    </row>
    <row r="1425" spans="7:76" s="122" customFormat="1">
      <c r="G1425" s="116"/>
      <c r="H1425" s="116"/>
      <c r="I1425" s="116"/>
      <c r="J1425" s="116"/>
      <c r="K1425" s="116"/>
      <c r="L1425" s="116"/>
      <c r="M1425" s="116"/>
      <c r="N1425" s="116"/>
      <c r="O1425" s="116"/>
      <c r="P1425" s="116"/>
      <c r="Q1425" s="116"/>
      <c r="R1425" s="116"/>
      <c r="S1425" s="116"/>
      <c r="T1425" s="116"/>
      <c r="U1425" s="116"/>
      <c r="V1425" s="116"/>
      <c r="W1425" s="116"/>
      <c r="X1425" s="116"/>
      <c r="Y1425" s="116"/>
      <c r="Z1425" s="116"/>
      <c r="AA1425" s="116"/>
      <c r="AB1425" s="116"/>
      <c r="AC1425" s="116"/>
      <c r="AD1425" s="116"/>
      <c r="AE1425" s="116"/>
      <c r="AF1425" s="116"/>
      <c r="AG1425" s="116"/>
      <c r="AH1425" s="116"/>
      <c r="AI1425" s="116"/>
      <c r="AJ1425" s="116"/>
      <c r="AK1425" s="116"/>
      <c r="AL1425" s="116"/>
      <c r="AM1425" s="116"/>
      <c r="AN1425" s="116"/>
      <c r="AO1425" s="116"/>
      <c r="AP1425" s="116"/>
      <c r="AQ1425" s="116"/>
      <c r="AR1425" s="116"/>
      <c r="AS1425" s="116"/>
      <c r="AT1425" s="116"/>
      <c r="AU1425" s="116"/>
      <c r="AV1425" s="116"/>
      <c r="AW1425" s="116"/>
      <c r="AX1425" s="116"/>
      <c r="AY1425" s="116"/>
      <c r="AZ1425" s="116"/>
      <c r="BA1425" s="116"/>
      <c r="BB1425" s="116"/>
      <c r="BC1425" s="116"/>
      <c r="BD1425" s="116"/>
      <c r="BE1425" s="116"/>
      <c r="BF1425" s="116"/>
      <c r="BG1425" s="116"/>
      <c r="BH1425" s="116"/>
      <c r="BI1425" s="116"/>
      <c r="BJ1425" s="116"/>
      <c r="BK1425" s="116"/>
      <c r="BL1425" s="116"/>
      <c r="BM1425" s="116"/>
      <c r="BN1425" s="116"/>
      <c r="BO1425" s="116"/>
      <c r="BP1425" s="116"/>
      <c r="BQ1425" s="116"/>
      <c r="BR1425" s="116"/>
      <c r="BS1425" s="116"/>
      <c r="BT1425" s="116"/>
      <c r="BU1425" s="116"/>
      <c r="BV1425" s="116"/>
      <c r="BW1425" s="116"/>
      <c r="BX1425" s="116"/>
    </row>
    <row r="1426" spans="7:76" s="122" customFormat="1">
      <c r="G1426" s="116"/>
      <c r="H1426" s="116"/>
      <c r="I1426" s="116"/>
      <c r="J1426" s="116"/>
      <c r="K1426" s="116"/>
      <c r="L1426" s="116"/>
      <c r="M1426" s="116"/>
      <c r="N1426" s="116"/>
      <c r="O1426" s="116"/>
      <c r="P1426" s="116"/>
      <c r="Q1426" s="116"/>
      <c r="R1426" s="116"/>
      <c r="S1426" s="116"/>
      <c r="T1426" s="116"/>
      <c r="U1426" s="116"/>
      <c r="V1426" s="116"/>
      <c r="W1426" s="116"/>
      <c r="X1426" s="116"/>
      <c r="Y1426" s="116"/>
      <c r="Z1426" s="116"/>
      <c r="AA1426" s="116"/>
      <c r="AB1426" s="116"/>
      <c r="AC1426" s="116"/>
      <c r="AD1426" s="116"/>
      <c r="AE1426" s="116"/>
      <c r="AF1426" s="116"/>
      <c r="AG1426" s="116"/>
      <c r="AH1426" s="116"/>
      <c r="AI1426" s="116"/>
      <c r="AJ1426" s="116"/>
      <c r="AK1426" s="116"/>
      <c r="AL1426" s="116"/>
      <c r="AM1426" s="116"/>
      <c r="AN1426" s="116"/>
      <c r="AO1426" s="116"/>
      <c r="AP1426" s="116"/>
      <c r="AQ1426" s="116"/>
      <c r="AR1426" s="116"/>
      <c r="AS1426" s="116"/>
      <c r="AT1426" s="116"/>
      <c r="AU1426" s="116"/>
      <c r="AV1426" s="116"/>
      <c r="AW1426" s="116"/>
      <c r="AX1426" s="116"/>
      <c r="AY1426" s="116"/>
      <c r="AZ1426" s="116"/>
      <c r="BA1426" s="116"/>
      <c r="BB1426" s="116"/>
      <c r="BC1426" s="116"/>
      <c r="BD1426" s="116"/>
      <c r="BE1426" s="116"/>
      <c r="BF1426" s="116"/>
      <c r="BG1426" s="116"/>
      <c r="BH1426" s="116"/>
      <c r="BI1426" s="116"/>
      <c r="BJ1426" s="116"/>
      <c r="BK1426" s="116"/>
      <c r="BL1426" s="116"/>
      <c r="BM1426" s="116"/>
      <c r="BN1426" s="116"/>
      <c r="BO1426" s="116"/>
      <c r="BP1426" s="116"/>
      <c r="BQ1426" s="116"/>
      <c r="BR1426" s="116"/>
      <c r="BS1426" s="116"/>
      <c r="BT1426" s="116"/>
      <c r="BU1426" s="116"/>
      <c r="BV1426" s="116"/>
      <c r="BW1426" s="116"/>
      <c r="BX1426" s="116"/>
    </row>
    <row r="1427" spans="7:76" s="122" customFormat="1">
      <c r="G1427" s="116"/>
      <c r="H1427" s="116"/>
      <c r="I1427" s="116"/>
      <c r="J1427" s="116"/>
      <c r="K1427" s="116"/>
      <c r="L1427" s="116"/>
      <c r="M1427" s="116"/>
      <c r="N1427" s="116"/>
      <c r="O1427" s="116"/>
      <c r="P1427" s="116"/>
      <c r="Q1427" s="116"/>
      <c r="R1427" s="116"/>
      <c r="S1427" s="116"/>
      <c r="T1427" s="116"/>
      <c r="U1427" s="116"/>
      <c r="V1427" s="116"/>
      <c r="W1427" s="116"/>
      <c r="X1427" s="116"/>
      <c r="Y1427" s="116"/>
      <c r="Z1427" s="116"/>
      <c r="AA1427" s="116"/>
      <c r="AB1427" s="116"/>
      <c r="AC1427" s="116"/>
      <c r="AD1427" s="116"/>
      <c r="AE1427" s="116"/>
      <c r="AF1427" s="116"/>
      <c r="AG1427" s="116"/>
      <c r="AH1427" s="116"/>
      <c r="AI1427" s="116"/>
      <c r="AJ1427" s="116"/>
      <c r="AK1427" s="116"/>
      <c r="AL1427" s="116"/>
      <c r="AM1427" s="116"/>
      <c r="AN1427" s="116"/>
      <c r="AO1427" s="116"/>
      <c r="AP1427" s="116"/>
      <c r="AQ1427" s="116"/>
      <c r="AR1427" s="116"/>
      <c r="AS1427" s="116"/>
      <c r="AT1427" s="116"/>
      <c r="AU1427" s="116"/>
      <c r="AV1427" s="116"/>
      <c r="AW1427" s="116"/>
      <c r="AX1427" s="116"/>
      <c r="AY1427" s="116"/>
      <c r="AZ1427" s="116"/>
      <c r="BA1427" s="116"/>
      <c r="BB1427" s="116"/>
      <c r="BC1427" s="116"/>
      <c r="BD1427" s="116"/>
      <c r="BE1427" s="116"/>
      <c r="BF1427" s="116"/>
      <c r="BG1427" s="116"/>
      <c r="BH1427" s="116"/>
      <c r="BI1427" s="116"/>
      <c r="BJ1427" s="116"/>
      <c r="BK1427" s="116"/>
      <c r="BL1427" s="116"/>
      <c r="BM1427" s="116"/>
      <c r="BN1427" s="116"/>
      <c r="BO1427" s="116"/>
      <c r="BP1427" s="116"/>
      <c r="BQ1427" s="116"/>
      <c r="BR1427" s="116"/>
      <c r="BS1427" s="116"/>
      <c r="BT1427" s="116"/>
      <c r="BU1427" s="116"/>
      <c r="BV1427" s="116"/>
      <c r="BW1427" s="116"/>
      <c r="BX1427" s="116"/>
    </row>
    <row r="1428" spans="7:76" s="122" customFormat="1">
      <c r="G1428" s="116"/>
      <c r="H1428" s="116"/>
      <c r="I1428" s="116"/>
      <c r="J1428" s="116"/>
      <c r="K1428" s="116"/>
      <c r="L1428" s="116"/>
      <c r="M1428" s="116"/>
      <c r="N1428" s="116"/>
      <c r="O1428" s="116"/>
      <c r="P1428" s="116"/>
      <c r="Q1428" s="116"/>
      <c r="R1428" s="116"/>
      <c r="S1428" s="116"/>
      <c r="T1428" s="116"/>
      <c r="U1428" s="116"/>
      <c r="V1428" s="116"/>
      <c r="W1428" s="116"/>
      <c r="X1428" s="116"/>
      <c r="Y1428" s="116"/>
      <c r="Z1428" s="116"/>
      <c r="AA1428" s="116"/>
      <c r="AB1428" s="116"/>
      <c r="AC1428" s="116"/>
      <c r="AD1428" s="116"/>
      <c r="AE1428" s="116"/>
      <c r="AF1428" s="116"/>
      <c r="AG1428" s="116"/>
      <c r="AH1428" s="116"/>
      <c r="AI1428" s="116"/>
      <c r="AJ1428" s="116"/>
      <c r="AK1428" s="116"/>
      <c r="AL1428" s="116"/>
      <c r="AM1428" s="116"/>
      <c r="AN1428" s="116"/>
      <c r="AO1428" s="116"/>
      <c r="AP1428" s="116"/>
      <c r="AQ1428" s="116"/>
      <c r="AR1428" s="116"/>
      <c r="AS1428" s="116"/>
      <c r="AT1428" s="116"/>
      <c r="AU1428" s="116"/>
      <c r="AV1428" s="116"/>
      <c r="AW1428" s="116"/>
      <c r="AX1428" s="116"/>
      <c r="AY1428" s="116"/>
      <c r="AZ1428" s="116"/>
      <c r="BA1428" s="116"/>
      <c r="BB1428" s="116"/>
      <c r="BC1428" s="116"/>
      <c r="BD1428" s="116"/>
      <c r="BE1428" s="116"/>
      <c r="BF1428" s="116"/>
      <c r="BG1428" s="116"/>
      <c r="BH1428" s="116"/>
      <c r="BI1428" s="116"/>
      <c r="BJ1428" s="116"/>
      <c r="BK1428" s="116"/>
      <c r="BL1428" s="116"/>
      <c r="BM1428" s="116"/>
      <c r="BN1428" s="116"/>
      <c r="BO1428" s="116"/>
      <c r="BP1428" s="116"/>
      <c r="BQ1428" s="116"/>
      <c r="BR1428" s="116"/>
      <c r="BS1428" s="116"/>
      <c r="BT1428" s="116"/>
      <c r="BU1428" s="116"/>
      <c r="BV1428" s="116"/>
      <c r="BW1428" s="116"/>
      <c r="BX1428" s="116"/>
    </row>
    <row r="1429" spans="7:76" s="122" customFormat="1">
      <c r="G1429" s="116"/>
      <c r="H1429" s="116"/>
      <c r="I1429" s="116"/>
      <c r="J1429" s="116"/>
      <c r="K1429" s="116"/>
      <c r="L1429" s="116"/>
      <c r="M1429" s="116"/>
      <c r="N1429" s="116"/>
      <c r="O1429" s="116"/>
      <c r="P1429" s="116"/>
      <c r="Q1429" s="116"/>
      <c r="R1429" s="116"/>
      <c r="S1429" s="116"/>
      <c r="T1429" s="116"/>
      <c r="U1429" s="116"/>
      <c r="V1429" s="116"/>
      <c r="W1429" s="116"/>
      <c r="X1429" s="116"/>
      <c r="Y1429" s="116"/>
      <c r="Z1429" s="116"/>
      <c r="AA1429" s="116"/>
      <c r="AB1429" s="116"/>
      <c r="AC1429" s="116"/>
      <c r="AD1429" s="116"/>
      <c r="AE1429" s="116"/>
      <c r="AF1429" s="116"/>
      <c r="AG1429" s="116"/>
      <c r="AH1429" s="116"/>
      <c r="AI1429" s="116"/>
      <c r="AJ1429" s="116"/>
      <c r="AK1429" s="116"/>
      <c r="AL1429" s="116"/>
      <c r="AM1429" s="116"/>
      <c r="AN1429" s="116"/>
      <c r="AO1429" s="116"/>
      <c r="AP1429" s="116"/>
      <c r="AQ1429" s="116"/>
      <c r="AR1429" s="116"/>
      <c r="AS1429" s="116"/>
      <c r="AT1429" s="116"/>
      <c r="AU1429" s="116"/>
      <c r="AV1429" s="116"/>
      <c r="AW1429" s="116"/>
      <c r="AX1429" s="116"/>
      <c r="AY1429" s="116"/>
      <c r="AZ1429" s="116"/>
      <c r="BA1429" s="116"/>
      <c r="BB1429" s="116"/>
      <c r="BC1429" s="116"/>
      <c r="BD1429" s="116"/>
      <c r="BE1429" s="116"/>
      <c r="BF1429" s="116"/>
      <c r="BG1429" s="116"/>
      <c r="BH1429" s="116"/>
      <c r="BI1429" s="116"/>
      <c r="BJ1429" s="116"/>
      <c r="BK1429" s="116"/>
      <c r="BL1429" s="116"/>
      <c r="BM1429" s="116"/>
      <c r="BN1429" s="116"/>
      <c r="BO1429" s="116"/>
      <c r="BP1429" s="116"/>
      <c r="BQ1429" s="116"/>
      <c r="BR1429" s="116"/>
      <c r="BS1429" s="116"/>
      <c r="BT1429" s="116"/>
      <c r="BU1429" s="116"/>
      <c r="BV1429" s="116"/>
      <c r="BW1429" s="116"/>
      <c r="BX1429" s="116"/>
    </row>
    <row r="1430" spans="7:76" s="122" customFormat="1">
      <c r="G1430" s="116"/>
      <c r="H1430" s="116"/>
      <c r="I1430" s="116"/>
      <c r="J1430" s="116"/>
      <c r="K1430" s="116"/>
      <c r="L1430" s="116"/>
      <c r="M1430" s="116"/>
      <c r="N1430" s="116"/>
      <c r="O1430" s="116"/>
      <c r="P1430" s="116"/>
      <c r="Q1430" s="116"/>
      <c r="R1430" s="116"/>
      <c r="S1430" s="116"/>
      <c r="T1430" s="116"/>
      <c r="U1430" s="116"/>
      <c r="V1430" s="116"/>
      <c r="W1430" s="116"/>
      <c r="X1430" s="116"/>
      <c r="Y1430" s="116"/>
      <c r="Z1430" s="116"/>
      <c r="AA1430" s="116"/>
      <c r="AB1430" s="116"/>
      <c r="AC1430" s="116"/>
      <c r="AD1430" s="116"/>
      <c r="AE1430" s="116"/>
      <c r="AF1430" s="116"/>
      <c r="AG1430" s="116"/>
      <c r="AH1430" s="116"/>
      <c r="AI1430" s="116"/>
      <c r="AJ1430" s="116"/>
      <c r="AK1430" s="116"/>
      <c r="AL1430" s="116"/>
      <c r="AM1430" s="116"/>
      <c r="AN1430" s="116"/>
      <c r="AO1430" s="116"/>
      <c r="AP1430" s="116"/>
      <c r="AQ1430" s="116"/>
      <c r="AR1430" s="116"/>
      <c r="AS1430" s="116"/>
      <c r="AT1430" s="116"/>
      <c r="AU1430" s="116"/>
      <c r="AV1430" s="116"/>
      <c r="AW1430" s="116"/>
      <c r="AX1430" s="116"/>
      <c r="AY1430" s="116"/>
      <c r="AZ1430" s="116"/>
      <c r="BA1430" s="116"/>
      <c r="BB1430" s="116"/>
      <c r="BC1430" s="116"/>
      <c r="BD1430" s="116"/>
      <c r="BE1430" s="116"/>
      <c r="BF1430" s="116"/>
      <c r="BG1430" s="116"/>
      <c r="BH1430" s="116"/>
      <c r="BI1430" s="116"/>
      <c r="BJ1430" s="116"/>
      <c r="BK1430" s="116"/>
      <c r="BL1430" s="116"/>
      <c r="BM1430" s="116"/>
      <c r="BN1430" s="116"/>
      <c r="BO1430" s="116"/>
      <c r="BP1430" s="116"/>
      <c r="BQ1430" s="116"/>
      <c r="BR1430" s="116"/>
      <c r="BS1430" s="116"/>
      <c r="BT1430" s="116"/>
      <c r="BU1430" s="116"/>
      <c r="BV1430" s="116"/>
      <c r="BW1430" s="116"/>
      <c r="BX1430" s="116"/>
    </row>
    <row r="1431" spans="7:76" s="122" customFormat="1">
      <c r="G1431" s="116"/>
      <c r="H1431" s="116"/>
      <c r="I1431" s="116"/>
      <c r="J1431" s="116"/>
      <c r="K1431" s="116"/>
      <c r="L1431" s="116"/>
      <c r="M1431" s="116"/>
      <c r="N1431" s="116"/>
      <c r="O1431" s="116"/>
      <c r="P1431" s="116"/>
      <c r="Q1431" s="116"/>
      <c r="R1431" s="116"/>
      <c r="S1431" s="116"/>
      <c r="T1431" s="116"/>
      <c r="U1431" s="116"/>
      <c r="V1431" s="116"/>
      <c r="W1431" s="116"/>
      <c r="X1431" s="116"/>
      <c r="Y1431" s="116"/>
      <c r="Z1431" s="116"/>
      <c r="AA1431" s="116"/>
      <c r="AB1431" s="116"/>
      <c r="AC1431" s="116"/>
      <c r="AD1431" s="116"/>
      <c r="AE1431" s="116"/>
      <c r="AF1431" s="116"/>
      <c r="AG1431" s="116"/>
      <c r="AH1431" s="116"/>
      <c r="AI1431" s="116"/>
      <c r="AJ1431" s="116"/>
      <c r="AK1431" s="116"/>
      <c r="AL1431" s="116"/>
      <c r="AM1431" s="116"/>
      <c r="AN1431" s="116"/>
      <c r="AO1431" s="116"/>
      <c r="AP1431" s="116"/>
      <c r="AQ1431" s="116"/>
      <c r="AR1431" s="116"/>
      <c r="AS1431" s="116"/>
      <c r="AT1431" s="116"/>
      <c r="AU1431" s="116"/>
      <c r="AV1431" s="116"/>
      <c r="AW1431" s="116"/>
      <c r="AX1431" s="116"/>
      <c r="AY1431" s="116"/>
      <c r="AZ1431" s="116"/>
      <c r="BA1431" s="116"/>
      <c r="BB1431" s="116"/>
      <c r="BC1431" s="116"/>
      <c r="BD1431" s="116"/>
      <c r="BE1431" s="116"/>
      <c r="BF1431" s="116"/>
      <c r="BG1431" s="116"/>
      <c r="BH1431" s="116"/>
      <c r="BI1431" s="116"/>
      <c r="BJ1431" s="116"/>
      <c r="BK1431" s="116"/>
      <c r="BL1431" s="116"/>
      <c r="BM1431" s="116"/>
      <c r="BN1431" s="116"/>
      <c r="BO1431" s="116"/>
      <c r="BP1431" s="116"/>
      <c r="BQ1431" s="116"/>
      <c r="BR1431" s="116"/>
      <c r="BS1431" s="116"/>
      <c r="BT1431" s="116"/>
      <c r="BU1431" s="116"/>
      <c r="BV1431" s="116"/>
      <c r="BW1431" s="116"/>
      <c r="BX1431" s="116"/>
    </row>
    <row r="1432" spans="7:76" s="122" customFormat="1">
      <c r="G1432" s="116"/>
      <c r="H1432" s="116"/>
      <c r="I1432" s="116"/>
      <c r="J1432" s="116"/>
      <c r="K1432" s="116"/>
      <c r="L1432" s="116"/>
      <c r="M1432" s="116"/>
      <c r="N1432" s="116"/>
      <c r="O1432" s="116"/>
      <c r="P1432" s="116"/>
      <c r="Q1432" s="116"/>
      <c r="R1432" s="116"/>
      <c r="S1432" s="116"/>
      <c r="T1432" s="116"/>
      <c r="U1432" s="116"/>
      <c r="V1432" s="116"/>
      <c r="W1432" s="116"/>
      <c r="X1432" s="116"/>
      <c r="Y1432" s="116"/>
      <c r="Z1432" s="116"/>
      <c r="AA1432" s="116"/>
      <c r="AB1432" s="116"/>
      <c r="AC1432" s="116"/>
      <c r="AD1432" s="116"/>
      <c r="AE1432" s="116"/>
      <c r="AF1432" s="116"/>
      <c r="AG1432" s="116"/>
      <c r="AH1432" s="116"/>
      <c r="AI1432" s="116"/>
      <c r="AJ1432" s="116"/>
      <c r="AK1432" s="116"/>
      <c r="AL1432" s="116"/>
      <c r="AM1432" s="116"/>
      <c r="AN1432" s="116"/>
      <c r="AO1432" s="116"/>
      <c r="AP1432" s="116"/>
      <c r="AQ1432" s="116"/>
      <c r="AR1432" s="116"/>
      <c r="AS1432" s="116"/>
      <c r="AT1432" s="116"/>
      <c r="AU1432" s="116"/>
      <c r="AV1432" s="116"/>
      <c r="AW1432" s="116"/>
      <c r="AX1432" s="116"/>
      <c r="AY1432" s="116"/>
      <c r="AZ1432" s="116"/>
      <c r="BA1432" s="116"/>
      <c r="BB1432" s="116"/>
      <c r="BC1432" s="116"/>
      <c r="BD1432" s="116"/>
      <c r="BE1432" s="116"/>
      <c r="BF1432" s="116"/>
      <c r="BG1432" s="116"/>
      <c r="BH1432" s="116"/>
      <c r="BI1432" s="116"/>
      <c r="BJ1432" s="116"/>
      <c r="BK1432" s="116"/>
      <c r="BL1432" s="116"/>
      <c r="BM1432" s="116"/>
      <c r="BN1432" s="116"/>
      <c r="BO1432" s="116"/>
      <c r="BP1432" s="116"/>
      <c r="BQ1432" s="116"/>
      <c r="BR1432" s="116"/>
      <c r="BS1432" s="116"/>
      <c r="BT1432" s="116"/>
      <c r="BU1432" s="116"/>
      <c r="BV1432" s="116"/>
      <c r="BW1432" s="116"/>
      <c r="BX1432" s="116"/>
    </row>
    <row r="1433" spans="7:76" s="122" customFormat="1">
      <c r="G1433" s="116"/>
      <c r="H1433" s="116"/>
      <c r="I1433" s="116"/>
      <c r="J1433" s="116"/>
      <c r="K1433" s="116"/>
      <c r="L1433" s="116"/>
      <c r="M1433" s="116"/>
      <c r="N1433" s="116"/>
      <c r="O1433" s="116"/>
      <c r="P1433" s="116"/>
      <c r="Q1433" s="116"/>
      <c r="R1433" s="116"/>
      <c r="S1433" s="116"/>
      <c r="T1433" s="116"/>
      <c r="U1433" s="116"/>
      <c r="V1433" s="116"/>
      <c r="W1433" s="116"/>
      <c r="X1433" s="116"/>
      <c r="Y1433" s="116"/>
      <c r="Z1433" s="116"/>
      <c r="AA1433" s="116"/>
      <c r="AB1433" s="116"/>
      <c r="AC1433" s="116"/>
      <c r="AD1433" s="116"/>
      <c r="AE1433" s="116"/>
      <c r="AF1433" s="116"/>
      <c r="AG1433" s="116"/>
      <c r="AH1433" s="116"/>
      <c r="AI1433" s="116"/>
      <c r="AJ1433" s="116"/>
      <c r="AK1433" s="116"/>
      <c r="AL1433" s="116"/>
      <c r="AM1433" s="116"/>
      <c r="AN1433" s="116"/>
      <c r="AO1433" s="116"/>
      <c r="AP1433" s="116"/>
      <c r="AQ1433" s="116"/>
      <c r="AR1433" s="116"/>
      <c r="AS1433" s="116"/>
      <c r="AT1433" s="116"/>
      <c r="AU1433" s="116"/>
      <c r="AV1433" s="116"/>
      <c r="AW1433" s="116"/>
      <c r="AX1433" s="116"/>
      <c r="AY1433" s="116"/>
      <c r="AZ1433" s="116"/>
      <c r="BA1433" s="116"/>
      <c r="BB1433" s="116"/>
      <c r="BC1433" s="116"/>
      <c r="BD1433" s="116"/>
      <c r="BE1433" s="116"/>
      <c r="BF1433" s="116"/>
      <c r="BG1433" s="116"/>
      <c r="BH1433" s="116"/>
      <c r="BI1433" s="116"/>
      <c r="BJ1433" s="116"/>
      <c r="BK1433" s="116"/>
      <c r="BL1433" s="116"/>
      <c r="BM1433" s="116"/>
      <c r="BN1433" s="116"/>
      <c r="BO1433" s="116"/>
      <c r="BP1433" s="116"/>
      <c r="BQ1433" s="116"/>
      <c r="BR1433" s="116"/>
      <c r="BS1433" s="116"/>
      <c r="BT1433" s="116"/>
      <c r="BU1433" s="116"/>
      <c r="BV1433" s="116"/>
      <c r="BW1433" s="116"/>
      <c r="BX1433" s="116"/>
    </row>
    <row r="1434" spans="7:76" s="122" customFormat="1">
      <c r="G1434" s="116"/>
      <c r="H1434" s="116"/>
      <c r="I1434" s="116"/>
      <c r="J1434" s="116"/>
      <c r="K1434" s="116"/>
      <c r="L1434" s="116"/>
      <c r="M1434" s="116"/>
      <c r="N1434" s="116"/>
      <c r="O1434" s="116"/>
      <c r="P1434" s="116"/>
      <c r="Q1434" s="116"/>
      <c r="R1434" s="116"/>
      <c r="S1434" s="116"/>
      <c r="T1434" s="116"/>
      <c r="U1434" s="116"/>
      <c r="V1434" s="116"/>
      <c r="W1434" s="116"/>
      <c r="X1434" s="116"/>
      <c r="Y1434" s="116"/>
      <c r="Z1434" s="116"/>
      <c r="AA1434" s="116"/>
      <c r="AB1434" s="116"/>
      <c r="AC1434" s="116"/>
      <c r="AD1434" s="116"/>
      <c r="AE1434" s="116"/>
      <c r="AF1434" s="116"/>
      <c r="AG1434" s="116"/>
      <c r="AH1434" s="116"/>
      <c r="AI1434" s="116"/>
      <c r="AJ1434" s="116"/>
      <c r="AK1434" s="116"/>
      <c r="AL1434" s="116"/>
      <c r="AM1434" s="116"/>
      <c r="AN1434" s="116"/>
      <c r="AO1434" s="116"/>
      <c r="AP1434" s="116"/>
      <c r="AQ1434" s="116"/>
      <c r="AR1434" s="116"/>
      <c r="AS1434" s="116"/>
      <c r="AT1434" s="116"/>
      <c r="AU1434" s="116"/>
      <c r="AV1434" s="116"/>
      <c r="AW1434" s="116"/>
      <c r="AX1434" s="116"/>
      <c r="AY1434" s="116"/>
      <c r="AZ1434" s="116"/>
      <c r="BA1434" s="116"/>
      <c r="BB1434" s="116"/>
      <c r="BC1434" s="116"/>
      <c r="BD1434" s="116"/>
      <c r="BE1434" s="116"/>
      <c r="BF1434" s="116"/>
      <c r="BG1434" s="116"/>
      <c r="BH1434" s="116"/>
      <c r="BI1434" s="116"/>
      <c r="BJ1434" s="116"/>
      <c r="BK1434" s="116"/>
      <c r="BL1434" s="116"/>
      <c r="BM1434" s="116"/>
      <c r="BN1434" s="116"/>
      <c r="BO1434" s="116"/>
      <c r="BP1434" s="116"/>
      <c r="BQ1434" s="116"/>
      <c r="BR1434" s="116"/>
      <c r="BS1434" s="116"/>
      <c r="BT1434" s="116"/>
      <c r="BU1434" s="116"/>
      <c r="BV1434" s="116"/>
      <c r="BW1434" s="116"/>
      <c r="BX1434" s="116"/>
    </row>
    <row r="1435" spans="7:76" s="122" customFormat="1">
      <c r="G1435" s="116"/>
      <c r="H1435" s="116"/>
      <c r="I1435" s="116"/>
      <c r="J1435" s="116"/>
      <c r="K1435" s="116"/>
      <c r="L1435" s="116"/>
      <c r="M1435" s="116"/>
      <c r="N1435" s="116"/>
      <c r="O1435" s="116"/>
      <c r="P1435" s="116"/>
      <c r="Q1435" s="116"/>
      <c r="R1435" s="116"/>
      <c r="S1435" s="116"/>
      <c r="T1435" s="116"/>
      <c r="U1435" s="116"/>
      <c r="V1435" s="116"/>
      <c r="W1435" s="116"/>
      <c r="X1435" s="116"/>
      <c r="Y1435" s="116"/>
      <c r="Z1435" s="116"/>
      <c r="AA1435" s="116"/>
      <c r="AB1435" s="116"/>
      <c r="AC1435" s="116"/>
      <c r="AD1435" s="116"/>
      <c r="AE1435" s="116"/>
      <c r="AF1435" s="116"/>
      <c r="AG1435" s="116"/>
      <c r="AH1435" s="116"/>
      <c r="AI1435" s="116"/>
      <c r="AJ1435" s="116"/>
      <c r="AK1435" s="116"/>
      <c r="AL1435" s="116"/>
      <c r="AM1435" s="116"/>
      <c r="AN1435" s="116"/>
      <c r="AO1435" s="116"/>
      <c r="AP1435" s="116"/>
      <c r="AQ1435" s="116"/>
      <c r="AR1435" s="116"/>
      <c r="AS1435" s="116"/>
      <c r="AT1435" s="116"/>
      <c r="AU1435" s="116"/>
      <c r="AV1435" s="116"/>
      <c r="AW1435" s="116"/>
      <c r="AX1435" s="116"/>
      <c r="AY1435" s="116"/>
      <c r="AZ1435" s="116"/>
      <c r="BA1435" s="116"/>
      <c r="BB1435" s="116"/>
      <c r="BC1435" s="116"/>
      <c r="BD1435" s="116"/>
      <c r="BE1435" s="116"/>
      <c r="BF1435" s="116"/>
      <c r="BG1435" s="116"/>
      <c r="BH1435" s="116"/>
      <c r="BI1435" s="116"/>
      <c r="BJ1435" s="116"/>
      <c r="BK1435" s="116"/>
      <c r="BL1435" s="116"/>
      <c r="BM1435" s="116"/>
      <c r="BN1435" s="116"/>
      <c r="BO1435" s="116"/>
      <c r="BP1435" s="116"/>
      <c r="BQ1435" s="116"/>
      <c r="BR1435" s="116"/>
      <c r="BS1435" s="116"/>
      <c r="BT1435" s="116"/>
      <c r="BU1435" s="116"/>
      <c r="BV1435" s="116"/>
      <c r="BW1435" s="116"/>
      <c r="BX1435" s="116"/>
    </row>
    <row r="1436" spans="7:76" s="122" customFormat="1">
      <c r="G1436" s="116"/>
      <c r="H1436" s="116"/>
      <c r="I1436" s="116"/>
      <c r="J1436" s="116"/>
      <c r="K1436" s="116"/>
      <c r="L1436" s="116"/>
      <c r="M1436" s="116"/>
      <c r="N1436" s="116"/>
      <c r="O1436" s="116"/>
      <c r="P1436" s="116"/>
      <c r="Q1436" s="116"/>
      <c r="R1436" s="116"/>
      <c r="S1436" s="116"/>
      <c r="T1436" s="116"/>
      <c r="U1436" s="116"/>
      <c r="V1436" s="116"/>
      <c r="W1436" s="116"/>
      <c r="X1436" s="116"/>
      <c r="Y1436" s="116"/>
      <c r="Z1436" s="116"/>
      <c r="AA1436" s="116"/>
      <c r="AB1436" s="116"/>
      <c r="AC1436" s="116"/>
      <c r="AD1436" s="116"/>
      <c r="AE1436" s="116"/>
      <c r="AF1436" s="116"/>
      <c r="AG1436" s="116"/>
      <c r="AH1436" s="116"/>
      <c r="AI1436" s="116"/>
      <c r="AJ1436" s="116"/>
      <c r="AK1436" s="116"/>
      <c r="AL1436" s="116"/>
      <c r="AM1436" s="116"/>
      <c r="AN1436" s="116"/>
      <c r="AO1436" s="116"/>
      <c r="AP1436" s="116"/>
      <c r="AQ1436" s="116"/>
      <c r="AR1436" s="116"/>
      <c r="AS1436" s="116"/>
      <c r="AT1436" s="116"/>
      <c r="AU1436" s="116"/>
      <c r="AV1436" s="116"/>
      <c r="AW1436" s="116"/>
      <c r="AX1436" s="116"/>
      <c r="AY1436" s="116"/>
      <c r="AZ1436" s="116"/>
      <c r="BA1436" s="116"/>
      <c r="BB1436" s="116"/>
      <c r="BC1436" s="116"/>
      <c r="BD1436" s="116"/>
      <c r="BE1436" s="116"/>
      <c r="BF1436" s="116"/>
      <c r="BG1436" s="116"/>
      <c r="BH1436" s="116"/>
      <c r="BI1436" s="116"/>
      <c r="BJ1436" s="116"/>
      <c r="BK1436" s="116"/>
      <c r="BL1436" s="116"/>
      <c r="BM1436" s="116"/>
      <c r="BN1436" s="116"/>
      <c r="BO1436" s="116"/>
      <c r="BP1436" s="116"/>
      <c r="BQ1436" s="116"/>
      <c r="BR1436" s="116"/>
      <c r="BS1436" s="116"/>
      <c r="BT1436" s="116"/>
      <c r="BU1436" s="116"/>
      <c r="BV1436" s="116"/>
      <c r="BW1436" s="116"/>
      <c r="BX1436" s="116"/>
    </row>
    <row r="1437" spans="7:76" s="122" customFormat="1">
      <c r="G1437" s="116"/>
      <c r="H1437" s="116"/>
      <c r="I1437" s="116"/>
      <c r="J1437" s="116"/>
      <c r="K1437" s="116"/>
      <c r="L1437" s="116"/>
      <c r="M1437" s="116"/>
      <c r="N1437" s="116"/>
      <c r="O1437" s="116"/>
      <c r="P1437" s="116"/>
      <c r="Q1437" s="116"/>
      <c r="R1437" s="116"/>
      <c r="S1437" s="116"/>
      <c r="T1437" s="116"/>
      <c r="U1437" s="116"/>
      <c r="V1437" s="116"/>
      <c r="W1437" s="116"/>
      <c r="X1437" s="116"/>
      <c r="Y1437" s="116"/>
      <c r="Z1437" s="116"/>
      <c r="AA1437" s="116"/>
      <c r="AB1437" s="116"/>
      <c r="AC1437" s="116"/>
      <c r="AD1437" s="116"/>
      <c r="AE1437" s="116"/>
      <c r="AF1437" s="116"/>
      <c r="AG1437" s="116"/>
      <c r="AH1437" s="116"/>
      <c r="AI1437" s="116"/>
      <c r="AJ1437" s="116"/>
      <c r="AK1437" s="116"/>
      <c r="AL1437" s="116"/>
      <c r="AM1437" s="116"/>
      <c r="AN1437" s="116"/>
      <c r="AO1437" s="116"/>
      <c r="AP1437" s="116"/>
      <c r="AQ1437" s="116"/>
      <c r="AR1437" s="116"/>
      <c r="AS1437" s="116"/>
      <c r="AT1437" s="116"/>
      <c r="AU1437" s="116"/>
      <c r="AV1437" s="116"/>
      <c r="AW1437" s="116"/>
      <c r="AX1437" s="116"/>
      <c r="AY1437" s="116"/>
      <c r="AZ1437" s="116"/>
      <c r="BA1437" s="116"/>
      <c r="BB1437" s="116"/>
      <c r="BC1437" s="116"/>
      <c r="BD1437" s="116"/>
      <c r="BE1437" s="116"/>
      <c r="BF1437" s="116"/>
      <c r="BG1437" s="116"/>
      <c r="BH1437" s="116"/>
      <c r="BI1437" s="116"/>
      <c r="BJ1437" s="116"/>
      <c r="BK1437" s="116"/>
      <c r="BL1437" s="116"/>
      <c r="BM1437" s="116"/>
      <c r="BN1437" s="116"/>
      <c r="BO1437" s="116"/>
      <c r="BP1437" s="116"/>
      <c r="BQ1437" s="116"/>
      <c r="BR1437" s="116"/>
      <c r="BS1437" s="116"/>
      <c r="BT1437" s="116"/>
      <c r="BU1437" s="116"/>
      <c r="BV1437" s="116"/>
      <c r="BW1437" s="116"/>
      <c r="BX1437" s="116"/>
    </row>
    <row r="1438" spans="7:76" s="122" customFormat="1">
      <c r="G1438" s="116"/>
      <c r="H1438" s="116"/>
      <c r="I1438" s="116"/>
      <c r="J1438" s="116"/>
      <c r="K1438" s="116"/>
      <c r="L1438" s="116"/>
      <c r="M1438" s="116"/>
      <c r="N1438" s="116"/>
      <c r="O1438" s="116"/>
      <c r="P1438" s="116"/>
      <c r="Q1438" s="116"/>
      <c r="R1438" s="116"/>
      <c r="S1438" s="116"/>
      <c r="T1438" s="116"/>
      <c r="U1438" s="116"/>
      <c r="V1438" s="116"/>
      <c r="W1438" s="116"/>
      <c r="X1438" s="116"/>
      <c r="Y1438" s="116"/>
      <c r="Z1438" s="116"/>
      <c r="AA1438" s="116"/>
      <c r="AB1438" s="116"/>
      <c r="AC1438" s="116"/>
      <c r="AD1438" s="116"/>
      <c r="AE1438" s="116"/>
      <c r="AF1438" s="116"/>
      <c r="AG1438" s="116"/>
      <c r="AH1438" s="116"/>
      <c r="AI1438" s="116"/>
      <c r="AJ1438" s="116"/>
      <c r="AK1438" s="116"/>
      <c r="AL1438" s="116"/>
      <c r="AM1438" s="116"/>
      <c r="AN1438" s="116"/>
      <c r="AO1438" s="116"/>
      <c r="AP1438" s="116"/>
      <c r="AQ1438" s="116"/>
      <c r="AR1438" s="116"/>
      <c r="AS1438" s="116"/>
      <c r="AT1438" s="116"/>
      <c r="AU1438" s="116"/>
      <c r="AV1438" s="116"/>
      <c r="AW1438" s="116"/>
      <c r="AX1438" s="116"/>
      <c r="AY1438" s="116"/>
      <c r="AZ1438" s="116"/>
      <c r="BA1438" s="116"/>
      <c r="BB1438" s="116"/>
      <c r="BC1438" s="116"/>
      <c r="BD1438" s="116"/>
      <c r="BE1438" s="116"/>
      <c r="BF1438" s="116"/>
      <c r="BG1438" s="116"/>
      <c r="BH1438" s="116"/>
      <c r="BI1438" s="116"/>
      <c r="BJ1438" s="116"/>
      <c r="BK1438" s="116"/>
      <c r="BL1438" s="116"/>
      <c r="BM1438" s="116"/>
      <c r="BN1438" s="116"/>
      <c r="BO1438" s="116"/>
      <c r="BP1438" s="116"/>
      <c r="BQ1438" s="116"/>
      <c r="BR1438" s="116"/>
      <c r="BS1438" s="116"/>
      <c r="BT1438" s="116"/>
      <c r="BU1438" s="116"/>
      <c r="BV1438" s="116"/>
      <c r="BW1438" s="116"/>
      <c r="BX1438" s="116"/>
    </row>
    <row r="1439" spans="7:76" s="122" customFormat="1">
      <c r="G1439" s="116"/>
      <c r="H1439" s="116"/>
      <c r="I1439" s="116"/>
      <c r="J1439" s="116"/>
      <c r="K1439" s="116"/>
      <c r="L1439" s="116"/>
      <c r="M1439" s="116"/>
      <c r="N1439" s="116"/>
      <c r="O1439" s="116"/>
      <c r="P1439" s="116"/>
      <c r="Q1439" s="116"/>
      <c r="R1439" s="116"/>
      <c r="S1439" s="116"/>
      <c r="T1439" s="116"/>
      <c r="U1439" s="116"/>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c r="AY1439" s="116"/>
      <c r="AZ1439" s="116"/>
      <c r="BA1439" s="116"/>
      <c r="BB1439" s="116"/>
      <c r="BC1439" s="116"/>
      <c r="BD1439" s="116"/>
      <c r="BE1439" s="116"/>
      <c r="BF1439" s="116"/>
      <c r="BG1439" s="116"/>
      <c r="BH1439" s="116"/>
      <c r="BI1439" s="116"/>
      <c r="BJ1439" s="116"/>
      <c r="BK1439" s="116"/>
      <c r="BL1439" s="116"/>
      <c r="BM1439" s="116"/>
      <c r="BN1439" s="116"/>
      <c r="BO1439" s="116"/>
      <c r="BP1439" s="116"/>
      <c r="BQ1439" s="116"/>
      <c r="BR1439" s="116"/>
      <c r="BS1439" s="116"/>
      <c r="BT1439" s="116"/>
      <c r="BU1439" s="116"/>
      <c r="BV1439" s="116"/>
      <c r="BW1439" s="116"/>
      <c r="BX1439" s="116"/>
    </row>
    <row r="1440" spans="7:76" s="122" customFormat="1">
      <c r="G1440" s="116"/>
      <c r="H1440" s="116"/>
      <c r="I1440" s="116"/>
      <c r="J1440" s="116"/>
      <c r="K1440" s="116"/>
      <c r="L1440" s="116"/>
      <c r="M1440" s="116"/>
      <c r="N1440" s="116"/>
      <c r="O1440" s="116"/>
      <c r="P1440" s="116"/>
      <c r="Q1440" s="116"/>
      <c r="R1440" s="116"/>
      <c r="S1440" s="116"/>
      <c r="T1440" s="116"/>
      <c r="U1440" s="116"/>
      <c r="V1440" s="116"/>
      <c r="W1440" s="116"/>
      <c r="X1440" s="116"/>
      <c r="Y1440" s="116"/>
      <c r="Z1440" s="116"/>
      <c r="AA1440" s="116"/>
      <c r="AB1440" s="116"/>
      <c r="AC1440" s="116"/>
      <c r="AD1440" s="116"/>
      <c r="AE1440" s="116"/>
      <c r="AF1440" s="116"/>
      <c r="AG1440" s="116"/>
      <c r="AH1440" s="116"/>
      <c r="AI1440" s="116"/>
      <c r="AJ1440" s="116"/>
      <c r="AK1440" s="116"/>
      <c r="AL1440" s="116"/>
      <c r="AM1440" s="116"/>
      <c r="AN1440" s="116"/>
      <c r="AO1440" s="116"/>
      <c r="AP1440" s="116"/>
      <c r="AQ1440" s="116"/>
      <c r="AR1440" s="116"/>
      <c r="AS1440" s="116"/>
      <c r="AT1440" s="116"/>
      <c r="AU1440" s="116"/>
      <c r="AV1440" s="116"/>
      <c r="AW1440" s="116"/>
      <c r="AX1440" s="116"/>
      <c r="AY1440" s="116"/>
      <c r="AZ1440" s="116"/>
      <c r="BA1440" s="116"/>
      <c r="BB1440" s="116"/>
      <c r="BC1440" s="116"/>
      <c r="BD1440" s="116"/>
      <c r="BE1440" s="116"/>
      <c r="BF1440" s="116"/>
      <c r="BG1440" s="116"/>
      <c r="BH1440" s="116"/>
      <c r="BI1440" s="116"/>
      <c r="BJ1440" s="116"/>
      <c r="BK1440" s="116"/>
      <c r="BL1440" s="116"/>
      <c r="BM1440" s="116"/>
      <c r="BN1440" s="116"/>
      <c r="BO1440" s="116"/>
      <c r="BP1440" s="116"/>
      <c r="BQ1440" s="116"/>
      <c r="BR1440" s="116"/>
      <c r="BS1440" s="116"/>
      <c r="BT1440" s="116"/>
      <c r="BU1440" s="116"/>
      <c r="BV1440" s="116"/>
      <c r="BW1440" s="116"/>
      <c r="BX1440" s="116"/>
    </row>
    <row r="1441" spans="7:76" s="122" customFormat="1">
      <c r="G1441" s="116"/>
      <c r="H1441" s="116"/>
      <c r="I1441" s="116"/>
      <c r="J1441" s="116"/>
      <c r="K1441" s="116"/>
      <c r="L1441" s="116"/>
      <c r="M1441" s="116"/>
      <c r="N1441" s="116"/>
      <c r="O1441" s="116"/>
      <c r="P1441" s="116"/>
      <c r="Q1441" s="116"/>
      <c r="R1441" s="116"/>
      <c r="S1441" s="116"/>
      <c r="T1441" s="116"/>
      <c r="U1441" s="116"/>
      <c r="V1441" s="116"/>
      <c r="W1441" s="116"/>
      <c r="X1441" s="116"/>
      <c r="Y1441" s="116"/>
      <c r="Z1441" s="116"/>
      <c r="AA1441" s="116"/>
      <c r="AB1441" s="116"/>
      <c r="AC1441" s="116"/>
      <c r="AD1441" s="116"/>
      <c r="AE1441" s="116"/>
      <c r="AF1441" s="116"/>
      <c r="AG1441" s="116"/>
      <c r="AH1441" s="116"/>
      <c r="AI1441" s="116"/>
      <c r="AJ1441" s="116"/>
      <c r="AK1441" s="116"/>
      <c r="AL1441" s="116"/>
      <c r="AM1441" s="116"/>
      <c r="AN1441" s="116"/>
      <c r="AO1441" s="116"/>
      <c r="AP1441" s="116"/>
      <c r="AQ1441" s="116"/>
      <c r="AR1441" s="116"/>
      <c r="AS1441" s="116"/>
      <c r="AT1441" s="116"/>
      <c r="AU1441" s="116"/>
      <c r="AV1441" s="116"/>
      <c r="AW1441" s="116"/>
      <c r="AX1441" s="116"/>
      <c r="AY1441" s="116"/>
      <c r="AZ1441" s="116"/>
      <c r="BA1441" s="116"/>
      <c r="BB1441" s="116"/>
      <c r="BC1441" s="116"/>
      <c r="BD1441" s="116"/>
      <c r="BE1441" s="116"/>
      <c r="BF1441" s="116"/>
      <c r="BG1441" s="116"/>
      <c r="BH1441" s="116"/>
      <c r="BI1441" s="116"/>
      <c r="BJ1441" s="116"/>
      <c r="BK1441" s="116"/>
      <c r="BL1441" s="116"/>
      <c r="BM1441" s="116"/>
      <c r="BN1441" s="116"/>
      <c r="BO1441" s="116"/>
      <c r="BP1441" s="116"/>
      <c r="BQ1441" s="116"/>
      <c r="BR1441" s="116"/>
      <c r="BS1441" s="116"/>
      <c r="BT1441" s="116"/>
      <c r="BU1441" s="116"/>
      <c r="BV1441" s="116"/>
      <c r="BW1441" s="116"/>
      <c r="BX1441" s="116"/>
    </row>
    <row r="1442" spans="7:76" s="122" customFormat="1">
      <c r="G1442" s="116"/>
      <c r="H1442" s="116"/>
      <c r="I1442" s="116"/>
      <c r="J1442" s="116"/>
      <c r="K1442" s="116"/>
      <c r="L1442" s="116"/>
      <c r="M1442" s="116"/>
      <c r="N1442" s="116"/>
      <c r="O1442" s="116"/>
      <c r="P1442" s="116"/>
      <c r="Q1442" s="116"/>
      <c r="R1442" s="116"/>
      <c r="S1442" s="116"/>
      <c r="T1442" s="116"/>
      <c r="U1442" s="116"/>
      <c r="V1442" s="116"/>
      <c r="W1442" s="116"/>
      <c r="X1442" s="116"/>
      <c r="Y1442" s="116"/>
      <c r="Z1442" s="116"/>
      <c r="AA1442" s="116"/>
      <c r="AB1442" s="116"/>
      <c r="AC1442" s="116"/>
      <c r="AD1442" s="116"/>
      <c r="AE1442" s="116"/>
      <c r="AF1442" s="116"/>
      <c r="AG1442" s="116"/>
      <c r="AH1442" s="116"/>
      <c r="AI1442" s="116"/>
      <c r="AJ1442" s="116"/>
      <c r="AK1442" s="116"/>
      <c r="AL1442" s="116"/>
      <c r="AM1442" s="116"/>
      <c r="AN1442" s="116"/>
      <c r="AO1442" s="116"/>
      <c r="AP1442" s="116"/>
      <c r="AQ1442" s="116"/>
      <c r="AR1442" s="116"/>
      <c r="AS1442" s="116"/>
      <c r="AT1442" s="116"/>
      <c r="AU1442" s="116"/>
      <c r="AV1442" s="116"/>
      <c r="AW1442" s="116"/>
      <c r="AX1442" s="116"/>
      <c r="AY1442" s="116"/>
      <c r="AZ1442" s="116"/>
      <c r="BA1442" s="116"/>
      <c r="BB1442" s="116"/>
      <c r="BC1442" s="116"/>
      <c r="BD1442" s="116"/>
      <c r="BE1442" s="116"/>
      <c r="BF1442" s="116"/>
      <c r="BG1442" s="116"/>
      <c r="BH1442" s="116"/>
      <c r="BI1442" s="116"/>
      <c r="BJ1442" s="116"/>
      <c r="BK1442" s="116"/>
      <c r="BL1442" s="116"/>
      <c r="BM1442" s="116"/>
      <c r="BN1442" s="116"/>
      <c r="BO1442" s="116"/>
      <c r="BP1442" s="116"/>
      <c r="BQ1442" s="116"/>
      <c r="BR1442" s="116"/>
      <c r="BS1442" s="116"/>
      <c r="BT1442" s="116"/>
      <c r="BU1442" s="116"/>
      <c r="BV1442" s="116"/>
      <c r="BW1442" s="116"/>
      <c r="BX1442" s="116"/>
    </row>
    <row r="1443" spans="7:76" s="122" customFormat="1">
      <c r="G1443" s="116"/>
      <c r="H1443" s="116"/>
      <c r="I1443" s="116"/>
      <c r="J1443" s="116"/>
      <c r="K1443" s="116"/>
      <c r="L1443" s="116"/>
      <c r="M1443" s="116"/>
      <c r="N1443" s="116"/>
      <c r="O1443" s="116"/>
      <c r="P1443" s="116"/>
      <c r="Q1443" s="116"/>
      <c r="R1443" s="116"/>
      <c r="S1443" s="116"/>
      <c r="T1443" s="116"/>
      <c r="U1443" s="116"/>
      <c r="V1443" s="116"/>
      <c r="W1443" s="116"/>
      <c r="X1443" s="116"/>
      <c r="Y1443" s="116"/>
      <c r="Z1443" s="116"/>
      <c r="AA1443" s="116"/>
      <c r="AB1443" s="116"/>
      <c r="AC1443" s="116"/>
      <c r="AD1443" s="116"/>
      <c r="AE1443" s="116"/>
      <c r="AF1443" s="116"/>
      <c r="AG1443" s="116"/>
      <c r="AH1443" s="116"/>
      <c r="AI1443" s="116"/>
      <c r="AJ1443" s="116"/>
      <c r="AK1443" s="116"/>
      <c r="AL1443" s="116"/>
      <c r="AM1443" s="116"/>
      <c r="AN1443" s="116"/>
      <c r="AO1443" s="116"/>
      <c r="AP1443" s="116"/>
      <c r="AQ1443" s="116"/>
      <c r="AR1443" s="116"/>
      <c r="AS1443" s="116"/>
      <c r="AT1443" s="116"/>
      <c r="AU1443" s="116"/>
      <c r="AV1443" s="116"/>
      <c r="AW1443" s="116"/>
      <c r="AX1443" s="116"/>
      <c r="AY1443" s="116"/>
      <c r="AZ1443" s="116"/>
      <c r="BA1443" s="116"/>
      <c r="BB1443" s="116"/>
      <c r="BC1443" s="116"/>
      <c r="BD1443" s="116"/>
      <c r="BE1443" s="116"/>
      <c r="BF1443" s="116"/>
      <c r="BG1443" s="116"/>
      <c r="BH1443" s="116"/>
      <c r="BI1443" s="116"/>
      <c r="BJ1443" s="116"/>
      <c r="BK1443" s="116"/>
      <c r="BL1443" s="116"/>
      <c r="BM1443" s="116"/>
      <c r="BN1443" s="116"/>
      <c r="BO1443" s="116"/>
      <c r="BP1443" s="116"/>
      <c r="BQ1443" s="116"/>
      <c r="BR1443" s="116"/>
      <c r="BS1443" s="116"/>
      <c r="BT1443" s="116"/>
      <c r="BU1443" s="116"/>
      <c r="BV1443" s="116"/>
      <c r="BW1443" s="116"/>
      <c r="BX1443" s="116"/>
    </row>
    <row r="1444" spans="7:76" s="122" customFormat="1">
      <c r="G1444" s="116"/>
      <c r="H1444" s="116"/>
      <c r="I1444" s="116"/>
      <c r="J1444" s="116"/>
      <c r="K1444" s="116"/>
      <c r="L1444" s="116"/>
      <c r="M1444" s="116"/>
      <c r="N1444" s="116"/>
      <c r="O1444" s="116"/>
      <c r="P1444" s="116"/>
      <c r="Q1444" s="116"/>
      <c r="R1444" s="116"/>
      <c r="S1444" s="116"/>
      <c r="T1444" s="116"/>
      <c r="U1444" s="116"/>
      <c r="V1444" s="116"/>
      <c r="W1444" s="116"/>
      <c r="X1444" s="116"/>
      <c r="Y1444" s="116"/>
      <c r="Z1444" s="116"/>
      <c r="AA1444" s="116"/>
      <c r="AB1444" s="116"/>
      <c r="AC1444" s="116"/>
      <c r="AD1444" s="116"/>
      <c r="AE1444" s="116"/>
      <c r="AF1444" s="116"/>
      <c r="AG1444" s="116"/>
      <c r="AH1444" s="116"/>
      <c r="AI1444" s="116"/>
      <c r="AJ1444" s="116"/>
      <c r="AK1444" s="116"/>
      <c r="AL1444" s="116"/>
      <c r="AM1444" s="116"/>
      <c r="AN1444" s="116"/>
      <c r="AO1444" s="116"/>
      <c r="AP1444" s="116"/>
      <c r="AQ1444" s="116"/>
      <c r="AR1444" s="116"/>
      <c r="AS1444" s="116"/>
      <c r="AT1444" s="116"/>
      <c r="AU1444" s="116"/>
      <c r="AV1444" s="116"/>
      <c r="AW1444" s="116"/>
      <c r="AX1444" s="116"/>
      <c r="AY1444" s="116"/>
      <c r="AZ1444" s="116"/>
      <c r="BA1444" s="116"/>
      <c r="BB1444" s="116"/>
      <c r="BC1444" s="116"/>
      <c r="BD1444" s="116"/>
      <c r="BE1444" s="116"/>
      <c r="BF1444" s="116"/>
      <c r="BG1444" s="116"/>
      <c r="BH1444" s="116"/>
      <c r="BI1444" s="116"/>
      <c r="BJ1444" s="116"/>
      <c r="BK1444" s="116"/>
      <c r="BL1444" s="116"/>
      <c r="BM1444" s="116"/>
      <c r="BN1444" s="116"/>
      <c r="BO1444" s="116"/>
      <c r="BP1444" s="116"/>
      <c r="BQ1444" s="116"/>
      <c r="BR1444" s="116"/>
      <c r="BS1444" s="116"/>
      <c r="BT1444" s="116"/>
      <c r="BU1444" s="116"/>
      <c r="BV1444" s="116"/>
      <c r="BW1444" s="116"/>
      <c r="BX1444" s="116"/>
    </row>
    <row r="1445" spans="7:76" s="122" customFormat="1">
      <c r="G1445" s="116"/>
      <c r="H1445" s="116"/>
      <c r="I1445" s="116"/>
      <c r="J1445" s="116"/>
      <c r="K1445" s="116"/>
      <c r="L1445" s="116"/>
      <c r="M1445" s="116"/>
      <c r="N1445" s="116"/>
      <c r="O1445" s="116"/>
      <c r="P1445" s="116"/>
      <c r="Q1445" s="116"/>
      <c r="R1445" s="116"/>
      <c r="S1445" s="116"/>
      <c r="T1445" s="116"/>
      <c r="U1445" s="116"/>
      <c r="V1445" s="116"/>
      <c r="W1445" s="116"/>
      <c r="X1445" s="116"/>
      <c r="Y1445" s="116"/>
      <c r="Z1445" s="116"/>
      <c r="AA1445" s="116"/>
      <c r="AB1445" s="116"/>
      <c r="AC1445" s="116"/>
      <c r="AD1445" s="116"/>
      <c r="AE1445" s="116"/>
      <c r="AF1445" s="116"/>
      <c r="AG1445" s="116"/>
      <c r="AH1445" s="116"/>
      <c r="AI1445" s="116"/>
      <c r="AJ1445" s="116"/>
      <c r="AK1445" s="116"/>
      <c r="AL1445" s="116"/>
      <c r="AM1445" s="116"/>
      <c r="AN1445" s="116"/>
      <c r="AO1445" s="116"/>
      <c r="AP1445" s="116"/>
      <c r="AQ1445" s="116"/>
      <c r="AR1445" s="116"/>
      <c r="AS1445" s="116"/>
      <c r="AT1445" s="116"/>
      <c r="AU1445" s="116"/>
      <c r="AV1445" s="116"/>
      <c r="AW1445" s="116"/>
      <c r="AX1445" s="116"/>
      <c r="AY1445" s="116"/>
      <c r="AZ1445" s="116"/>
      <c r="BA1445" s="116"/>
      <c r="BB1445" s="116"/>
      <c r="BC1445" s="116"/>
      <c r="BD1445" s="116"/>
      <c r="BE1445" s="116"/>
      <c r="BF1445" s="116"/>
      <c r="BG1445" s="116"/>
      <c r="BH1445" s="116"/>
      <c r="BI1445" s="116"/>
      <c r="BJ1445" s="116"/>
      <c r="BK1445" s="116"/>
      <c r="BL1445" s="116"/>
      <c r="BM1445" s="116"/>
      <c r="BN1445" s="116"/>
      <c r="BO1445" s="116"/>
      <c r="BP1445" s="116"/>
      <c r="BQ1445" s="116"/>
      <c r="BR1445" s="116"/>
      <c r="BS1445" s="116"/>
      <c r="BT1445" s="116"/>
      <c r="BU1445" s="116"/>
      <c r="BV1445" s="116"/>
      <c r="BW1445" s="116"/>
      <c r="BX1445" s="116"/>
    </row>
    <row r="1446" spans="7:76" s="122" customFormat="1">
      <c r="G1446" s="116"/>
      <c r="H1446" s="116"/>
      <c r="I1446" s="116"/>
      <c r="J1446" s="116"/>
      <c r="K1446" s="116"/>
      <c r="L1446" s="116"/>
      <c r="M1446" s="116"/>
      <c r="N1446" s="116"/>
      <c r="O1446" s="116"/>
      <c r="P1446" s="116"/>
      <c r="Q1446" s="116"/>
      <c r="R1446" s="116"/>
      <c r="S1446" s="116"/>
      <c r="T1446" s="116"/>
      <c r="U1446" s="116"/>
      <c r="V1446" s="116"/>
      <c r="W1446" s="116"/>
      <c r="X1446" s="116"/>
      <c r="Y1446" s="116"/>
      <c r="Z1446" s="116"/>
      <c r="AA1446" s="116"/>
      <c r="AB1446" s="116"/>
      <c r="AC1446" s="116"/>
      <c r="AD1446" s="116"/>
      <c r="AE1446" s="116"/>
      <c r="AF1446" s="116"/>
      <c r="AG1446" s="116"/>
      <c r="AH1446" s="116"/>
      <c r="AI1446" s="116"/>
      <c r="AJ1446" s="116"/>
      <c r="AK1446" s="116"/>
      <c r="AL1446" s="116"/>
      <c r="AM1446" s="116"/>
      <c r="AN1446" s="116"/>
      <c r="AO1446" s="116"/>
      <c r="AP1446" s="116"/>
      <c r="AQ1446" s="116"/>
      <c r="AR1446" s="116"/>
      <c r="AS1446" s="116"/>
      <c r="AT1446" s="116"/>
      <c r="AU1446" s="116"/>
      <c r="AV1446" s="116"/>
      <c r="AW1446" s="116"/>
      <c r="AX1446" s="116"/>
      <c r="AY1446" s="116"/>
      <c r="AZ1446" s="116"/>
      <c r="BA1446" s="116"/>
      <c r="BB1446" s="116"/>
      <c r="BC1446" s="116"/>
      <c r="BD1446" s="116"/>
      <c r="BE1446" s="116"/>
      <c r="BF1446" s="116"/>
      <c r="BG1446" s="116"/>
      <c r="BH1446" s="116"/>
      <c r="BI1446" s="116"/>
      <c r="BJ1446" s="116"/>
      <c r="BK1446" s="116"/>
      <c r="BL1446" s="116"/>
      <c r="BM1446" s="116"/>
      <c r="BN1446" s="116"/>
      <c r="BO1446" s="116"/>
      <c r="BP1446" s="116"/>
      <c r="BQ1446" s="116"/>
      <c r="BR1446" s="116"/>
      <c r="BS1446" s="116"/>
      <c r="BT1446" s="116"/>
      <c r="BU1446" s="116"/>
      <c r="BV1446" s="116"/>
      <c r="BW1446" s="116"/>
      <c r="BX1446" s="116"/>
    </row>
    <row r="1447" spans="7:76" s="122" customFormat="1">
      <c r="G1447" s="116"/>
      <c r="H1447" s="116"/>
      <c r="I1447" s="116"/>
      <c r="J1447" s="116"/>
      <c r="K1447" s="116"/>
      <c r="L1447" s="116"/>
      <c r="M1447" s="116"/>
      <c r="N1447" s="116"/>
      <c r="O1447" s="116"/>
      <c r="P1447" s="116"/>
      <c r="Q1447" s="116"/>
      <c r="R1447" s="116"/>
      <c r="S1447" s="116"/>
      <c r="T1447" s="116"/>
      <c r="U1447" s="116"/>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116"/>
      <c r="BL1447" s="116"/>
      <c r="BM1447" s="116"/>
      <c r="BN1447" s="116"/>
      <c r="BO1447" s="116"/>
      <c r="BP1447" s="116"/>
      <c r="BQ1447" s="116"/>
      <c r="BR1447" s="116"/>
      <c r="BS1447" s="116"/>
      <c r="BT1447" s="116"/>
      <c r="BU1447" s="116"/>
      <c r="BV1447" s="116"/>
      <c r="BW1447" s="116"/>
      <c r="BX1447" s="116"/>
    </row>
    <row r="1448" spans="7:76" s="122" customFormat="1">
      <c r="G1448" s="116"/>
      <c r="H1448" s="116"/>
      <c r="I1448" s="116"/>
      <c r="J1448" s="116"/>
      <c r="K1448" s="116"/>
      <c r="L1448" s="116"/>
      <c r="M1448" s="116"/>
      <c r="N1448" s="116"/>
      <c r="O1448" s="116"/>
      <c r="P1448" s="116"/>
      <c r="Q1448" s="116"/>
      <c r="R1448" s="116"/>
      <c r="S1448" s="116"/>
      <c r="T1448" s="116"/>
      <c r="U1448" s="116"/>
      <c r="V1448" s="116"/>
      <c r="W1448" s="116"/>
      <c r="X1448" s="116"/>
      <c r="Y1448" s="116"/>
      <c r="Z1448" s="116"/>
      <c r="AA1448" s="116"/>
      <c r="AB1448" s="116"/>
      <c r="AC1448" s="116"/>
      <c r="AD1448" s="116"/>
      <c r="AE1448" s="116"/>
      <c r="AF1448" s="116"/>
      <c r="AG1448" s="116"/>
      <c r="AH1448" s="116"/>
      <c r="AI1448" s="116"/>
      <c r="AJ1448" s="116"/>
      <c r="AK1448" s="116"/>
      <c r="AL1448" s="116"/>
      <c r="AM1448" s="116"/>
      <c r="AN1448" s="116"/>
      <c r="AO1448" s="116"/>
      <c r="AP1448" s="116"/>
      <c r="AQ1448" s="116"/>
      <c r="AR1448" s="116"/>
      <c r="AS1448" s="116"/>
      <c r="AT1448" s="116"/>
      <c r="AU1448" s="116"/>
      <c r="AV1448" s="116"/>
      <c r="AW1448" s="116"/>
      <c r="AX1448" s="116"/>
      <c r="AY1448" s="116"/>
      <c r="AZ1448" s="116"/>
      <c r="BA1448" s="116"/>
      <c r="BB1448" s="116"/>
      <c r="BC1448" s="116"/>
      <c r="BD1448" s="116"/>
      <c r="BE1448" s="116"/>
      <c r="BF1448" s="116"/>
      <c r="BG1448" s="116"/>
      <c r="BH1448" s="116"/>
      <c r="BI1448" s="116"/>
      <c r="BJ1448" s="116"/>
      <c r="BK1448" s="116"/>
      <c r="BL1448" s="116"/>
      <c r="BM1448" s="116"/>
      <c r="BN1448" s="116"/>
      <c r="BO1448" s="116"/>
      <c r="BP1448" s="116"/>
      <c r="BQ1448" s="116"/>
      <c r="BR1448" s="116"/>
      <c r="BS1448" s="116"/>
      <c r="BT1448" s="116"/>
      <c r="BU1448" s="116"/>
      <c r="BV1448" s="116"/>
      <c r="BW1448" s="116"/>
      <c r="BX1448" s="116"/>
    </row>
    <row r="1449" spans="7:76" s="122" customFormat="1">
      <c r="G1449" s="116"/>
      <c r="H1449" s="116"/>
      <c r="I1449" s="116"/>
      <c r="J1449" s="116"/>
      <c r="K1449" s="116"/>
      <c r="L1449" s="116"/>
      <c r="M1449" s="116"/>
      <c r="N1449" s="116"/>
      <c r="O1449" s="116"/>
      <c r="P1449" s="116"/>
      <c r="Q1449" s="116"/>
      <c r="R1449" s="116"/>
      <c r="S1449" s="116"/>
      <c r="T1449" s="116"/>
      <c r="U1449" s="116"/>
      <c r="V1449" s="116"/>
      <c r="W1449" s="116"/>
      <c r="X1449" s="116"/>
      <c r="Y1449" s="116"/>
      <c r="Z1449" s="116"/>
      <c r="AA1449" s="116"/>
      <c r="AB1449" s="116"/>
      <c r="AC1449" s="116"/>
      <c r="AD1449" s="116"/>
      <c r="AE1449" s="116"/>
      <c r="AF1449" s="116"/>
      <c r="AG1449" s="116"/>
      <c r="AH1449" s="116"/>
      <c r="AI1449" s="116"/>
      <c r="AJ1449" s="116"/>
      <c r="AK1449" s="116"/>
      <c r="AL1449" s="116"/>
      <c r="AM1449" s="116"/>
      <c r="AN1449" s="116"/>
      <c r="AO1449" s="116"/>
      <c r="AP1449" s="116"/>
      <c r="AQ1449" s="116"/>
      <c r="AR1449" s="116"/>
      <c r="AS1449" s="116"/>
      <c r="AT1449" s="116"/>
      <c r="AU1449" s="116"/>
      <c r="AV1449" s="116"/>
      <c r="AW1449" s="116"/>
      <c r="AX1449" s="116"/>
      <c r="AY1449" s="116"/>
      <c r="AZ1449" s="116"/>
      <c r="BA1449" s="116"/>
      <c r="BB1449" s="116"/>
      <c r="BC1449" s="116"/>
      <c r="BD1449" s="116"/>
      <c r="BE1449" s="116"/>
      <c r="BF1449" s="116"/>
      <c r="BG1449" s="116"/>
      <c r="BH1449" s="116"/>
      <c r="BI1449" s="116"/>
      <c r="BJ1449" s="116"/>
      <c r="BK1449" s="116"/>
      <c r="BL1449" s="116"/>
      <c r="BM1449" s="116"/>
      <c r="BN1449" s="116"/>
      <c r="BO1449" s="116"/>
      <c r="BP1449" s="116"/>
      <c r="BQ1449" s="116"/>
      <c r="BR1449" s="116"/>
      <c r="BS1449" s="116"/>
      <c r="BT1449" s="116"/>
      <c r="BU1449" s="116"/>
      <c r="BV1449" s="116"/>
      <c r="BW1449" s="116"/>
      <c r="BX1449" s="116"/>
    </row>
    <row r="1450" spans="7:76" s="122" customFormat="1">
      <c r="G1450" s="116"/>
      <c r="H1450" s="116"/>
      <c r="I1450" s="116"/>
      <c r="J1450" s="116"/>
      <c r="K1450" s="116"/>
      <c r="L1450" s="116"/>
      <c r="M1450" s="116"/>
      <c r="N1450" s="116"/>
      <c r="O1450" s="116"/>
      <c r="P1450" s="116"/>
      <c r="Q1450" s="116"/>
      <c r="R1450" s="116"/>
      <c r="S1450" s="116"/>
      <c r="T1450" s="116"/>
      <c r="U1450" s="116"/>
      <c r="V1450" s="116"/>
      <c r="W1450" s="116"/>
      <c r="X1450" s="116"/>
      <c r="Y1450" s="116"/>
      <c r="Z1450" s="116"/>
      <c r="AA1450" s="116"/>
      <c r="AB1450" s="116"/>
      <c r="AC1450" s="116"/>
      <c r="AD1450" s="116"/>
      <c r="AE1450" s="116"/>
      <c r="AF1450" s="116"/>
      <c r="AG1450" s="116"/>
      <c r="AH1450" s="116"/>
      <c r="AI1450" s="116"/>
      <c r="AJ1450" s="116"/>
      <c r="AK1450" s="116"/>
      <c r="AL1450" s="116"/>
      <c r="AM1450" s="116"/>
      <c r="AN1450" s="116"/>
      <c r="AO1450" s="116"/>
      <c r="AP1450" s="116"/>
      <c r="AQ1450" s="116"/>
      <c r="AR1450" s="116"/>
      <c r="AS1450" s="116"/>
      <c r="AT1450" s="116"/>
      <c r="AU1450" s="116"/>
      <c r="AV1450" s="116"/>
      <c r="AW1450" s="116"/>
      <c r="AX1450" s="116"/>
      <c r="AY1450" s="116"/>
      <c r="AZ1450" s="116"/>
      <c r="BA1450" s="116"/>
      <c r="BB1450" s="116"/>
      <c r="BC1450" s="116"/>
      <c r="BD1450" s="116"/>
      <c r="BE1450" s="116"/>
      <c r="BF1450" s="116"/>
      <c r="BG1450" s="116"/>
      <c r="BH1450" s="116"/>
      <c r="BI1450" s="116"/>
      <c r="BJ1450" s="116"/>
      <c r="BK1450" s="116"/>
      <c r="BL1450" s="116"/>
      <c r="BM1450" s="116"/>
      <c r="BN1450" s="116"/>
      <c r="BO1450" s="116"/>
      <c r="BP1450" s="116"/>
      <c r="BQ1450" s="116"/>
      <c r="BR1450" s="116"/>
      <c r="BS1450" s="116"/>
      <c r="BT1450" s="116"/>
      <c r="BU1450" s="116"/>
      <c r="BV1450" s="116"/>
      <c r="BW1450" s="116"/>
      <c r="BX1450" s="116"/>
    </row>
    <row r="1451" spans="7:76" s="122" customFormat="1">
      <c r="G1451" s="116"/>
      <c r="H1451" s="116"/>
      <c r="I1451" s="116"/>
      <c r="J1451" s="116"/>
      <c r="K1451" s="116"/>
      <c r="L1451" s="116"/>
      <c r="M1451" s="116"/>
      <c r="N1451" s="116"/>
      <c r="O1451" s="116"/>
      <c r="P1451" s="116"/>
      <c r="Q1451" s="116"/>
      <c r="R1451" s="116"/>
      <c r="S1451" s="116"/>
      <c r="T1451" s="116"/>
      <c r="U1451" s="116"/>
      <c r="V1451" s="116"/>
      <c r="W1451" s="116"/>
      <c r="X1451" s="116"/>
      <c r="Y1451" s="116"/>
      <c r="Z1451" s="116"/>
      <c r="AA1451" s="116"/>
      <c r="AB1451" s="116"/>
      <c r="AC1451" s="116"/>
      <c r="AD1451" s="116"/>
      <c r="AE1451" s="116"/>
      <c r="AF1451" s="116"/>
      <c r="AG1451" s="116"/>
      <c r="AH1451" s="116"/>
      <c r="AI1451" s="116"/>
      <c r="AJ1451" s="116"/>
      <c r="AK1451" s="116"/>
      <c r="AL1451" s="116"/>
      <c r="AM1451" s="116"/>
      <c r="AN1451" s="116"/>
      <c r="AO1451" s="116"/>
      <c r="AP1451" s="116"/>
      <c r="AQ1451" s="116"/>
      <c r="AR1451" s="116"/>
      <c r="AS1451" s="116"/>
      <c r="AT1451" s="116"/>
      <c r="AU1451" s="116"/>
      <c r="AV1451" s="116"/>
      <c r="AW1451" s="116"/>
      <c r="AX1451" s="116"/>
      <c r="AY1451" s="116"/>
      <c r="AZ1451" s="116"/>
      <c r="BA1451" s="116"/>
      <c r="BB1451" s="116"/>
      <c r="BC1451" s="116"/>
      <c r="BD1451" s="116"/>
      <c r="BE1451" s="116"/>
      <c r="BF1451" s="116"/>
      <c r="BG1451" s="116"/>
      <c r="BH1451" s="116"/>
      <c r="BI1451" s="116"/>
      <c r="BJ1451" s="116"/>
      <c r="BK1451" s="116"/>
      <c r="BL1451" s="116"/>
      <c r="BM1451" s="116"/>
      <c r="BN1451" s="116"/>
      <c r="BO1451" s="116"/>
      <c r="BP1451" s="116"/>
      <c r="BQ1451" s="116"/>
      <c r="BR1451" s="116"/>
      <c r="BS1451" s="116"/>
      <c r="BT1451" s="116"/>
      <c r="BU1451" s="116"/>
      <c r="BV1451" s="116"/>
      <c r="BW1451" s="116"/>
      <c r="BX1451" s="116"/>
    </row>
    <row r="1452" spans="7:76" s="122" customFormat="1">
      <c r="G1452" s="116"/>
      <c r="H1452" s="116"/>
      <c r="I1452" s="116"/>
      <c r="J1452" s="116"/>
      <c r="K1452" s="116"/>
      <c r="L1452" s="116"/>
      <c r="M1452" s="116"/>
      <c r="N1452" s="116"/>
      <c r="O1452" s="116"/>
      <c r="P1452" s="116"/>
      <c r="Q1452" s="116"/>
      <c r="R1452" s="116"/>
      <c r="S1452" s="116"/>
      <c r="T1452" s="116"/>
      <c r="U1452" s="116"/>
      <c r="V1452" s="116"/>
      <c r="W1452" s="116"/>
      <c r="X1452" s="116"/>
      <c r="Y1452" s="116"/>
      <c r="Z1452" s="116"/>
      <c r="AA1452" s="116"/>
      <c r="AB1452" s="116"/>
      <c r="AC1452" s="116"/>
      <c r="AD1452" s="116"/>
      <c r="AE1452" s="116"/>
      <c r="AF1452" s="116"/>
      <c r="AG1452" s="116"/>
      <c r="AH1452" s="116"/>
      <c r="AI1452" s="116"/>
      <c r="AJ1452" s="116"/>
      <c r="AK1452" s="116"/>
      <c r="AL1452" s="116"/>
      <c r="AM1452" s="116"/>
      <c r="AN1452" s="116"/>
      <c r="AO1452" s="116"/>
      <c r="AP1452" s="116"/>
      <c r="AQ1452" s="116"/>
      <c r="AR1452" s="116"/>
      <c r="AS1452" s="116"/>
      <c r="AT1452" s="116"/>
      <c r="AU1452" s="116"/>
      <c r="AV1452" s="116"/>
      <c r="AW1452" s="116"/>
      <c r="AX1452" s="116"/>
      <c r="AY1452" s="116"/>
      <c r="AZ1452" s="116"/>
      <c r="BA1452" s="116"/>
      <c r="BB1452" s="116"/>
      <c r="BC1452" s="116"/>
      <c r="BD1452" s="116"/>
      <c r="BE1452" s="116"/>
      <c r="BF1452" s="116"/>
      <c r="BG1452" s="116"/>
      <c r="BH1452" s="116"/>
      <c r="BI1452" s="116"/>
      <c r="BJ1452" s="116"/>
      <c r="BK1452" s="116"/>
      <c r="BL1452" s="116"/>
      <c r="BM1452" s="116"/>
      <c r="BN1452" s="116"/>
      <c r="BO1452" s="116"/>
      <c r="BP1452" s="116"/>
      <c r="BQ1452" s="116"/>
      <c r="BR1452" s="116"/>
      <c r="BS1452" s="116"/>
      <c r="BT1452" s="116"/>
      <c r="BU1452" s="116"/>
      <c r="BV1452" s="116"/>
      <c r="BW1452" s="116"/>
      <c r="BX1452" s="116"/>
    </row>
    <row r="1453" spans="7:76" s="122" customFormat="1">
      <c r="G1453" s="116"/>
      <c r="H1453" s="116"/>
      <c r="I1453" s="116"/>
      <c r="J1453" s="116"/>
      <c r="K1453" s="116"/>
      <c r="L1453" s="116"/>
      <c r="M1453" s="116"/>
      <c r="N1453" s="116"/>
      <c r="O1453" s="116"/>
      <c r="P1453" s="116"/>
      <c r="Q1453" s="116"/>
      <c r="R1453" s="116"/>
      <c r="S1453" s="116"/>
      <c r="T1453" s="116"/>
      <c r="U1453" s="116"/>
      <c r="V1453" s="116"/>
      <c r="W1453" s="116"/>
      <c r="X1453" s="116"/>
      <c r="Y1453" s="116"/>
      <c r="Z1453" s="116"/>
      <c r="AA1453" s="116"/>
      <c r="AB1453" s="116"/>
      <c r="AC1453" s="116"/>
      <c r="AD1453" s="116"/>
      <c r="AE1453" s="116"/>
      <c r="AF1453" s="116"/>
      <c r="AG1453" s="116"/>
      <c r="AH1453" s="116"/>
      <c r="AI1453" s="116"/>
      <c r="AJ1453" s="116"/>
      <c r="AK1453" s="116"/>
      <c r="AL1453" s="116"/>
      <c r="AM1453" s="116"/>
      <c r="AN1453" s="116"/>
      <c r="AO1453" s="116"/>
      <c r="AP1453" s="116"/>
      <c r="AQ1453" s="116"/>
      <c r="AR1453" s="116"/>
      <c r="AS1453" s="116"/>
      <c r="AT1453" s="116"/>
      <c r="AU1453" s="116"/>
      <c r="AV1453" s="116"/>
      <c r="AW1453" s="116"/>
      <c r="AX1453" s="116"/>
      <c r="AY1453" s="116"/>
      <c r="AZ1453" s="116"/>
      <c r="BA1453" s="116"/>
      <c r="BB1453" s="116"/>
      <c r="BC1453" s="116"/>
      <c r="BD1453" s="116"/>
      <c r="BE1453" s="116"/>
      <c r="BF1453" s="116"/>
      <c r="BG1453" s="116"/>
      <c r="BH1453" s="116"/>
      <c r="BI1453" s="116"/>
      <c r="BJ1453" s="116"/>
      <c r="BK1453" s="116"/>
      <c r="BL1453" s="116"/>
      <c r="BM1453" s="116"/>
      <c r="BN1453" s="116"/>
      <c r="BO1453" s="116"/>
      <c r="BP1453" s="116"/>
      <c r="BQ1453" s="116"/>
      <c r="BR1453" s="116"/>
      <c r="BS1453" s="116"/>
      <c r="BT1453" s="116"/>
      <c r="BU1453" s="116"/>
      <c r="BV1453" s="116"/>
      <c r="BW1453" s="116"/>
      <c r="BX1453" s="116"/>
    </row>
    <row r="1454" spans="7:76" s="122" customFormat="1">
      <c r="G1454" s="116"/>
      <c r="H1454" s="116"/>
      <c r="I1454" s="116"/>
      <c r="J1454" s="116"/>
      <c r="K1454" s="116"/>
      <c r="L1454" s="116"/>
      <c r="M1454" s="116"/>
      <c r="N1454" s="116"/>
      <c r="O1454" s="116"/>
      <c r="P1454" s="116"/>
      <c r="Q1454" s="116"/>
      <c r="R1454" s="116"/>
      <c r="S1454" s="116"/>
      <c r="T1454" s="116"/>
      <c r="U1454" s="116"/>
      <c r="V1454" s="116"/>
      <c r="W1454" s="116"/>
      <c r="X1454" s="116"/>
      <c r="Y1454" s="116"/>
      <c r="Z1454" s="116"/>
      <c r="AA1454" s="116"/>
      <c r="AB1454" s="116"/>
      <c r="AC1454" s="116"/>
      <c r="AD1454" s="116"/>
      <c r="AE1454" s="116"/>
      <c r="AF1454" s="116"/>
      <c r="AG1454" s="116"/>
      <c r="AH1454" s="116"/>
      <c r="AI1454" s="116"/>
      <c r="AJ1454" s="116"/>
      <c r="AK1454" s="116"/>
      <c r="AL1454" s="116"/>
      <c r="AM1454" s="116"/>
      <c r="AN1454" s="116"/>
      <c r="AO1454" s="116"/>
      <c r="AP1454" s="116"/>
      <c r="AQ1454" s="116"/>
      <c r="AR1454" s="116"/>
      <c r="AS1454" s="116"/>
      <c r="AT1454" s="116"/>
      <c r="AU1454" s="116"/>
      <c r="AV1454" s="116"/>
      <c r="AW1454" s="116"/>
      <c r="AX1454" s="116"/>
      <c r="AY1454" s="116"/>
      <c r="AZ1454" s="116"/>
      <c r="BA1454" s="116"/>
      <c r="BB1454" s="116"/>
      <c r="BC1454" s="116"/>
      <c r="BD1454" s="116"/>
      <c r="BE1454" s="116"/>
      <c r="BF1454" s="116"/>
      <c r="BG1454" s="116"/>
      <c r="BH1454" s="116"/>
      <c r="BI1454" s="116"/>
      <c r="BJ1454" s="116"/>
      <c r="BK1454" s="116"/>
      <c r="BL1454" s="116"/>
      <c r="BM1454" s="116"/>
      <c r="BN1454" s="116"/>
      <c r="BO1454" s="116"/>
      <c r="BP1454" s="116"/>
      <c r="BQ1454" s="116"/>
      <c r="BR1454" s="116"/>
      <c r="BS1454" s="116"/>
      <c r="BT1454" s="116"/>
      <c r="BU1454" s="116"/>
      <c r="BV1454" s="116"/>
      <c r="BW1454" s="116"/>
      <c r="BX1454" s="116"/>
    </row>
    <row r="1455" spans="7:76" s="122" customFormat="1">
      <c r="G1455" s="116"/>
      <c r="H1455" s="116"/>
      <c r="I1455" s="116"/>
      <c r="J1455" s="116"/>
      <c r="K1455" s="116"/>
      <c r="L1455" s="116"/>
      <c r="M1455" s="116"/>
      <c r="N1455" s="116"/>
      <c r="O1455" s="116"/>
      <c r="P1455" s="116"/>
      <c r="Q1455" s="116"/>
      <c r="R1455" s="116"/>
      <c r="S1455" s="116"/>
      <c r="T1455" s="116"/>
      <c r="U1455" s="116"/>
      <c r="V1455" s="116"/>
      <c r="W1455" s="116"/>
      <c r="X1455" s="116"/>
      <c r="Y1455" s="116"/>
      <c r="Z1455" s="116"/>
      <c r="AA1455" s="116"/>
      <c r="AB1455" s="116"/>
      <c r="AC1455" s="116"/>
      <c r="AD1455" s="116"/>
      <c r="AE1455" s="116"/>
      <c r="AF1455" s="116"/>
      <c r="AG1455" s="116"/>
      <c r="AH1455" s="116"/>
      <c r="AI1455" s="116"/>
      <c r="AJ1455" s="116"/>
      <c r="AK1455" s="116"/>
      <c r="AL1455" s="116"/>
      <c r="AM1455" s="116"/>
      <c r="AN1455" s="116"/>
      <c r="AO1455" s="116"/>
      <c r="AP1455" s="116"/>
      <c r="AQ1455" s="116"/>
      <c r="AR1455" s="116"/>
      <c r="AS1455" s="116"/>
      <c r="AT1455" s="116"/>
      <c r="AU1455" s="116"/>
      <c r="AV1455" s="116"/>
      <c r="AW1455" s="116"/>
      <c r="AX1455" s="116"/>
      <c r="AY1455" s="116"/>
      <c r="AZ1455" s="116"/>
      <c r="BA1455" s="116"/>
      <c r="BB1455" s="116"/>
      <c r="BC1455" s="116"/>
      <c r="BD1455" s="116"/>
      <c r="BE1455" s="116"/>
      <c r="BF1455" s="116"/>
      <c r="BG1455" s="116"/>
      <c r="BH1455" s="116"/>
      <c r="BI1455" s="116"/>
      <c r="BJ1455" s="116"/>
      <c r="BK1455" s="116"/>
      <c r="BL1455" s="116"/>
      <c r="BM1455" s="116"/>
      <c r="BN1455" s="116"/>
      <c r="BO1455" s="116"/>
      <c r="BP1455" s="116"/>
      <c r="BQ1455" s="116"/>
      <c r="BR1455" s="116"/>
      <c r="BS1455" s="116"/>
      <c r="BT1455" s="116"/>
      <c r="BU1455" s="116"/>
      <c r="BV1455" s="116"/>
      <c r="BW1455" s="116"/>
      <c r="BX1455" s="116"/>
    </row>
    <row r="1456" spans="7:76" s="122" customFormat="1">
      <c r="G1456" s="116"/>
      <c r="H1456" s="116"/>
      <c r="I1456" s="116"/>
      <c r="J1456" s="116"/>
      <c r="K1456" s="116"/>
      <c r="L1456" s="116"/>
      <c r="M1456" s="116"/>
      <c r="N1456" s="116"/>
      <c r="O1456" s="116"/>
      <c r="P1456" s="116"/>
      <c r="Q1456" s="116"/>
      <c r="R1456" s="116"/>
      <c r="S1456" s="116"/>
      <c r="T1456" s="116"/>
      <c r="U1456" s="116"/>
      <c r="V1456" s="116"/>
      <c r="W1456" s="116"/>
      <c r="X1456" s="116"/>
      <c r="Y1456" s="116"/>
      <c r="Z1456" s="116"/>
      <c r="AA1456" s="116"/>
      <c r="AB1456" s="116"/>
      <c r="AC1456" s="116"/>
      <c r="AD1456" s="116"/>
      <c r="AE1456" s="116"/>
      <c r="AF1456" s="116"/>
      <c r="AG1456" s="116"/>
      <c r="AH1456" s="116"/>
      <c r="AI1456" s="116"/>
      <c r="AJ1456" s="116"/>
      <c r="AK1456" s="116"/>
      <c r="AL1456" s="116"/>
      <c r="AM1456" s="116"/>
      <c r="AN1456" s="116"/>
      <c r="AO1456" s="116"/>
      <c r="AP1456" s="116"/>
      <c r="AQ1456" s="116"/>
      <c r="AR1456" s="116"/>
      <c r="AS1456" s="116"/>
      <c r="AT1456" s="116"/>
      <c r="AU1456" s="116"/>
      <c r="AV1456" s="116"/>
      <c r="AW1456" s="116"/>
      <c r="AX1456" s="116"/>
      <c r="AY1456" s="116"/>
      <c r="AZ1456" s="116"/>
      <c r="BA1456" s="116"/>
      <c r="BB1456" s="116"/>
      <c r="BC1456" s="116"/>
      <c r="BD1456" s="116"/>
      <c r="BE1456" s="116"/>
      <c r="BF1456" s="116"/>
      <c r="BG1456" s="116"/>
      <c r="BH1456" s="116"/>
      <c r="BI1456" s="116"/>
      <c r="BJ1456" s="116"/>
      <c r="BK1456" s="116"/>
      <c r="BL1456" s="116"/>
      <c r="BM1456" s="116"/>
      <c r="BN1456" s="116"/>
      <c r="BO1456" s="116"/>
      <c r="BP1456" s="116"/>
      <c r="BQ1456" s="116"/>
      <c r="BR1456" s="116"/>
      <c r="BS1456" s="116"/>
      <c r="BT1456" s="116"/>
      <c r="BU1456" s="116"/>
      <c r="BV1456" s="116"/>
      <c r="BW1456" s="116"/>
      <c r="BX1456" s="116"/>
    </row>
    <row r="1457" spans="7:76" s="122" customFormat="1">
      <c r="G1457" s="116"/>
      <c r="H1457" s="116"/>
      <c r="I1457" s="116"/>
      <c r="J1457" s="116"/>
      <c r="K1457" s="116"/>
      <c r="L1457" s="116"/>
      <c r="M1457" s="116"/>
      <c r="N1457" s="116"/>
      <c r="O1457" s="116"/>
      <c r="P1457" s="116"/>
      <c r="Q1457" s="116"/>
      <c r="R1457" s="116"/>
      <c r="S1457" s="116"/>
      <c r="T1457" s="116"/>
      <c r="U1457" s="116"/>
      <c r="V1457" s="116"/>
      <c r="W1457" s="116"/>
      <c r="X1457" s="116"/>
      <c r="Y1457" s="116"/>
      <c r="Z1457" s="116"/>
      <c r="AA1457" s="116"/>
      <c r="AB1457" s="116"/>
      <c r="AC1457" s="116"/>
      <c r="AD1457" s="116"/>
      <c r="AE1457" s="116"/>
      <c r="AF1457" s="116"/>
      <c r="AG1457" s="116"/>
      <c r="AH1457" s="116"/>
      <c r="AI1457" s="116"/>
      <c r="AJ1457" s="116"/>
      <c r="AK1457" s="116"/>
      <c r="AL1457" s="116"/>
      <c r="AM1457" s="116"/>
      <c r="AN1457" s="116"/>
      <c r="AO1457" s="116"/>
      <c r="AP1457" s="116"/>
      <c r="AQ1457" s="116"/>
      <c r="AR1457" s="116"/>
      <c r="AS1457" s="116"/>
      <c r="AT1457" s="116"/>
      <c r="AU1457" s="116"/>
      <c r="AV1457" s="116"/>
      <c r="AW1457" s="116"/>
      <c r="AX1457" s="116"/>
      <c r="AY1457" s="116"/>
      <c r="AZ1457" s="116"/>
      <c r="BA1457" s="116"/>
      <c r="BB1457" s="116"/>
      <c r="BC1457" s="116"/>
      <c r="BD1457" s="116"/>
      <c r="BE1457" s="116"/>
      <c r="BF1457" s="116"/>
      <c r="BG1457" s="116"/>
      <c r="BH1457" s="116"/>
      <c r="BI1457" s="116"/>
      <c r="BJ1457" s="116"/>
      <c r="BK1457" s="116"/>
      <c r="BL1457" s="116"/>
      <c r="BM1457" s="116"/>
      <c r="BN1457" s="116"/>
      <c r="BO1457" s="116"/>
      <c r="BP1457" s="116"/>
      <c r="BQ1457" s="116"/>
      <c r="BR1457" s="116"/>
      <c r="BS1457" s="116"/>
      <c r="BT1457" s="116"/>
      <c r="BU1457" s="116"/>
      <c r="BV1457" s="116"/>
      <c r="BW1457" s="116"/>
      <c r="BX1457" s="116"/>
    </row>
    <row r="1458" spans="7:76" s="122" customFormat="1">
      <c r="G1458" s="116"/>
      <c r="H1458" s="116"/>
      <c r="I1458" s="116"/>
      <c r="J1458" s="116"/>
      <c r="K1458" s="116"/>
      <c r="L1458" s="116"/>
      <c r="M1458" s="116"/>
      <c r="N1458" s="116"/>
      <c r="O1458" s="116"/>
      <c r="P1458" s="116"/>
      <c r="Q1458" s="116"/>
      <c r="R1458" s="116"/>
      <c r="S1458" s="116"/>
      <c r="T1458" s="116"/>
      <c r="U1458" s="116"/>
      <c r="V1458" s="116"/>
      <c r="W1458" s="116"/>
      <c r="X1458" s="116"/>
      <c r="Y1458" s="116"/>
      <c r="Z1458" s="116"/>
      <c r="AA1458" s="116"/>
      <c r="AB1458" s="116"/>
      <c r="AC1458" s="116"/>
      <c r="AD1458" s="116"/>
      <c r="AE1458" s="116"/>
      <c r="AF1458" s="116"/>
      <c r="AG1458" s="116"/>
      <c r="AH1458" s="116"/>
      <c r="AI1458" s="116"/>
      <c r="AJ1458" s="116"/>
      <c r="AK1458" s="116"/>
      <c r="AL1458" s="116"/>
      <c r="AM1458" s="116"/>
      <c r="AN1458" s="116"/>
      <c r="AO1458" s="116"/>
      <c r="AP1458" s="116"/>
      <c r="AQ1458" s="116"/>
      <c r="AR1458" s="116"/>
      <c r="AS1458" s="116"/>
      <c r="AT1458" s="116"/>
      <c r="AU1458" s="116"/>
      <c r="AV1458" s="116"/>
      <c r="AW1458" s="116"/>
      <c r="AX1458" s="116"/>
      <c r="AY1458" s="116"/>
      <c r="AZ1458" s="116"/>
      <c r="BA1458" s="116"/>
      <c r="BB1458" s="116"/>
      <c r="BC1458" s="116"/>
      <c r="BD1458" s="116"/>
      <c r="BE1458" s="116"/>
      <c r="BF1458" s="116"/>
      <c r="BG1458" s="116"/>
      <c r="BH1458" s="116"/>
      <c r="BI1458" s="116"/>
      <c r="BJ1458" s="116"/>
      <c r="BK1458" s="116"/>
      <c r="BL1458" s="116"/>
      <c r="BM1458" s="116"/>
      <c r="BN1458" s="116"/>
      <c r="BO1458" s="116"/>
      <c r="BP1458" s="116"/>
      <c r="BQ1458" s="116"/>
      <c r="BR1458" s="116"/>
      <c r="BS1458" s="116"/>
      <c r="BT1458" s="116"/>
      <c r="BU1458" s="116"/>
      <c r="BV1458" s="116"/>
      <c r="BW1458" s="116"/>
      <c r="BX1458" s="116"/>
    </row>
    <row r="1459" spans="7:76" s="122" customFormat="1">
      <c r="G1459" s="116"/>
      <c r="H1459" s="116"/>
      <c r="I1459" s="116"/>
      <c r="J1459" s="116"/>
      <c r="K1459" s="116"/>
      <c r="L1459" s="116"/>
      <c r="M1459" s="116"/>
      <c r="N1459" s="116"/>
      <c r="O1459" s="116"/>
      <c r="P1459" s="116"/>
      <c r="Q1459" s="116"/>
      <c r="R1459" s="116"/>
      <c r="S1459" s="116"/>
      <c r="T1459" s="116"/>
      <c r="U1459" s="116"/>
      <c r="V1459" s="116"/>
      <c r="W1459" s="116"/>
      <c r="X1459" s="116"/>
      <c r="Y1459" s="116"/>
      <c r="Z1459" s="116"/>
      <c r="AA1459" s="116"/>
      <c r="AB1459" s="116"/>
      <c r="AC1459" s="116"/>
      <c r="AD1459" s="116"/>
      <c r="AE1459" s="116"/>
      <c r="AF1459" s="116"/>
      <c r="AG1459" s="116"/>
      <c r="AH1459" s="116"/>
      <c r="AI1459" s="116"/>
      <c r="AJ1459" s="116"/>
      <c r="AK1459" s="116"/>
      <c r="AL1459" s="116"/>
      <c r="AM1459" s="116"/>
      <c r="AN1459" s="116"/>
      <c r="AO1459" s="116"/>
      <c r="AP1459" s="116"/>
      <c r="AQ1459" s="116"/>
      <c r="AR1459" s="116"/>
      <c r="AS1459" s="116"/>
      <c r="AT1459" s="116"/>
      <c r="AU1459" s="116"/>
      <c r="AV1459" s="116"/>
      <c r="AW1459" s="116"/>
      <c r="AX1459" s="116"/>
      <c r="AY1459" s="116"/>
      <c r="AZ1459" s="116"/>
      <c r="BA1459" s="116"/>
      <c r="BB1459" s="116"/>
      <c r="BC1459" s="116"/>
      <c r="BD1459" s="116"/>
      <c r="BE1459" s="116"/>
      <c r="BF1459" s="116"/>
      <c r="BG1459" s="116"/>
      <c r="BH1459" s="116"/>
      <c r="BI1459" s="116"/>
      <c r="BJ1459" s="116"/>
      <c r="BK1459" s="116"/>
      <c r="BL1459" s="116"/>
      <c r="BM1459" s="116"/>
      <c r="BN1459" s="116"/>
      <c r="BO1459" s="116"/>
      <c r="BP1459" s="116"/>
      <c r="BQ1459" s="116"/>
      <c r="BR1459" s="116"/>
      <c r="BS1459" s="116"/>
      <c r="BT1459" s="116"/>
      <c r="BU1459" s="116"/>
      <c r="BV1459" s="116"/>
      <c r="BW1459" s="116"/>
      <c r="BX1459" s="116"/>
    </row>
    <row r="1460" spans="7:76" s="122" customFormat="1">
      <c r="G1460" s="116"/>
      <c r="H1460" s="116"/>
      <c r="I1460" s="116"/>
      <c r="J1460" s="116"/>
      <c r="K1460" s="116"/>
      <c r="L1460" s="116"/>
      <c r="M1460" s="116"/>
      <c r="N1460" s="116"/>
      <c r="O1460" s="116"/>
      <c r="P1460" s="116"/>
      <c r="Q1460" s="116"/>
      <c r="R1460" s="116"/>
      <c r="S1460" s="116"/>
      <c r="T1460" s="116"/>
      <c r="U1460" s="116"/>
      <c r="V1460" s="116"/>
      <c r="W1460" s="116"/>
      <c r="X1460" s="116"/>
      <c r="Y1460" s="116"/>
      <c r="Z1460" s="116"/>
      <c r="AA1460" s="116"/>
      <c r="AB1460" s="116"/>
      <c r="AC1460" s="116"/>
      <c r="AD1460" s="116"/>
      <c r="AE1460" s="116"/>
      <c r="AF1460" s="116"/>
      <c r="AG1460" s="116"/>
      <c r="AH1460" s="116"/>
      <c r="AI1460" s="116"/>
      <c r="AJ1460" s="116"/>
      <c r="AK1460" s="116"/>
      <c r="AL1460" s="116"/>
      <c r="AM1460" s="116"/>
      <c r="AN1460" s="116"/>
      <c r="AO1460" s="116"/>
      <c r="AP1460" s="116"/>
      <c r="AQ1460" s="116"/>
      <c r="AR1460" s="116"/>
      <c r="AS1460" s="116"/>
      <c r="AT1460" s="116"/>
      <c r="AU1460" s="116"/>
      <c r="AV1460" s="116"/>
      <c r="AW1460" s="116"/>
      <c r="AX1460" s="116"/>
      <c r="AY1460" s="116"/>
      <c r="AZ1460" s="116"/>
      <c r="BA1460" s="116"/>
      <c r="BB1460" s="116"/>
      <c r="BC1460" s="116"/>
      <c r="BD1460" s="116"/>
      <c r="BE1460" s="116"/>
      <c r="BF1460" s="116"/>
      <c r="BG1460" s="116"/>
      <c r="BH1460" s="116"/>
      <c r="BI1460" s="116"/>
      <c r="BJ1460" s="116"/>
      <c r="BK1460" s="116"/>
      <c r="BL1460" s="116"/>
      <c r="BM1460" s="116"/>
      <c r="BN1460" s="116"/>
      <c r="BO1460" s="116"/>
      <c r="BP1460" s="116"/>
      <c r="BQ1460" s="116"/>
      <c r="BR1460" s="116"/>
      <c r="BS1460" s="116"/>
      <c r="BT1460" s="116"/>
      <c r="BU1460" s="116"/>
      <c r="BV1460" s="116"/>
      <c r="BW1460" s="116"/>
      <c r="BX1460" s="116"/>
    </row>
    <row r="1461" spans="7:76" s="122" customFormat="1">
      <c r="G1461" s="116"/>
      <c r="H1461" s="116"/>
      <c r="I1461" s="116"/>
      <c r="J1461" s="116"/>
      <c r="K1461" s="116"/>
      <c r="L1461" s="116"/>
      <c r="M1461" s="116"/>
      <c r="N1461" s="116"/>
      <c r="O1461" s="116"/>
      <c r="P1461" s="116"/>
      <c r="Q1461" s="116"/>
      <c r="R1461" s="116"/>
      <c r="S1461" s="116"/>
      <c r="T1461" s="116"/>
      <c r="U1461" s="116"/>
      <c r="V1461" s="116"/>
      <c r="W1461" s="116"/>
      <c r="X1461" s="116"/>
      <c r="Y1461" s="116"/>
      <c r="Z1461" s="116"/>
      <c r="AA1461" s="116"/>
      <c r="AB1461" s="116"/>
      <c r="AC1461" s="116"/>
      <c r="AD1461" s="116"/>
      <c r="AE1461" s="116"/>
      <c r="AF1461" s="116"/>
      <c r="AG1461" s="116"/>
      <c r="AH1461" s="116"/>
      <c r="AI1461" s="116"/>
      <c r="AJ1461" s="116"/>
      <c r="AK1461" s="116"/>
      <c r="AL1461" s="116"/>
      <c r="AM1461" s="116"/>
      <c r="AN1461" s="116"/>
      <c r="AO1461" s="116"/>
      <c r="AP1461" s="116"/>
      <c r="AQ1461" s="116"/>
      <c r="AR1461" s="116"/>
      <c r="AS1461" s="116"/>
      <c r="AT1461" s="116"/>
      <c r="AU1461" s="116"/>
      <c r="AV1461" s="116"/>
      <c r="AW1461" s="116"/>
      <c r="AX1461" s="116"/>
      <c r="AY1461" s="116"/>
      <c r="AZ1461" s="116"/>
      <c r="BA1461" s="116"/>
      <c r="BB1461" s="116"/>
      <c r="BC1461" s="116"/>
      <c r="BD1461" s="116"/>
      <c r="BE1461" s="116"/>
      <c r="BF1461" s="116"/>
      <c r="BG1461" s="116"/>
      <c r="BH1461" s="116"/>
      <c r="BI1461" s="116"/>
      <c r="BJ1461" s="116"/>
      <c r="BK1461" s="116"/>
      <c r="BL1461" s="116"/>
      <c r="BM1461" s="116"/>
      <c r="BN1461" s="116"/>
      <c r="BO1461" s="116"/>
      <c r="BP1461" s="116"/>
      <c r="BQ1461" s="116"/>
      <c r="BR1461" s="116"/>
      <c r="BS1461" s="116"/>
      <c r="BT1461" s="116"/>
      <c r="BU1461" s="116"/>
      <c r="BV1461" s="116"/>
      <c r="BW1461" s="116"/>
      <c r="BX1461" s="116"/>
    </row>
    <row r="1462" spans="7:76" s="122" customFormat="1">
      <c r="G1462" s="116"/>
      <c r="H1462" s="116"/>
      <c r="I1462" s="116"/>
      <c r="J1462" s="116"/>
      <c r="K1462" s="116"/>
      <c r="L1462" s="116"/>
      <c r="M1462" s="116"/>
      <c r="N1462" s="116"/>
      <c r="O1462" s="116"/>
      <c r="P1462" s="116"/>
      <c r="Q1462" s="116"/>
      <c r="R1462" s="116"/>
      <c r="S1462" s="116"/>
      <c r="T1462" s="116"/>
      <c r="U1462" s="116"/>
      <c r="V1462" s="116"/>
      <c r="W1462" s="116"/>
      <c r="X1462" s="116"/>
      <c r="Y1462" s="116"/>
      <c r="Z1462" s="116"/>
      <c r="AA1462" s="116"/>
      <c r="AB1462" s="116"/>
      <c r="AC1462" s="116"/>
      <c r="AD1462" s="116"/>
      <c r="AE1462" s="116"/>
      <c r="AF1462" s="116"/>
      <c r="AG1462" s="116"/>
      <c r="AH1462" s="116"/>
      <c r="AI1462" s="116"/>
      <c r="AJ1462" s="116"/>
      <c r="AK1462" s="116"/>
      <c r="AL1462" s="116"/>
      <c r="AM1462" s="116"/>
      <c r="AN1462" s="116"/>
      <c r="AO1462" s="116"/>
      <c r="AP1462" s="116"/>
      <c r="AQ1462" s="116"/>
      <c r="AR1462" s="116"/>
      <c r="AS1462" s="116"/>
      <c r="AT1462" s="116"/>
      <c r="AU1462" s="116"/>
      <c r="AV1462" s="116"/>
      <c r="AW1462" s="116"/>
      <c r="AX1462" s="116"/>
      <c r="AY1462" s="116"/>
      <c r="AZ1462" s="116"/>
      <c r="BA1462" s="116"/>
      <c r="BB1462" s="116"/>
      <c r="BC1462" s="116"/>
      <c r="BD1462" s="116"/>
      <c r="BE1462" s="116"/>
      <c r="BF1462" s="116"/>
      <c r="BG1462" s="116"/>
      <c r="BH1462" s="116"/>
      <c r="BI1462" s="116"/>
      <c r="BJ1462" s="116"/>
      <c r="BK1462" s="116"/>
      <c r="BL1462" s="116"/>
      <c r="BM1462" s="116"/>
      <c r="BN1462" s="116"/>
      <c r="BO1462" s="116"/>
      <c r="BP1462" s="116"/>
      <c r="BQ1462" s="116"/>
      <c r="BR1462" s="116"/>
      <c r="BS1462" s="116"/>
      <c r="BT1462" s="116"/>
      <c r="BU1462" s="116"/>
      <c r="BV1462" s="116"/>
      <c r="BW1462" s="116"/>
      <c r="BX1462" s="116"/>
    </row>
    <row r="1463" spans="7:76" s="122" customFormat="1">
      <c r="G1463" s="116"/>
      <c r="H1463" s="116"/>
      <c r="I1463" s="116"/>
      <c r="J1463" s="116"/>
      <c r="K1463" s="116"/>
      <c r="L1463" s="116"/>
      <c r="M1463" s="116"/>
      <c r="N1463" s="116"/>
      <c r="O1463" s="116"/>
      <c r="P1463" s="116"/>
      <c r="Q1463" s="116"/>
      <c r="R1463" s="116"/>
      <c r="S1463" s="116"/>
      <c r="T1463" s="116"/>
      <c r="U1463" s="116"/>
      <c r="V1463" s="116"/>
      <c r="W1463" s="116"/>
      <c r="X1463" s="116"/>
      <c r="Y1463" s="116"/>
      <c r="Z1463" s="116"/>
      <c r="AA1463" s="116"/>
      <c r="AB1463" s="116"/>
      <c r="AC1463" s="116"/>
      <c r="AD1463" s="116"/>
      <c r="AE1463" s="116"/>
      <c r="AF1463" s="116"/>
      <c r="AG1463" s="116"/>
      <c r="AH1463" s="116"/>
      <c r="AI1463" s="116"/>
      <c r="AJ1463" s="116"/>
      <c r="AK1463" s="116"/>
      <c r="AL1463" s="116"/>
      <c r="AM1463" s="116"/>
      <c r="AN1463" s="116"/>
      <c r="AO1463" s="116"/>
      <c r="AP1463" s="116"/>
      <c r="AQ1463" s="116"/>
      <c r="AR1463" s="116"/>
      <c r="AS1463" s="116"/>
      <c r="AT1463" s="116"/>
      <c r="AU1463" s="116"/>
      <c r="AV1463" s="116"/>
      <c r="AW1463" s="116"/>
      <c r="AX1463" s="116"/>
      <c r="AY1463" s="116"/>
      <c r="AZ1463" s="116"/>
      <c r="BA1463" s="116"/>
      <c r="BB1463" s="116"/>
      <c r="BC1463" s="116"/>
      <c r="BD1463" s="116"/>
      <c r="BE1463" s="116"/>
      <c r="BF1463" s="116"/>
      <c r="BG1463" s="116"/>
      <c r="BH1463" s="116"/>
      <c r="BI1463" s="116"/>
      <c r="BJ1463" s="116"/>
      <c r="BK1463" s="116"/>
      <c r="BL1463" s="116"/>
      <c r="BM1463" s="116"/>
      <c r="BN1463" s="116"/>
      <c r="BO1463" s="116"/>
      <c r="BP1463" s="116"/>
      <c r="BQ1463" s="116"/>
      <c r="BR1463" s="116"/>
      <c r="BS1463" s="116"/>
      <c r="BT1463" s="116"/>
      <c r="BU1463" s="116"/>
      <c r="BV1463" s="116"/>
      <c r="BW1463" s="116"/>
      <c r="BX1463" s="116"/>
    </row>
    <row r="1464" spans="7:76" s="122" customFormat="1">
      <c r="G1464" s="116"/>
      <c r="H1464" s="116"/>
      <c r="I1464" s="116"/>
      <c r="J1464" s="116"/>
      <c r="K1464" s="116"/>
      <c r="L1464" s="116"/>
      <c r="M1464" s="116"/>
      <c r="N1464" s="116"/>
      <c r="O1464" s="116"/>
      <c r="P1464" s="116"/>
      <c r="Q1464" s="116"/>
      <c r="R1464" s="116"/>
      <c r="S1464" s="116"/>
      <c r="T1464" s="116"/>
      <c r="U1464" s="116"/>
      <c r="V1464" s="116"/>
      <c r="W1464" s="116"/>
      <c r="X1464" s="116"/>
      <c r="Y1464" s="116"/>
      <c r="Z1464" s="116"/>
      <c r="AA1464" s="116"/>
      <c r="AB1464" s="116"/>
      <c r="AC1464" s="116"/>
      <c r="AD1464" s="116"/>
      <c r="AE1464" s="116"/>
      <c r="AF1464" s="116"/>
      <c r="AG1464" s="116"/>
      <c r="AH1464" s="116"/>
      <c r="AI1464" s="116"/>
      <c r="AJ1464" s="116"/>
      <c r="AK1464" s="116"/>
      <c r="AL1464" s="116"/>
      <c r="AM1464" s="116"/>
      <c r="AN1464" s="116"/>
      <c r="AO1464" s="116"/>
      <c r="AP1464" s="116"/>
      <c r="AQ1464" s="116"/>
      <c r="AR1464" s="116"/>
      <c r="AS1464" s="116"/>
      <c r="AT1464" s="116"/>
      <c r="AU1464" s="116"/>
      <c r="AV1464" s="116"/>
      <c r="AW1464" s="116"/>
      <c r="AX1464" s="116"/>
      <c r="AY1464" s="116"/>
      <c r="AZ1464" s="116"/>
      <c r="BA1464" s="116"/>
      <c r="BB1464" s="116"/>
      <c r="BC1464" s="116"/>
      <c r="BD1464" s="116"/>
      <c r="BE1464" s="116"/>
      <c r="BF1464" s="116"/>
      <c r="BG1464" s="116"/>
      <c r="BH1464" s="116"/>
      <c r="BI1464" s="116"/>
      <c r="BJ1464" s="116"/>
      <c r="BK1464" s="116"/>
      <c r="BL1464" s="116"/>
      <c r="BM1464" s="116"/>
      <c r="BN1464" s="116"/>
      <c r="BO1464" s="116"/>
      <c r="BP1464" s="116"/>
      <c r="BQ1464" s="116"/>
      <c r="BR1464" s="116"/>
      <c r="BS1464" s="116"/>
      <c r="BT1464" s="116"/>
      <c r="BU1464" s="116"/>
      <c r="BV1464" s="116"/>
      <c r="BW1464" s="116"/>
      <c r="BX1464" s="116"/>
    </row>
    <row r="1465" spans="7:76" s="122" customFormat="1">
      <c r="G1465" s="116"/>
      <c r="H1465" s="116"/>
      <c r="I1465" s="116"/>
      <c r="J1465" s="116"/>
      <c r="K1465" s="116"/>
      <c r="L1465" s="116"/>
      <c r="M1465" s="116"/>
      <c r="N1465" s="116"/>
      <c r="O1465" s="116"/>
      <c r="P1465" s="116"/>
      <c r="Q1465" s="116"/>
      <c r="R1465" s="116"/>
      <c r="S1465" s="116"/>
      <c r="T1465" s="116"/>
      <c r="U1465" s="116"/>
      <c r="V1465" s="116"/>
      <c r="W1465" s="116"/>
      <c r="X1465" s="116"/>
      <c r="Y1465" s="116"/>
      <c r="Z1465" s="116"/>
      <c r="AA1465" s="116"/>
      <c r="AB1465" s="116"/>
      <c r="AC1465" s="116"/>
      <c r="AD1465" s="116"/>
      <c r="AE1465" s="116"/>
      <c r="AF1465" s="116"/>
      <c r="AG1465" s="116"/>
      <c r="AH1465" s="116"/>
      <c r="AI1465" s="116"/>
      <c r="AJ1465" s="116"/>
      <c r="AK1465" s="116"/>
      <c r="AL1465" s="116"/>
      <c r="AM1465" s="116"/>
      <c r="AN1465" s="116"/>
      <c r="AO1465" s="116"/>
      <c r="AP1465" s="116"/>
      <c r="AQ1465" s="116"/>
      <c r="AR1465" s="116"/>
      <c r="AS1465" s="116"/>
      <c r="AT1465" s="116"/>
      <c r="AU1465" s="116"/>
      <c r="AV1465" s="116"/>
      <c r="AW1465" s="116"/>
      <c r="AX1465" s="116"/>
      <c r="AY1465" s="116"/>
      <c r="AZ1465" s="116"/>
      <c r="BA1465" s="116"/>
      <c r="BB1465" s="116"/>
      <c r="BC1465" s="116"/>
      <c r="BD1465" s="116"/>
      <c r="BE1465" s="116"/>
      <c r="BF1465" s="116"/>
      <c r="BG1465" s="116"/>
      <c r="BH1465" s="116"/>
      <c r="BI1465" s="116"/>
      <c r="BJ1465" s="116"/>
      <c r="BK1465" s="116"/>
      <c r="BL1465" s="116"/>
      <c r="BM1465" s="116"/>
      <c r="BN1465" s="116"/>
      <c r="BO1465" s="116"/>
      <c r="BP1465" s="116"/>
      <c r="BQ1465" s="116"/>
      <c r="BR1465" s="116"/>
      <c r="BS1465" s="116"/>
      <c r="BT1465" s="116"/>
      <c r="BU1465" s="116"/>
      <c r="BV1465" s="116"/>
      <c r="BW1465" s="116"/>
      <c r="BX1465" s="116"/>
    </row>
    <row r="1466" spans="7:76" s="122" customFormat="1">
      <c r="G1466" s="116"/>
      <c r="H1466" s="116"/>
      <c r="I1466" s="116"/>
      <c r="J1466" s="116"/>
      <c r="K1466" s="116"/>
      <c r="L1466" s="116"/>
      <c r="M1466" s="116"/>
      <c r="N1466" s="116"/>
      <c r="O1466" s="116"/>
      <c r="P1466" s="116"/>
      <c r="Q1466" s="116"/>
      <c r="R1466" s="116"/>
      <c r="S1466" s="116"/>
      <c r="T1466" s="116"/>
      <c r="U1466" s="116"/>
      <c r="V1466" s="116"/>
      <c r="W1466" s="116"/>
      <c r="X1466" s="116"/>
      <c r="Y1466" s="116"/>
      <c r="Z1466" s="116"/>
      <c r="AA1466" s="116"/>
      <c r="AB1466" s="116"/>
      <c r="AC1466" s="116"/>
      <c r="AD1466" s="116"/>
      <c r="AE1466" s="116"/>
      <c r="AF1466" s="116"/>
      <c r="AG1466" s="116"/>
      <c r="AH1466" s="116"/>
      <c r="AI1466" s="116"/>
      <c r="AJ1466" s="116"/>
      <c r="AK1466" s="116"/>
      <c r="AL1466" s="116"/>
      <c r="AM1466" s="116"/>
      <c r="AN1466" s="116"/>
      <c r="AO1466" s="116"/>
      <c r="AP1466" s="116"/>
      <c r="AQ1466" s="116"/>
      <c r="AR1466" s="116"/>
      <c r="AS1466" s="116"/>
      <c r="AT1466" s="116"/>
      <c r="AU1466" s="116"/>
      <c r="AV1466" s="116"/>
      <c r="AW1466" s="116"/>
      <c r="AX1466" s="116"/>
      <c r="AY1466" s="116"/>
      <c r="AZ1466" s="116"/>
      <c r="BA1466" s="116"/>
      <c r="BB1466" s="116"/>
      <c r="BC1466" s="116"/>
      <c r="BD1466" s="116"/>
      <c r="BE1466" s="116"/>
      <c r="BF1466" s="116"/>
      <c r="BG1466" s="116"/>
      <c r="BH1466" s="116"/>
      <c r="BI1466" s="116"/>
      <c r="BJ1466" s="116"/>
      <c r="BK1466" s="116"/>
      <c r="BL1466" s="116"/>
      <c r="BM1466" s="116"/>
      <c r="BN1466" s="116"/>
      <c r="BO1466" s="116"/>
      <c r="BP1466" s="116"/>
      <c r="BQ1466" s="116"/>
      <c r="BR1466" s="116"/>
      <c r="BS1466" s="116"/>
      <c r="BT1466" s="116"/>
      <c r="BU1466" s="116"/>
      <c r="BV1466" s="116"/>
      <c r="BW1466" s="116"/>
      <c r="BX1466" s="116"/>
    </row>
    <row r="1467" spans="7:76" s="122" customFormat="1">
      <c r="G1467" s="116"/>
      <c r="H1467" s="116"/>
      <c r="I1467" s="116"/>
      <c r="J1467" s="116"/>
      <c r="K1467" s="116"/>
      <c r="L1467" s="116"/>
      <c r="M1467" s="116"/>
      <c r="N1467" s="116"/>
      <c r="O1467" s="116"/>
      <c r="P1467" s="116"/>
      <c r="Q1467" s="116"/>
      <c r="R1467" s="116"/>
      <c r="S1467" s="116"/>
      <c r="T1467" s="116"/>
      <c r="U1467" s="116"/>
      <c r="V1467" s="116"/>
      <c r="W1467" s="116"/>
      <c r="X1467" s="116"/>
      <c r="Y1467" s="116"/>
      <c r="Z1467" s="116"/>
      <c r="AA1467" s="116"/>
      <c r="AB1467" s="116"/>
      <c r="AC1467" s="116"/>
      <c r="AD1467" s="116"/>
      <c r="AE1467" s="116"/>
      <c r="AF1467" s="116"/>
      <c r="AG1467" s="116"/>
      <c r="AH1467" s="116"/>
      <c r="AI1467" s="116"/>
      <c r="AJ1467" s="116"/>
      <c r="AK1467" s="116"/>
      <c r="AL1467" s="116"/>
      <c r="AM1467" s="116"/>
      <c r="AN1467" s="116"/>
      <c r="AO1467" s="116"/>
      <c r="AP1467" s="116"/>
      <c r="AQ1467" s="116"/>
      <c r="AR1467" s="116"/>
      <c r="AS1467" s="116"/>
      <c r="AT1467" s="116"/>
      <c r="AU1467" s="116"/>
      <c r="AV1467" s="116"/>
      <c r="AW1467" s="116"/>
      <c r="AX1467" s="116"/>
      <c r="AY1467" s="116"/>
      <c r="AZ1467" s="116"/>
      <c r="BA1467" s="116"/>
      <c r="BB1467" s="116"/>
      <c r="BC1467" s="116"/>
      <c r="BD1467" s="116"/>
      <c r="BE1467" s="116"/>
      <c r="BF1467" s="116"/>
      <c r="BG1467" s="116"/>
      <c r="BH1467" s="116"/>
      <c r="BI1467" s="116"/>
      <c r="BJ1467" s="116"/>
      <c r="BK1467" s="116"/>
      <c r="BL1467" s="116"/>
      <c r="BM1467" s="116"/>
      <c r="BN1467" s="116"/>
      <c r="BO1467" s="116"/>
      <c r="BP1467" s="116"/>
      <c r="BQ1467" s="116"/>
      <c r="BR1467" s="116"/>
      <c r="BS1467" s="116"/>
      <c r="BT1467" s="116"/>
      <c r="BU1467" s="116"/>
      <c r="BV1467" s="116"/>
      <c r="BW1467" s="116"/>
      <c r="BX1467" s="116"/>
    </row>
    <row r="1468" spans="7:76" s="122" customFormat="1">
      <c r="G1468" s="116"/>
      <c r="H1468" s="116"/>
      <c r="I1468" s="116"/>
      <c r="J1468" s="116"/>
      <c r="K1468" s="116"/>
      <c r="L1468" s="116"/>
      <c r="M1468" s="116"/>
      <c r="N1468" s="116"/>
      <c r="O1468" s="116"/>
      <c r="P1468" s="116"/>
      <c r="Q1468" s="116"/>
      <c r="R1468" s="116"/>
      <c r="S1468" s="116"/>
      <c r="T1468" s="116"/>
      <c r="U1468" s="116"/>
      <c r="V1468" s="116"/>
      <c r="W1468" s="116"/>
      <c r="X1468" s="116"/>
      <c r="Y1468" s="116"/>
      <c r="Z1468" s="116"/>
      <c r="AA1468" s="116"/>
      <c r="AB1468" s="116"/>
      <c r="AC1468" s="116"/>
      <c r="AD1468" s="116"/>
      <c r="AE1468" s="116"/>
      <c r="AF1468" s="116"/>
      <c r="AG1468" s="116"/>
      <c r="AH1468" s="116"/>
      <c r="AI1468" s="116"/>
      <c r="AJ1468" s="116"/>
      <c r="AK1468" s="116"/>
      <c r="AL1468" s="116"/>
      <c r="AM1468" s="116"/>
      <c r="AN1468" s="116"/>
      <c r="AO1468" s="116"/>
      <c r="AP1468" s="116"/>
      <c r="AQ1468" s="116"/>
      <c r="AR1468" s="116"/>
      <c r="AS1468" s="116"/>
      <c r="AT1468" s="116"/>
      <c r="AU1468" s="116"/>
      <c r="AV1468" s="116"/>
      <c r="AW1468" s="116"/>
      <c r="AX1468" s="116"/>
      <c r="AY1468" s="116"/>
      <c r="AZ1468" s="116"/>
      <c r="BA1468" s="116"/>
      <c r="BB1468" s="116"/>
      <c r="BC1468" s="116"/>
      <c r="BD1468" s="116"/>
      <c r="BE1468" s="116"/>
      <c r="BF1468" s="116"/>
      <c r="BG1468" s="116"/>
      <c r="BH1468" s="116"/>
      <c r="BI1468" s="116"/>
      <c r="BJ1468" s="116"/>
      <c r="BK1468" s="116"/>
      <c r="BL1468" s="116"/>
      <c r="BM1468" s="116"/>
      <c r="BN1468" s="116"/>
      <c r="BO1468" s="116"/>
      <c r="BP1468" s="116"/>
      <c r="BQ1468" s="116"/>
      <c r="BR1468" s="116"/>
      <c r="BS1468" s="116"/>
      <c r="BT1468" s="116"/>
      <c r="BU1468" s="116"/>
      <c r="BV1468" s="116"/>
      <c r="BW1468" s="116"/>
      <c r="BX1468" s="116"/>
    </row>
    <row r="1469" spans="7:76" s="122" customFormat="1">
      <c r="G1469" s="116"/>
      <c r="H1469" s="116"/>
      <c r="I1469" s="116"/>
      <c r="J1469" s="116"/>
      <c r="K1469" s="116"/>
      <c r="L1469" s="116"/>
      <c r="M1469" s="116"/>
      <c r="N1469" s="116"/>
      <c r="O1469" s="116"/>
      <c r="P1469" s="116"/>
      <c r="Q1469" s="116"/>
      <c r="R1469" s="116"/>
      <c r="S1469" s="116"/>
      <c r="T1469" s="116"/>
      <c r="U1469" s="116"/>
      <c r="V1469" s="116"/>
      <c r="W1469" s="116"/>
      <c r="X1469" s="116"/>
      <c r="Y1469" s="116"/>
      <c r="Z1469" s="116"/>
      <c r="AA1469" s="116"/>
      <c r="AB1469" s="116"/>
      <c r="AC1469" s="116"/>
      <c r="AD1469" s="116"/>
      <c r="AE1469" s="116"/>
      <c r="AF1469" s="116"/>
      <c r="AG1469" s="116"/>
      <c r="AH1469" s="116"/>
      <c r="AI1469" s="116"/>
      <c r="AJ1469" s="116"/>
      <c r="AK1469" s="116"/>
      <c r="AL1469" s="116"/>
      <c r="AM1469" s="116"/>
      <c r="AN1469" s="116"/>
      <c r="AO1469" s="116"/>
      <c r="AP1469" s="116"/>
      <c r="AQ1469" s="116"/>
      <c r="AR1469" s="116"/>
      <c r="AS1469" s="116"/>
      <c r="AT1469" s="116"/>
      <c r="AU1469" s="116"/>
      <c r="AV1469" s="116"/>
      <c r="AW1469" s="116"/>
      <c r="AX1469" s="116"/>
      <c r="AY1469" s="116"/>
      <c r="AZ1469" s="116"/>
      <c r="BA1469" s="116"/>
      <c r="BB1469" s="116"/>
      <c r="BC1469" s="116"/>
      <c r="BD1469" s="116"/>
      <c r="BE1469" s="116"/>
      <c r="BF1469" s="116"/>
      <c r="BG1469" s="116"/>
      <c r="BH1469" s="116"/>
      <c r="BI1469" s="116"/>
      <c r="BJ1469" s="116"/>
      <c r="BK1469" s="116"/>
      <c r="BL1469" s="116"/>
      <c r="BM1469" s="116"/>
      <c r="BN1469" s="116"/>
      <c r="BO1469" s="116"/>
      <c r="BP1469" s="116"/>
      <c r="BQ1469" s="116"/>
      <c r="BR1469" s="116"/>
      <c r="BS1469" s="116"/>
      <c r="BT1469" s="116"/>
      <c r="BU1469" s="116"/>
      <c r="BV1469" s="116"/>
      <c r="BW1469" s="116"/>
      <c r="BX1469" s="116"/>
    </row>
    <row r="1470" spans="7:76" s="122" customFormat="1">
      <c r="G1470" s="116"/>
      <c r="H1470" s="116"/>
      <c r="I1470" s="116"/>
      <c r="J1470" s="116"/>
      <c r="K1470" s="116"/>
      <c r="L1470" s="116"/>
      <c r="M1470" s="116"/>
      <c r="N1470" s="116"/>
      <c r="O1470" s="116"/>
      <c r="P1470" s="116"/>
      <c r="Q1470" s="116"/>
      <c r="R1470" s="116"/>
      <c r="S1470" s="116"/>
      <c r="T1470" s="116"/>
      <c r="U1470" s="116"/>
      <c r="V1470" s="116"/>
      <c r="W1470" s="116"/>
      <c r="X1470" s="116"/>
      <c r="Y1470" s="116"/>
      <c r="Z1470" s="116"/>
      <c r="AA1470" s="116"/>
      <c r="AB1470" s="116"/>
      <c r="AC1470" s="116"/>
      <c r="AD1470" s="116"/>
      <c r="AE1470" s="116"/>
      <c r="AF1470" s="116"/>
      <c r="AG1470" s="116"/>
      <c r="AH1470" s="116"/>
      <c r="AI1470" s="116"/>
      <c r="AJ1470" s="116"/>
      <c r="AK1470" s="116"/>
      <c r="AL1470" s="116"/>
      <c r="AM1470" s="116"/>
      <c r="AN1470" s="116"/>
      <c r="AO1470" s="116"/>
      <c r="AP1470" s="116"/>
      <c r="AQ1470" s="116"/>
      <c r="AR1470" s="116"/>
      <c r="AS1470" s="116"/>
      <c r="AT1470" s="116"/>
      <c r="AU1470" s="116"/>
      <c r="AV1470" s="116"/>
      <c r="AW1470" s="116"/>
      <c r="AX1470" s="116"/>
      <c r="AY1470" s="116"/>
      <c r="AZ1470" s="116"/>
      <c r="BA1470" s="116"/>
      <c r="BB1470" s="116"/>
      <c r="BC1470" s="116"/>
      <c r="BD1470" s="116"/>
      <c r="BE1470" s="116"/>
      <c r="BF1470" s="116"/>
      <c r="BG1470" s="116"/>
      <c r="BH1470" s="116"/>
      <c r="BI1470" s="116"/>
      <c r="BJ1470" s="116"/>
      <c r="BK1470" s="116"/>
      <c r="BL1470" s="116"/>
      <c r="BM1470" s="116"/>
      <c r="BN1470" s="116"/>
      <c r="BO1470" s="116"/>
      <c r="BP1470" s="116"/>
      <c r="BQ1470" s="116"/>
      <c r="BR1470" s="116"/>
      <c r="BS1470" s="116"/>
      <c r="BT1470" s="116"/>
      <c r="BU1470" s="116"/>
      <c r="BV1470" s="116"/>
      <c r="BW1470" s="116"/>
      <c r="BX1470" s="116"/>
    </row>
    <row r="1471" spans="7:76" s="122" customFormat="1">
      <c r="G1471" s="116"/>
      <c r="H1471" s="116"/>
      <c r="I1471" s="116"/>
      <c r="J1471" s="116"/>
      <c r="K1471" s="116"/>
      <c r="L1471" s="116"/>
      <c r="M1471" s="116"/>
      <c r="N1471" s="116"/>
      <c r="O1471" s="116"/>
      <c r="P1471" s="116"/>
      <c r="Q1471" s="116"/>
      <c r="R1471" s="116"/>
      <c r="S1471" s="116"/>
      <c r="T1471" s="116"/>
      <c r="U1471" s="116"/>
      <c r="V1471" s="116"/>
      <c r="W1471" s="116"/>
      <c r="X1471" s="116"/>
      <c r="Y1471" s="116"/>
      <c r="Z1471" s="116"/>
      <c r="AA1471" s="116"/>
      <c r="AB1471" s="116"/>
      <c r="AC1471" s="116"/>
      <c r="AD1471" s="116"/>
      <c r="AE1471" s="116"/>
      <c r="AF1471" s="116"/>
      <c r="AG1471" s="116"/>
      <c r="AH1471" s="116"/>
      <c r="AI1471" s="116"/>
      <c r="AJ1471" s="116"/>
      <c r="AK1471" s="116"/>
      <c r="AL1471" s="116"/>
      <c r="AM1471" s="116"/>
      <c r="AN1471" s="116"/>
      <c r="AO1471" s="116"/>
      <c r="AP1471" s="116"/>
      <c r="AQ1471" s="116"/>
      <c r="AR1471" s="116"/>
      <c r="AS1471" s="116"/>
      <c r="AT1471" s="116"/>
      <c r="AU1471" s="116"/>
      <c r="AV1471" s="116"/>
      <c r="AW1471" s="116"/>
      <c r="AX1471" s="116"/>
      <c r="AY1471" s="116"/>
      <c r="AZ1471" s="116"/>
      <c r="BA1471" s="116"/>
      <c r="BB1471" s="116"/>
      <c r="BC1471" s="116"/>
      <c r="BD1471" s="116"/>
      <c r="BE1471" s="116"/>
      <c r="BF1471" s="116"/>
      <c r="BG1471" s="116"/>
      <c r="BH1471" s="116"/>
      <c r="BI1471" s="116"/>
      <c r="BJ1471" s="116"/>
      <c r="BK1471" s="116"/>
      <c r="BL1471" s="116"/>
      <c r="BM1471" s="116"/>
      <c r="BN1471" s="116"/>
      <c r="BO1471" s="116"/>
      <c r="BP1471" s="116"/>
      <c r="BQ1471" s="116"/>
      <c r="BR1471" s="116"/>
      <c r="BS1471" s="116"/>
      <c r="BT1471" s="116"/>
      <c r="BU1471" s="116"/>
      <c r="BV1471" s="116"/>
      <c r="BW1471" s="116"/>
      <c r="BX1471" s="116"/>
    </row>
    <row r="1472" spans="7:76" s="122" customFormat="1">
      <c r="G1472" s="116"/>
      <c r="H1472" s="116"/>
      <c r="I1472" s="116"/>
      <c r="J1472" s="116"/>
      <c r="K1472" s="116"/>
      <c r="L1472" s="116"/>
      <c r="M1472" s="116"/>
      <c r="N1472" s="116"/>
      <c r="O1472" s="116"/>
      <c r="P1472" s="116"/>
      <c r="Q1472" s="116"/>
      <c r="R1472" s="116"/>
      <c r="S1472" s="116"/>
      <c r="T1472" s="116"/>
      <c r="U1472" s="116"/>
      <c r="V1472" s="116"/>
      <c r="W1472" s="116"/>
      <c r="X1472" s="116"/>
      <c r="Y1472" s="116"/>
      <c r="Z1472" s="116"/>
      <c r="AA1472" s="116"/>
      <c r="AB1472" s="116"/>
      <c r="AC1472" s="116"/>
      <c r="AD1472" s="116"/>
      <c r="AE1472" s="116"/>
      <c r="AF1472" s="116"/>
      <c r="AG1472" s="116"/>
      <c r="AH1472" s="116"/>
      <c r="AI1472" s="116"/>
      <c r="AJ1472" s="116"/>
      <c r="AK1472" s="116"/>
      <c r="AL1472" s="116"/>
      <c r="AM1472" s="116"/>
      <c r="AN1472" s="116"/>
      <c r="AO1472" s="116"/>
      <c r="AP1472" s="116"/>
      <c r="AQ1472" s="116"/>
      <c r="AR1472" s="116"/>
      <c r="AS1472" s="116"/>
      <c r="AT1472" s="116"/>
      <c r="AU1472" s="116"/>
      <c r="AV1472" s="116"/>
      <c r="AW1472" s="116"/>
      <c r="AX1472" s="116"/>
      <c r="AY1472" s="116"/>
      <c r="AZ1472" s="116"/>
      <c r="BA1472" s="116"/>
      <c r="BB1472" s="116"/>
      <c r="BC1472" s="116"/>
      <c r="BD1472" s="116"/>
      <c r="BE1472" s="116"/>
      <c r="BF1472" s="116"/>
      <c r="BG1472" s="116"/>
      <c r="BH1472" s="116"/>
      <c r="BI1472" s="116"/>
      <c r="BJ1472" s="116"/>
      <c r="BK1472" s="116"/>
      <c r="BL1472" s="116"/>
      <c r="BM1472" s="116"/>
      <c r="BN1472" s="116"/>
      <c r="BO1472" s="116"/>
      <c r="BP1472" s="116"/>
      <c r="BQ1472" s="116"/>
      <c r="BR1472" s="116"/>
      <c r="BS1472" s="116"/>
      <c r="BT1472" s="116"/>
      <c r="BU1472" s="116"/>
      <c r="BV1472" s="116"/>
      <c r="BW1472" s="116"/>
      <c r="BX1472" s="116"/>
    </row>
    <row r="1473" spans="7:76" s="122" customFormat="1">
      <c r="G1473" s="116"/>
      <c r="H1473" s="116"/>
      <c r="I1473" s="116"/>
      <c r="J1473" s="116"/>
      <c r="K1473" s="116"/>
      <c r="L1473" s="116"/>
      <c r="M1473" s="116"/>
      <c r="N1473" s="116"/>
      <c r="O1473" s="116"/>
      <c r="P1473" s="116"/>
      <c r="Q1473" s="116"/>
      <c r="R1473" s="116"/>
      <c r="S1473" s="116"/>
      <c r="T1473" s="116"/>
      <c r="U1473" s="116"/>
      <c r="V1473" s="116"/>
      <c r="W1473" s="116"/>
      <c r="X1473" s="116"/>
      <c r="Y1473" s="116"/>
      <c r="Z1473" s="116"/>
      <c r="AA1473" s="116"/>
      <c r="AB1473" s="116"/>
      <c r="AC1473" s="116"/>
      <c r="AD1473" s="116"/>
      <c r="AE1473" s="116"/>
      <c r="AF1473" s="116"/>
      <c r="AG1473" s="116"/>
      <c r="AH1473" s="116"/>
      <c r="AI1473" s="116"/>
      <c r="AJ1473" s="116"/>
      <c r="AK1473" s="116"/>
      <c r="AL1473" s="116"/>
      <c r="AM1473" s="116"/>
      <c r="AN1473" s="116"/>
      <c r="AO1473" s="116"/>
      <c r="AP1473" s="116"/>
      <c r="AQ1473" s="116"/>
      <c r="AR1473" s="116"/>
      <c r="AS1473" s="116"/>
      <c r="AT1473" s="116"/>
      <c r="AU1473" s="116"/>
      <c r="AV1473" s="116"/>
      <c r="AW1473" s="116"/>
      <c r="AX1473" s="116"/>
      <c r="AY1473" s="116"/>
      <c r="AZ1473" s="116"/>
      <c r="BA1473" s="116"/>
      <c r="BB1473" s="116"/>
      <c r="BC1473" s="116"/>
      <c r="BD1473" s="116"/>
      <c r="BE1473" s="116"/>
      <c r="BF1473" s="116"/>
      <c r="BG1473" s="116"/>
      <c r="BH1473" s="116"/>
      <c r="BI1473" s="116"/>
      <c r="BJ1473" s="116"/>
      <c r="BK1473" s="116"/>
      <c r="BL1473" s="116"/>
      <c r="BM1473" s="116"/>
      <c r="BN1473" s="116"/>
      <c r="BO1473" s="116"/>
      <c r="BP1473" s="116"/>
      <c r="BQ1473" s="116"/>
      <c r="BR1473" s="116"/>
      <c r="BS1473" s="116"/>
      <c r="BT1473" s="116"/>
      <c r="BU1473" s="116"/>
      <c r="BV1473" s="116"/>
      <c r="BW1473" s="116"/>
      <c r="BX1473" s="116"/>
    </row>
    <row r="1474" spans="7:76" s="122" customFormat="1">
      <c r="G1474" s="116"/>
      <c r="H1474" s="116"/>
      <c r="I1474" s="116"/>
      <c r="J1474" s="116"/>
      <c r="K1474" s="116"/>
      <c r="L1474" s="116"/>
      <c r="M1474" s="116"/>
      <c r="N1474" s="116"/>
      <c r="O1474" s="116"/>
      <c r="P1474" s="116"/>
      <c r="Q1474" s="116"/>
      <c r="R1474" s="116"/>
      <c r="S1474" s="116"/>
      <c r="T1474" s="116"/>
      <c r="U1474" s="116"/>
      <c r="V1474" s="116"/>
      <c r="W1474" s="116"/>
      <c r="X1474" s="116"/>
      <c r="Y1474" s="116"/>
      <c r="Z1474" s="116"/>
      <c r="AA1474" s="116"/>
      <c r="AB1474" s="116"/>
      <c r="AC1474" s="116"/>
      <c r="AD1474" s="116"/>
      <c r="AE1474" s="116"/>
      <c r="AF1474" s="116"/>
      <c r="AG1474" s="116"/>
      <c r="AH1474" s="116"/>
      <c r="AI1474" s="116"/>
      <c r="AJ1474" s="116"/>
      <c r="AK1474" s="116"/>
      <c r="AL1474" s="116"/>
      <c r="AM1474" s="116"/>
      <c r="AN1474" s="116"/>
      <c r="AO1474" s="116"/>
      <c r="AP1474" s="116"/>
      <c r="AQ1474" s="116"/>
      <c r="AR1474" s="116"/>
      <c r="AS1474" s="116"/>
      <c r="AT1474" s="116"/>
      <c r="AU1474" s="116"/>
      <c r="AV1474" s="116"/>
      <c r="AW1474" s="116"/>
      <c r="AX1474" s="116"/>
      <c r="AY1474" s="116"/>
      <c r="AZ1474" s="116"/>
      <c r="BA1474" s="116"/>
      <c r="BB1474" s="116"/>
      <c r="BC1474" s="116"/>
      <c r="BD1474" s="116"/>
      <c r="BE1474" s="116"/>
      <c r="BF1474" s="116"/>
      <c r="BG1474" s="116"/>
      <c r="BH1474" s="116"/>
      <c r="BI1474" s="116"/>
      <c r="BJ1474" s="116"/>
      <c r="BK1474" s="116"/>
      <c r="BL1474" s="116"/>
      <c r="BM1474" s="116"/>
      <c r="BN1474" s="116"/>
      <c r="BO1474" s="116"/>
      <c r="BP1474" s="116"/>
      <c r="BQ1474" s="116"/>
      <c r="BR1474" s="116"/>
      <c r="BS1474" s="116"/>
      <c r="BT1474" s="116"/>
      <c r="BU1474" s="116"/>
      <c r="BV1474" s="116"/>
      <c r="BW1474" s="116"/>
      <c r="BX1474" s="116"/>
    </row>
    <row r="1475" spans="7:76" s="122" customFormat="1">
      <c r="G1475" s="116"/>
      <c r="H1475" s="116"/>
      <c r="I1475" s="116"/>
      <c r="J1475" s="116"/>
      <c r="K1475" s="116"/>
      <c r="L1475" s="116"/>
      <c r="M1475" s="116"/>
      <c r="N1475" s="116"/>
      <c r="O1475" s="116"/>
      <c r="P1475" s="116"/>
      <c r="Q1475" s="116"/>
      <c r="R1475" s="116"/>
      <c r="S1475" s="116"/>
      <c r="T1475" s="116"/>
      <c r="U1475" s="116"/>
      <c r="V1475" s="116"/>
      <c r="W1475" s="116"/>
      <c r="X1475" s="116"/>
      <c r="Y1475" s="116"/>
      <c r="Z1475" s="116"/>
      <c r="AA1475" s="116"/>
      <c r="AB1475" s="116"/>
      <c r="AC1475" s="116"/>
      <c r="AD1475" s="116"/>
      <c r="AE1475" s="116"/>
      <c r="AF1475" s="116"/>
      <c r="AG1475" s="116"/>
      <c r="AH1475" s="116"/>
      <c r="AI1475" s="116"/>
      <c r="AJ1475" s="116"/>
      <c r="AK1475" s="116"/>
      <c r="AL1475" s="116"/>
      <c r="AM1475" s="116"/>
      <c r="AN1475" s="116"/>
      <c r="AO1475" s="116"/>
      <c r="AP1475" s="116"/>
      <c r="AQ1475" s="116"/>
      <c r="AR1475" s="116"/>
      <c r="AS1475" s="116"/>
      <c r="AT1475" s="116"/>
      <c r="AU1475" s="116"/>
      <c r="AV1475" s="116"/>
      <c r="AW1475" s="116"/>
      <c r="AX1475" s="116"/>
      <c r="AY1475" s="116"/>
      <c r="AZ1475" s="116"/>
      <c r="BA1475" s="116"/>
      <c r="BB1475" s="116"/>
      <c r="BC1475" s="116"/>
      <c r="BD1475" s="116"/>
      <c r="BE1475" s="116"/>
      <c r="BF1475" s="116"/>
      <c r="BG1475" s="116"/>
      <c r="BH1475" s="116"/>
      <c r="BI1475" s="116"/>
      <c r="BJ1475" s="116"/>
      <c r="BK1475" s="116"/>
      <c r="BL1475" s="116"/>
      <c r="BM1475" s="116"/>
      <c r="BN1475" s="116"/>
      <c r="BO1475" s="116"/>
      <c r="BP1475" s="116"/>
      <c r="BQ1475" s="116"/>
      <c r="BR1475" s="116"/>
      <c r="BS1475" s="116"/>
      <c r="BT1475" s="116"/>
      <c r="BU1475" s="116"/>
      <c r="BV1475" s="116"/>
      <c r="BW1475" s="116"/>
      <c r="BX1475" s="116"/>
    </row>
    <row r="1476" spans="7:76" s="122" customFormat="1">
      <c r="G1476" s="116"/>
      <c r="H1476" s="116"/>
      <c r="I1476" s="116"/>
      <c r="J1476" s="116"/>
      <c r="K1476" s="116"/>
      <c r="L1476" s="116"/>
      <c r="M1476" s="116"/>
      <c r="N1476" s="116"/>
      <c r="O1476" s="116"/>
      <c r="P1476" s="116"/>
      <c r="Q1476" s="116"/>
      <c r="R1476" s="116"/>
      <c r="S1476" s="116"/>
      <c r="T1476" s="116"/>
      <c r="U1476" s="116"/>
      <c r="V1476" s="116"/>
      <c r="W1476" s="116"/>
      <c r="X1476" s="116"/>
      <c r="Y1476" s="116"/>
      <c r="Z1476" s="116"/>
      <c r="AA1476" s="116"/>
      <c r="AB1476" s="116"/>
      <c r="AC1476" s="116"/>
      <c r="AD1476" s="116"/>
      <c r="AE1476" s="116"/>
      <c r="AF1476" s="116"/>
      <c r="AG1476" s="116"/>
      <c r="AH1476" s="116"/>
      <c r="AI1476" s="116"/>
      <c r="AJ1476" s="116"/>
      <c r="AK1476" s="116"/>
      <c r="AL1476" s="116"/>
      <c r="AM1476" s="116"/>
      <c r="AN1476" s="116"/>
      <c r="AO1476" s="116"/>
      <c r="AP1476" s="116"/>
      <c r="AQ1476" s="116"/>
      <c r="AR1476" s="116"/>
      <c r="AS1476" s="116"/>
      <c r="AT1476" s="116"/>
      <c r="AU1476" s="116"/>
      <c r="AV1476" s="116"/>
      <c r="AW1476" s="116"/>
      <c r="AX1476" s="116"/>
      <c r="AY1476" s="116"/>
      <c r="AZ1476" s="116"/>
      <c r="BA1476" s="116"/>
      <c r="BB1476" s="116"/>
      <c r="BC1476" s="116"/>
      <c r="BD1476" s="116"/>
      <c r="BE1476" s="116"/>
      <c r="BF1476" s="116"/>
      <c r="BG1476" s="116"/>
      <c r="BH1476" s="116"/>
      <c r="BI1476" s="116"/>
      <c r="BJ1476" s="116"/>
      <c r="BK1476" s="116"/>
      <c r="BL1476" s="116"/>
      <c r="BM1476" s="116"/>
      <c r="BN1476" s="116"/>
      <c r="BO1476" s="116"/>
      <c r="BP1476" s="116"/>
      <c r="BQ1476" s="116"/>
      <c r="BR1476" s="116"/>
      <c r="BS1476" s="116"/>
      <c r="BT1476" s="116"/>
      <c r="BU1476" s="116"/>
      <c r="BV1476" s="116"/>
      <c r="BW1476" s="116"/>
      <c r="BX1476" s="116"/>
    </row>
    <row r="1477" spans="7:76" s="122" customFormat="1">
      <c r="G1477" s="116"/>
      <c r="H1477" s="116"/>
      <c r="I1477" s="116"/>
      <c r="J1477" s="116"/>
      <c r="K1477" s="116"/>
      <c r="L1477" s="116"/>
      <c r="M1477" s="116"/>
      <c r="N1477" s="116"/>
      <c r="O1477" s="116"/>
      <c r="P1477" s="116"/>
      <c r="Q1477" s="116"/>
      <c r="R1477" s="116"/>
      <c r="S1477" s="116"/>
      <c r="T1477" s="116"/>
      <c r="U1477" s="116"/>
      <c r="V1477" s="116"/>
      <c r="W1477" s="116"/>
      <c r="X1477" s="116"/>
      <c r="Y1477" s="116"/>
      <c r="Z1477" s="116"/>
      <c r="AA1477" s="116"/>
      <c r="AB1477" s="116"/>
      <c r="AC1477" s="116"/>
      <c r="AD1477" s="116"/>
      <c r="AE1477" s="116"/>
      <c r="AF1477" s="116"/>
      <c r="AG1477" s="116"/>
      <c r="AH1477" s="116"/>
      <c r="AI1477" s="116"/>
      <c r="AJ1477" s="116"/>
      <c r="AK1477" s="116"/>
      <c r="AL1477" s="116"/>
      <c r="AM1477" s="116"/>
      <c r="AN1477" s="116"/>
      <c r="AO1477" s="116"/>
      <c r="AP1477" s="116"/>
      <c r="AQ1477" s="116"/>
      <c r="AR1477" s="116"/>
      <c r="AS1477" s="116"/>
      <c r="AT1477" s="116"/>
      <c r="AU1477" s="116"/>
      <c r="AV1477" s="116"/>
      <c r="AW1477" s="116"/>
      <c r="AX1477" s="116"/>
      <c r="AY1477" s="116"/>
      <c r="AZ1477" s="116"/>
      <c r="BA1477" s="116"/>
      <c r="BB1477" s="116"/>
      <c r="BC1477" s="116"/>
      <c r="BD1477" s="116"/>
      <c r="BE1477" s="116"/>
      <c r="BF1477" s="116"/>
      <c r="BG1477" s="116"/>
      <c r="BH1477" s="116"/>
      <c r="BI1477" s="116"/>
      <c r="BJ1477" s="116"/>
      <c r="BK1477" s="116"/>
      <c r="BL1477" s="116"/>
      <c r="BM1477" s="116"/>
      <c r="BN1477" s="116"/>
      <c r="BO1477" s="116"/>
      <c r="BP1477" s="116"/>
      <c r="BQ1477" s="116"/>
      <c r="BR1477" s="116"/>
      <c r="BS1477" s="116"/>
      <c r="BT1477" s="116"/>
      <c r="BU1477" s="116"/>
      <c r="BV1477" s="116"/>
      <c r="BW1477" s="116"/>
      <c r="BX1477" s="116"/>
    </row>
    <row r="1478" spans="7:76" s="122" customFormat="1">
      <c r="G1478" s="116"/>
      <c r="H1478" s="116"/>
      <c r="I1478" s="116"/>
      <c r="J1478" s="116"/>
      <c r="K1478" s="116"/>
      <c r="L1478" s="116"/>
      <c r="M1478" s="116"/>
      <c r="N1478" s="116"/>
      <c r="O1478" s="116"/>
      <c r="P1478" s="116"/>
      <c r="Q1478" s="116"/>
      <c r="R1478" s="116"/>
      <c r="S1478" s="116"/>
      <c r="T1478" s="116"/>
      <c r="U1478" s="116"/>
      <c r="V1478" s="116"/>
      <c r="W1478" s="116"/>
      <c r="X1478" s="116"/>
      <c r="Y1478" s="116"/>
      <c r="Z1478" s="116"/>
      <c r="AA1478" s="116"/>
      <c r="AB1478" s="116"/>
      <c r="AC1478" s="116"/>
      <c r="AD1478" s="116"/>
      <c r="AE1478" s="116"/>
      <c r="AF1478" s="116"/>
      <c r="AG1478" s="116"/>
      <c r="AH1478" s="116"/>
      <c r="AI1478" s="116"/>
      <c r="AJ1478" s="116"/>
      <c r="AK1478" s="116"/>
      <c r="AL1478" s="116"/>
      <c r="AM1478" s="116"/>
      <c r="AN1478" s="116"/>
      <c r="AO1478" s="116"/>
      <c r="AP1478" s="116"/>
      <c r="AQ1478" s="116"/>
      <c r="AR1478" s="116"/>
      <c r="AS1478" s="116"/>
      <c r="AT1478" s="116"/>
      <c r="AU1478" s="116"/>
      <c r="AV1478" s="116"/>
      <c r="AW1478" s="116"/>
      <c r="AX1478" s="116"/>
      <c r="AY1478" s="116"/>
      <c r="AZ1478" s="116"/>
      <c r="BA1478" s="116"/>
      <c r="BB1478" s="116"/>
      <c r="BC1478" s="116"/>
      <c r="BD1478" s="116"/>
      <c r="BE1478" s="116"/>
      <c r="BF1478" s="116"/>
      <c r="BG1478" s="116"/>
      <c r="BH1478" s="116"/>
      <c r="BI1478" s="116"/>
      <c r="BJ1478" s="116"/>
      <c r="BK1478" s="116"/>
      <c r="BL1478" s="116"/>
      <c r="BM1478" s="116"/>
      <c r="BN1478" s="116"/>
      <c r="BO1478" s="116"/>
      <c r="BP1478" s="116"/>
      <c r="BQ1478" s="116"/>
      <c r="BR1478" s="116"/>
      <c r="BS1478" s="116"/>
      <c r="BT1478" s="116"/>
      <c r="BU1478" s="116"/>
      <c r="BV1478" s="116"/>
      <c r="BW1478" s="116"/>
      <c r="BX1478" s="116"/>
    </row>
    <row r="1479" spans="7:76" s="122" customFormat="1">
      <c r="G1479" s="116"/>
      <c r="H1479" s="116"/>
      <c r="I1479" s="116"/>
      <c r="J1479" s="116"/>
      <c r="K1479" s="116"/>
      <c r="L1479" s="116"/>
      <c r="M1479" s="116"/>
      <c r="N1479" s="116"/>
      <c r="O1479" s="116"/>
      <c r="P1479" s="116"/>
      <c r="Q1479" s="116"/>
      <c r="R1479" s="116"/>
      <c r="S1479" s="116"/>
      <c r="T1479" s="116"/>
      <c r="U1479" s="116"/>
      <c r="V1479" s="116"/>
      <c r="W1479" s="116"/>
      <c r="X1479" s="116"/>
      <c r="Y1479" s="116"/>
      <c r="Z1479" s="116"/>
      <c r="AA1479" s="116"/>
      <c r="AB1479" s="116"/>
      <c r="AC1479" s="116"/>
      <c r="AD1479" s="116"/>
      <c r="AE1479" s="116"/>
      <c r="AF1479" s="116"/>
      <c r="AG1479" s="116"/>
      <c r="AH1479" s="116"/>
      <c r="AI1479" s="116"/>
      <c r="AJ1479" s="116"/>
      <c r="AK1479" s="116"/>
      <c r="AL1479" s="116"/>
      <c r="AM1479" s="116"/>
      <c r="AN1479" s="116"/>
      <c r="AO1479" s="116"/>
      <c r="AP1479" s="116"/>
      <c r="AQ1479" s="116"/>
      <c r="AR1479" s="116"/>
      <c r="AS1479" s="116"/>
      <c r="AT1479" s="116"/>
      <c r="AU1479" s="116"/>
      <c r="AV1479" s="116"/>
      <c r="AW1479" s="116"/>
      <c r="AX1479" s="116"/>
      <c r="AY1479" s="116"/>
      <c r="AZ1479" s="116"/>
      <c r="BA1479" s="116"/>
      <c r="BB1479" s="116"/>
      <c r="BC1479" s="116"/>
      <c r="BD1479" s="116"/>
      <c r="BE1479" s="116"/>
      <c r="BF1479" s="116"/>
      <c r="BG1479" s="116"/>
      <c r="BH1479" s="116"/>
      <c r="BI1479" s="116"/>
      <c r="BJ1479" s="116"/>
      <c r="BK1479" s="116"/>
      <c r="BL1479" s="116"/>
      <c r="BM1479" s="116"/>
      <c r="BN1479" s="116"/>
      <c r="BO1479" s="116"/>
      <c r="BP1479" s="116"/>
      <c r="BQ1479" s="116"/>
      <c r="BR1479" s="116"/>
      <c r="BS1479" s="116"/>
      <c r="BT1479" s="116"/>
      <c r="BU1479" s="116"/>
      <c r="BV1479" s="116"/>
      <c r="BW1479" s="116"/>
      <c r="BX1479" s="116"/>
    </row>
    <row r="1480" spans="7:76" s="122" customFormat="1">
      <c r="G1480" s="116"/>
      <c r="H1480" s="116"/>
      <c r="I1480" s="116"/>
      <c r="J1480" s="116"/>
      <c r="K1480" s="116"/>
      <c r="L1480" s="116"/>
      <c r="M1480" s="116"/>
      <c r="N1480" s="116"/>
      <c r="O1480" s="116"/>
      <c r="P1480" s="116"/>
      <c r="Q1480" s="116"/>
      <c r="R1480" s="116"/>
      <c r="S1480" s="116"/>
      <c r="T1480" s="116"/>
      <c r="U1480" s="116"/>
      <c r="V1480" s="116"/>
      <c r="W1480" s="116"/>
      <c r="X1480" s="116"/>
      <c r="Y1480" s="116"/>
      <c r="Z1480" s="116"/>
      <c r="AA1480" s="116"/>
      <c r="AB1480" s="116"/>
      <c r="AC1480" s="116"/>
      <c r="AD1480" s="116"/>
      <c r="AE1480" s="116"/>
      <c r="AF1480" s="116"/>
      <c r="AG1480" s="116"/>
      <c r="AH1480" s="116"/>
      <c r="AI1480" s="116"/>
      <c r="AJ1480" s="116"/>
      <c r="AK1480" s="116"/>
      <c r="AL1480" s="116"/>
      <c r="AM1480" s="116"/>
      <c r="AN1480" s="116"/>
      <c r="AO1480" s="116"/>
      <c r="AP1480" s="116"/>
      <c r="AQ1480" s="116"/>
      <c r="AR1480" s="116"/>
      <c r="AS1480" s="116"/>
      <c r="AT1480" s="116"/>
      <c r="AU1480" s="116"/>
      <c r="AV1480" s="116"/>
      <c r="AW1480" s="116"/>
      <c r="AX1480" s="116"/>
      <c r="AY1480" s="116"/>
      <c r="AZ1480" s="116"/>
      <c r="BA1480" s="116"/>
      <c r="BB1480" s="116"/>
      <c r="BC1480" s="116"/>
      <c r="BD1480" s="116"/>
      <c r="BE1480" s="116"/>
      <c r="BF1480" s="116"/>
      <c r="BG1480" s="116"/>
      <c r="BH1480" s="116"/>
      <c r="BI1480" s="116"/>
      <c r="BJ1480" s="116"/>
      <c r="BK1480" s="116"/>
      <c r="BL1480" s="116"/>
      <c r="BM1480" s="116"/>
      <c r="BN1480" s="116"/>
      <c r="BO1480" s="116"/>
      <c r="BP1480" s="116"/>
      <c r="BQ1480" s="116"/>
      <c r="BR1480" s="116"/>
      <c r="BS1480" s="116"/>
      <c r="BT1480" s="116"/>
      <c r="BU1480" s="116"/>
      <c r="BV1480" s="116"/>
      <c r="BW1480" s="116"/>
      <c r="BX1480" s="116"/>
    </row>
    <row r="1481" spans="7:76" s="122" customFormat="1">
      <c r="G1481" s="116"/>
      <c r="H1481" s="116"/>
      <c r="I1481" s="116"/>
      <c r="J1481" s="116"/>
      <c r="K1481" s="116"/>
      <c r="L1481" s="116"/>
      <c r="M1481" s="116"/>
      <c r="N1481" s="116"/>
      <c r="O1481" s="116"/>
      <c r="P1481" s="116"/>
      <c r="Q1481" s="116"/>
      <c r="R1481" s="116"/>
      <c r="S1481" s="116"/>
      <c r="T1481" s="116"/>
      <c r="U1481" s="116"/>
      <c r="V1481" s="116"/>
      <c r="W1481" s="116"/>
      <c r="X1481" s="116"/>
      <c r="Y1481" s="116"/>
      <c r="Z1481" s="116"/>
      <c r="AA1481" s="116"/>
      <c r="AB1481" s="116"/>
      <c r="AC1481" s="116"/>
      <c r="AD1481" s="116"/>
      <c r="AE1481" s="116"/>
      <c r="AF1481" s="116"/>
      <c r="AG1481" s="116"/>
      <c r="AH1481" s="116"/>
      <c r="AI1481" s="116"/>
      <c r="AJ1481" s="116"/>
      <c r="AK1481" s="116"/>
      <c r="AL1481" s="116"/>
      <c r="AM1481" s="116"/>
      <c r="AN1481" s="116"/>
      <c r="AO1481" s="116"/>
      <c r="AP1481" s="116"/>
      <c r="AQ1481" s="116"/>
      <c r="AR1481" s="116"/>
      <c r="AS1481" s="116"/>
      <c r="AT1481" s="116"/>
      <c r="AU1481" s="116"/>
      <c r="AV1481" s="116"/>
      <c r="AW1481" s="116"/>
      <c r="AX1481" s="116"/>
      <c r="AY1481" s="116"/>
      <c r="AZ1481" s="116"/>
      <c r="BA1481" s="116"/>
      <c r="BB1481" s="116"/>
      <c r="BC1481" s="116"/>
      <c r="BD1481" s="116"/>
      <c r="BE1481" s="116"/>
      <c r="BF1481" s="116"/>
      <c r="BG1481" s="116"/>
      <c r="BH1481" s="116"/>
      <c r="BI1481" s="116"/>
      <c r="BJ1481" s="116"/>
      <c r="BK1481" s="116"/>
      <c r="BL1481" s="116"/>
      <c r="BM1481" s="116"/>
      <c r="BN1481" s="116"/>
      <c r="BO1481" s="116"/>
      <c r="BP1481" s="116"/>
      <c r="BQ1481" s="116"/>
      <c r="BR1481" s="116"/>
      <c r="BS1481" s="116"/>
      <c r="BT1481" s="116"/>
      <c r="BU1481" s="116"/>
      <c r="BV1481" s="116"/>
      <c r="BW1481" s="116"/>
      <c r="BX1481" s="116"/>
    </row>
    <row r="1482" spans="7:76" s="122" customFormat="1">
      <c r="G1482" s="116"/>
      <c r="H1482" s="116"/>
      <c r="I1482" s="116"/>
      <c r="J1482" s="116"/>
      <c r="K1482" s="116"/>
      <c r="L1482" s="116"/>
      <c r="M1482" s="116"/>
      <c r="N1482" s="116"/>
      <c r="O1482" s="116"/>
      <c r="P1482" s="116"/>
      <c r="Q1482" s="116"/>
      <c r="R1482" s="116"/>
      <c r="S1482" s="116"/>
      <c r="T1482" s="116"/>
      <c r="U1482" s="116"/>
      <c r="V1482" s="116"/>
      <c r="W1482" s="116"/>
      <c r="X1482" s="116"/>
      <c r="Y1482" s="116"/>
      <c r="Z1482" s="116"/>
      <c r="AA1482" s="116"/>
      <c r="AB1482" s="116"/>
      <c r="AC1482" s="116"/>
      <c r="AD1482" s="116"/>
      <c r="AE1482" s="116"/>
      <c r="AF1482" s="116"/>
      <c r="AG1482" s="116"/>
      <c r="AH1482" s="116"/>
      <c r="AI1482" s="116"/>
      <c r="AJ1482" s="116"/>
      <c r="AK1482" s="116"/>
      <c r="AL1482" s="116"/>
      <c r="AM1482" s="116"/>
      <c r="AN1482" s="116"/>
      <c r="AO1482" s="116"/>
      <c r="AP1482" s="116"/>
      <c r="AQ1482" s="116"/>
      <c r="AR1482" s="116"/>
      <c r="AS1482" s="116"/>
      <c r="AT1482" s="116"/>
      <c r="AU1482" s="116"/>
      <c r="AV1482" s="116"/>
      <c r="AW1482" s="116"/>
      <c r="AX1482" s="116"/>
      <c r="AY1482" s="116"/>
      <c r="AZ1482" s="116"/>
      <c r="BA1482" s="116"/>
      <c r="BB1482" s="116"/>
      <c r="BC1482" s="116"/>
      <c r="BD1482" s="116"/>
      <c r="BE1482" s="116"/>
      <c r="BF1482" s="116"/>
      <c r="BG1482" s="116"/>
      <c r="BH1482" s="116"/>
      <c r="BI1482" s="116"/>
      <c r="BJ1482" s="116"/>
      <c r="BK1482" s="116"/>
      <c r="BL1482" s="116"/>
      <c r="BM1482" s="116"/>
      <c r="BN1482" s="116"/>
      <c r="BO1482" s="116"/>
      <c r="BP1482" s="116"/>
      <c r="BQ1482" s="116"/>
      <c r="BR1482" s="116"/>
      <c r="BS1482" s="116"/>
      <c r="BT1482" s="116"/>
      <c r="BU1482" s="116"/>
      <c r="BV1482" s="116"/>
      <c r="BW1482" s="116"/>
      <c r="BX1482" s="116"/>
    </row>
    <row r="1483" spans="7:76" s="122" customFormat="1">
      <c r="G1483" s="116"/>
      <c r="H1483" s="116"/>
      <c r="I1483" s="116"/>
      <c r="J1483" s="116"/>
      <c r="K1483" s="116"/>
      <c r="L1483" s="116"/>
      <c r="M1483" s="116"/>
      <c r="N1483" s="116"/>
      <c r="O1483" s="116"/>
      <c r="P1483" s="116"/>
      <c r="Q1483" s="116"/>
      <c r="R1483" s="116"/>
      <c r="S1483" s="116"/>
      <c r="T1483" s="116"/>
      <c r="U1483" s="116"/>
      <c r="V1483" s="116"/>
      <c r="W1483" s="116"/>
      <c r="X1483" s="116"/>
      <c r="Y1483" s="116"/>
      <c r="Z1483" s="116"/>
      <c r="AA1483" s="116"/>
      <c r="AB1483" s="116"/>
      <c r="AC1483" s="116"/>
      <c r="AD1483" s="116"/>
      <c r="AE1483" s="116"/>
      <c r="AF1483" s="116"/>
      <c r="AG1483" s="116"/>
      <c r="AH1483" s="116"/>
      <c r="AI1483" s="116"/>
      <c r="AJ1483" s="116"/>
      <c r="AK1483" s="116"/>
      <c r="AL1483" s="116"/>
      <c r="AM1483" s="116"/>
      <c r="AN1483" s="116"/>
      <c r="AO1483" s="116"/>
      <c r="AP1483" s="116"/>
      <c r="AQ1483" s="116"/>
      <c r="AR1483" s="116"/>
      <c r="AS1483" s="116"/>
      <c r="AT1483" s="116"/>
      <c r="AU1483" s="116"/>
      <c r="AV1483" s="116"/>
      <c r="AW1483" s="116"/>
      <c r="AX1483" s="116"/>
      <c r="AY1483" s="116"/>
      <c r="AZ1483" s="116"/>
      <c r="BA1483" s="116"/>
      <c r="BB1483" s="116"/>
      <c r="BC1483" s="116"/>
      <c r="BD1483" s="116"/>
      <c r="BE1483" s="116"/>
      <c r="BF1483" s="116"/>
      <c r="BG1483" s="116"/>
      <c r="BH1483" s="116"/>
      <c r="BI1483" s="116"/>
      <c r="BJ1483" s="116"/>
      <c r="BK1483" s="116"/>
      <c r="BL1483" s="116"/>
      <c r="BM1483" s="116"/>
      <c r="BN1483" s="116"/>
      <c r="BO1483" s="116"/>
      <c r="BP1483" s="116"/>
      <c r="BQ1483" s="116"/>
      <c r="BR1483" s="116"/>
      <c r="BS1483" s="116"/>
      <c r="BT1483" s="116"/>
      <c r="BU1483" s="116"/>
      <c r="BV1483" s="116"/>
      <c r="BW1483" s="116"/>
      <c r="BX1483" s="116"/>
    </row>
    <row r="1484" spans="7:76" s="122" customFormat="1">
      <c r="G1484" s="116"/>
      <c r="H1484" s="116"/>
      <c r="I1484" s="116"/>
      <c r="J1484" s="116"/>
      <c r="K1484" s="116"/>
      <c r="L1484" s="116"/>
      <c r="M1484" s="116"/>
      <c r="N1484" s="116"/>
      <c r="O1484" s="116"/>
      <c r="P1484" s="116"/>
      <c r="Q1484" s="116"/>
      <c r="R1484" s="116"/>
      <c r="S1484" s="116"/>
      <c r="T1484" s="116"/>
      <c r="U1484" s="116"/>
      <c r="V1484" s="116"/>
      <c r="W1484" s="116"/>
      <c r="X1484" s="116"/>
      <c r="Y1484" s="116"/>
      <c r="Z1484" s="116"/>
      <c r="AA1484" s="116"/>
      <c r="AB1484" s="116"/>
      <c r="AC1484" s="116"/>
      <c r="AD1484" s="116"/>
      <c r="AE1484" s="116"/>
      <c r="AF1484" s="116"/>
      <c r="AG1484" s="116"/>
      <c r="AH1484" s="116"/>
      <c r="AI1484" s="116"/>
      <c r="AJ1484" s="116"/>
      <c r="AK1484" s="116"/>
      <c r="AL1484" s="116"/>
      <c r="AM1484" s="116"/>
      <c r="AN1484" s="116"/>
      <c r="AO1484" s="116"/>
      <c r="AP1484" s="116"/>
      <c r="AQ1484" s="116"/>
      <c r="AR1484" s="116"/>
      <c r="AS1484" s="116"/>
      <c r="AT1484" s="116"/>
      <c r="AU1484" s="116"/>
      <c r="AV1484" s="116"/>
      <c r="AW1484" s="116"/>
      <c r="AX1484" s="116"/>
      <c r="AY1484" s="116"/>
      <c r="AZ1484" s="116"/>
      <c r="BA1484" s="116"/>
      <c r="BB1484" s="116"/>
      <c r="BC1484" s="116"/>
      <c r="BD1484" s="116"/>
      <c r="BE1484" s="116"/>
      <c r="BF1484" s="116"/>
      <c r="BG1484" s="116"/>
      <c r="BH1484" s="116"/>
      <c r="BI1484" s="116"/>
      <c r="BJ1484" s="116"/>
      <c r="BK1484" s="116"/>
      <c r="BL1484" s="116"/>
      <c r="BM1484" s="116"/>
      <c r="BN1484" s="116"/>
      <c r="BO1484" s="116"/>
      <c r="BP1484" s="116"/>
      <c r="BQ1484" s="116"/>
      <c r="BR1484" s="116"/>
      <c r="BS1484" s="116"/>
      <c r="BT1484" s="116"/>
      <c r="BU1484" s="116"/>
      <c r="BV1484" s="116"/>
      <c r="BW1484" s="116"/>
      <c r="BX1484" s="116"/>
    </row>
    <row r="1485" spans="7:76" s="122" customFormat="1">
      <c r="G1485" s="116"/>
      <c r="H1485" s="116"/>
      <c r="I1485" s="116"/>
      <c r="J1485" s="116"/>
      <c r="K1485" s="116"/>
      <c r="L1485" s="116"/>
      <c r="M1485" s="116"/>
      <c r="N1485" s="116"/>
      <c r="O1485" s="116"/>
      <c r="P1485" s="116"/>
      <c r="Q1485" s="116"/>
      <c r="R1485" s="116"/>
      <c r="S1485" s="116"/>
      <c r="T1485" s="116"/>
      <c r="U1485" s="116"/>
      <c r="V1485" s="116"/>
      <c r="W1485" s="116"/>
      <c r="X1485" s="116"/>
      <c r="Y1485" s="116"/>
      <c r="Z1485" s="116"/>
      <c r="AA1485" s="116"/>
      <c r="AB1485" s="116"/>
      <c r="AC1485" s="116"/>
      <c r="AD1485" s="116"/>
      <c r="AE1485" s="116"/>
      <c r="AF1485" s="116"/>
      <c r="AG1485" s="116"/>
      <c r="AH1485" s="116"/>
      <c r="AI1485" s="116"/>
      <c r="AJ1485" s="116"/>
      <c r="AK1485" s="116"/>
      <c r="AL1485" s="116"/>
      <c r="AM1485" s="116"/>
      <c r="AN1485" s="116"/>
      <c r="AO1485" s="116"/>
      <c r="AP1485" s="116"/>
      <c r="AQ1485" s="116"/>
      <c r="AR1485" s="116"/>
      <c r="AS1485" s="116"/>
      <c r="AT1485" s="116"/>
      <c r="AU1485" s="116"/>
      <c r="AV1485" s="116"/>
      <c r="AW1485" s="116"/>
      <c r="AX1485" s="116"/>
      <c r="AY1485" s="116"/>
      <c r="AZ1485" s="116"/>
      <c r="BA1485" s="116"/>
      <c r="BB1485" s="116"/>
      <c r="BC1485" s="116"/>
      <c r="BD1485" s="116"/>
      <c r="BE1485" s="116"/>
      <c r="BF1485" s="116"/>
      <c r="BG1485" s="116"/>
      <c r="BH1485" s="116"/>
      <c r="BI1485" s="116"/>
      <c r="BJ1485" s="116"/>
      <c r="BK1485" s="116"/>
      <c r="BL1485" s="116"/>
      <c r="BM1485" s="116"/>
      <c r="BN1485" s="116"/>
      <c r="BO1485" s="116"/>
      <c r="BP1485" s="116"/>
      <c r="BQ1485" s="116"/>
      <c r="BR1485" s="116"/>
      <c r="BS1485" s="116"/>
      <c r="BT1485" s="116"/>
      <c r="BU1485" s="116"/>
      <c r="BV1485" s="116"/>
      <c r="BW1485" s="116"/>
      <c r="BX1485" s="116"/>
    </row>
    <row r="1486" spans="7:76" s="122" customFormat="1">
      <c r="G1486" s="116"/>
      <c r="H1486" s="116"/>
      <c r="I1486" s="116"/>
      <c r="J1486" s="116"/>
      <c r="K1486" s="116"/>
      <c r="L1486" s="116"/>
      <c r="M1486" s="116"/>
      <c r="N1486" s="116"/>
      <c r="O1486" s="116"/>
      <c r="P1486" s="116"/>
      <c r="Q1486" s="116"/>
      <c r="R1486" s="116"/>
      <c r="S1486" s="116"/>
      <c r="T1486" s="116"/>
      <c r="U1486" s="116"/>
      <c r="V1486" s="116"/>
      <c r="W1486" s="116"/>
      <c r="X1486" s="116"/>
      <c r="Y1486" s="116"/>
      <c r="Z1486" s="116"/>
      <c r="AA1486" s="116"/>
      <c r="AB1486" s="116"/>
      <c r="AC1486" s="116"/>
      <c r="AD1486" s="116"/>
      <c r="AE1486" s="116"/>
      <c r="AF1486" s="116"/>
      <c r="AG1486" s="116"/>
      <c r="AH1486" s="116"/>
      <c r="AI1486" s="116"/>
      <c r="AJ1486" s="116"/>
      <c r="AK1486" s="116"/>
      <c r="AL1486" s="116"/>
      <c r="AM1486" s="116"/>
      <c r="AN1486" s="116"/>
      <c r="AO1486" s="116"/>
      <c r="AP1486" s="116"/>
      <c r="AQ1486" s="116"/>
      <c r="AR1486" s="116"/>
      <c r="AS1486" s="116"/>
      <c r="AT1486" s="116"/>
      <c r="AU1486" s="116"/>
      <c r="AV1486" s="116"/>
      <c r="AW1486" s="116"/>
      <c r="AX1486" s="116"/>
      <c r="AY1486" s="116"/>
      <c r="AZ1486" s="116"/>
      <c r="BA1486" s="116"/>
      <c r="BB1486" s="116"/>
      <c r="BC1486" s="116"/>
      <c r="BD1486" s="116"/>
      <c r="BE1486" s="116"/>
      <c r="BF1486" s="116"/>
      <c r="BG1486" s="116"/>
      <c r="BH1486" s="116"/>
      <c r="BI1486" s="116"/>
      <c r="BJ1486" s="116"/>
      <c r="BK1486" s="116"/>
      <c r="BL1486" s="116"/>
      <c r="BM1486" s="116"/>
      <c r="BN1486" s="116"/>
      <c r="BO1486" s="116"/>
      <c r="BP1486" s="116"/>
      <c r="BQ1486" s="116"/>
      <c r="BR1486" s="116"/>
      <c r="BS1486" s="116"/>
      <c r="BT1486" s="116"/>
      <c r="BU1486" s="116"/>
      <c r="BV1486" s="116"/>
      <c r="BW1486" s="116"/>
      <c r="BX1486" s="116"/>
    </row>
    <row r="1487" spans="7:76" s="122" customFormat="1">
      <c r="G1487" s="116"/>
      <c r="H1487" s="116"/>
      <c r="I1487" s="116"/>
      <c r="J1487" s="116"/>
      <c r="K1487" s="116"/>
      <c r="L1487" s="116"/>
      <c r="M1487" s="116"/>
      <c r="N1487" s="116"/>
      <c r="O1487" s="116"/>
      <c r="P1487" s="116"/>
      <c r="Q1487" s="116"/>
      <c r="R1487" s="116"/>
      <c r="S1487" s="116"/>
      <c r="T1487" s="116"/>
      <c r="U1487" s="116"/>
      <c r="V1487" s="116"/>
      <c r="W1487" s="116"/>
      <c r="X1487" s="116"/>
      <c r="Y1487" s="116"/>
      <c r="Z1487" s="116"/>
      <c r="AA1487" s="116"/>
      <c r="AB1487" s="116"/>
      <c r="AC1487" s="116"/>
      <c r="AD1487" s="116"/>
      <c r="AE1487" s="116"/>
      <c r="AF1487" s="116"/>
      <c r="AG1487" s="116"/>
      <c r="AH1487" s="116"/>
      <c r="AI1487" s="116"/>
      <c r="AJ1487" s="116"/>
      <c r="AK1487" s="116"/>
      <c r="AL1487" s="116"/>
      <c r="AM1487" s="116"/>
      <c r="AN1487" s="116"/>
      <c r="AO1487" s="116"/>
      <c r="AP1487" s="116"/>
      <c r="AQ1487" s="116"/>
      <c r="AR1487" s="116"/>
      <c r="AS1487" s="116"/>
      <c r="AT1487" s="116"/>
      <c r="AU1487" s="116"/>
      <c r="AV1487" s="116"/>
      <c r="AW1487" s="116"/>
      <c r="AX1487" s="116"/>
      <c r="AY1487" s="116"/>
      <c r="AZ1487" s="116"/>
      <c r="BA1487" s="116"/>
      <c r="BB1487" s="116"/>
      <c r="BC1487" s="116"/>
      <c r="BD1487" s="116"/>
      <c r="BE1487" s="116"/>
      <c r="BF1487" s="116"/>
      <c r="BG1487" s="116"/>
      <c r="BH1487" s="116"/>
      <c r="BI1487" s="116"/>
      <c r="BJ1487" s="116"/>
      <c r="BK1487" s="116"/>
      <c r="BL1487" s="116"/>
      <c r="BM1487" s="116"/>
      <c r="BN1487" s="116"/>
      <c r="BO1487" s="116"/>
      <c r="BP1487" s="116"/>
      <c r="BQ1487" s="116"/>
      <c r="BR1487" s="116"/>
      <c r="BS1487" s="116"/>
      <c r="BT1487" s="116"/>
      <c r="BU1487" s="116"/>
      <c r="BV1487" s="116"/>
      <c r="BW1487" s="116"/>
      <c r="BX1487" s="116"/>
    </row>
    <row r="1488" spans="7:76" s="122" customFormat="1">
      <c r="G1488" s="116"/>
      <c r="H1488" s="116"/>
      <c r="I1488" s="116"/>
      <c r="J1488" s="116"/>
      <c r="K1488" s="116"/>
      <c r="L1488" s="116"/>
      <c r="M1488" s="116"/>
      <c r="N1488" s="116"/>
      <c r="O1488" s="116"/>
      <c r="P1488" s="116"/>
      <c r="Q1488" s="116"/>
      <c r="R1488" s="116"/>
      <c r="S1488" s="116"/>
      <c r="T1488" s="116"/>
      <c r="U1488" s="116"/>
      <c r="V1488" s="116"/>
      <c r="W1488" s="116"/>
      <c r="X1488" s="116"/>
      <c r="Y1488" s="116"/>
      <c r="Z1488" s="116"/>
      <c r="AA1488" s="116"/>
      <c r="AB1488" s="116"/>
      <c r="AC1488" s="116"/>
      <c r="AD1488" s="116"/>
      <c r="AE1488" s="116"/>
      <c r="AF1488" s="116"/>
      <c r="AG1488" s="116"/>
      <c r="AH1488" s="116"/>
      <c r="AI1488" s="116"/>
      <c r="AJ1488" s="116"/>
      <c r="AK1488" s="116"/>
      <c r="AL1488" s="116"/>
      <c r="AM1488" s="116"/>
      <c r="AN1488" s="116"/>
      <c r="AO1488" s="116"/>
      <c r="AP1488" s="116"/>
      <c r="AQ1488" s="116"/>
      <c r="AR1488" s="116"/>
      <c r="AS1488" s="116"/>
      <c r="AT1488" s="116"/>
      <c r="AU1488" s="116"/>
      <c r="AV1488" s="116"/>
      <c r="AW1488" s="116"/>
      <c r="AX1488" s="116"/>
      <c r="AY1488" s="116"/>
      <c r="AZ1488" s="116"/>
      <c r="BA1488" s="116"/>
      <c r="BB1488" s="116"/>
      <c r="BC1488" s="116"/>
      <c r="BD1488" s="116"/>
      <c r="BE1488" s="116"/>
      <c r="BF1488" s="116"/>
      <c r="BG1488" s="116"/>
      <c r="BH1488" s="116"/>
      <c r="BI1488" s="116"/>
      <c r="BJ1488" s="116"/>
      <c r="BK1488" s="116"/>
      <c r="BL1488" s="116"/>
      <c r="BM1488" s="116"/>
      <c r="BN1488" s="116"/>
      <c r="BO1488" s="116"/>
      <c r="BP1488" s="116"/>
      <c r="BQ1488" s="116"/>
      <c r="BR1488" s="116"/>
      <c r="BS1488" s="116"/>
      <c r="BT1488" s="116"/>
      <c r="BU1488" s="116"/>
      <c r="BV1488" s="116"/>
      <c r="BW1488" s="116"/>
      <c r="BX1488" s="116"/>
    </row>
    <row r="1489" spans="7:76" s="122" customFormat="1">
      <c r="G1489" s="116"/>
      <c r="H1489" s="116"/>
      <c r="I1489" s="116"/>
      <c r="J1489" s="116"/>
      <c r="K1489" s="116"/>
      <c r="L1489" s="116"/>
      <c r="M1489" s="116"/>
      <c r="N1489" s="116"/>
      <c r="O1489" s="116"/>
      <c r="P1489" s="116"/>
      <c r="Q1489" s="116"/>
      <c r="R1489" s="116"/>
      <c r="S1489" s="116"/>
      <c r="T1489" s="116"/>
      <c r="U1489" s="116"/>
      <c r="V1489" s="116"/>
      <c r="W1489" s="116"/>
      <c r="X1489" s="116"/>
      <c r="Y1489" s="116"/>
      <c r="Z1489" s="116"/>
      <c r="AA1489" s="116"/>
      <c r="AB1489" s="116"/>
      <c r="AC1489" s="116"/>
      <c r="AD1489" s="116"/>
      <c r="AE1489" s="116"/>
      <c r="AF1489" s="116"/>
      <c r="AG1489" s="116"/>
      <c r="AH1489" s="116"/>
      <c r="AI1489" s="116"/>
      <c r="AJ1489" s="116"/>
      <c r="AK1489" s="116"/>
      <c r="AL1489" s="116"/>
      <c r="AM1489" s="116"/>
      <c r="AN1489" s="116"/>
      <c r="AO1489" s="116"/>
      <c r="AP1489" s="116"/>
      <c r="AQ1489" s="116"/>
      <c r="AR1489" s="116"/>
      <c r="AS1489" s="116"/>
      <c r="AT1489" s="116"/>
      <c r="AU1489" s="116"/>
      <c r="AV1489" s="116"/>
      <c r="AW1489" s="116"/>
      <c r="AX1489" s="116"/>
      <c r="AY1489" s="116"/>
      <c r="AZ1489" s="116"/>
      <c r="BA1489" s="116"/>
      <c r="BB1489" s="116"/>
      <c r="BC1489" s="116"/>
      <c r="BD1489" s="116"/>
      <c r="BE1489" s="116"/>
      <c r="BF1489" s="116"/>
      <c r="BG1489" s="116"/>
      <c r="BH1489" s="116"/>
      <c r="BI1489" s="116"/>
      <c r="BJ1489" s="116"/>
      <c r="BK1489" s="116"/>
      <c r="BL1489" s="116"/>
      <c r="BM1489" s="116"/>
      <c r="BN1489" s="116"/>
      <c r="BO1489" s="116"/>
      <c r="BP1489" s="116"/>
      <c r="BQ1489" s="116"/>
      <c r="BR1489" s="116"/>
      <c r="BS1489" s="116"/>
      <c r="BT1489" s="116"/>
      <c r="BU1489" s="116"/>
      <c r="BV1489" s="116"/>
      <c r="BW1489" s="116"/>
      <c r="BX1489" s="116"/>
    </row>
    <row r="1490" spans="7:76" s="122" customFormat="1">
      <c r="G1490" s="116"/>
      <c r="H1490" s="116"/>
      <c r="I1490" s="116"/>
      <c r="J1490" s="116"/>
      <c r="K1490" s="116"/>
      <c r="L1490" s="116"/>
      <c r="M1490" s="116"/>
      <c r="N1490" s="116"/>
      <c r="O1490" s="116"/>
      <c r="P1490" s="116"/>
      <c r="Q1490" s="116"/>
      <c r="R1490" s="116"/>
      <c r="S1490" s="116"/>
      <c r="T1490" s="116"/>
      <c r="U1490" s="116"/>
      <c r="V1490" s="116"/>
      <c r="W1490" s="116"/>
      <c r="X1490" s="116"/>
      <c r="Y1490" s="116"/>
      <c r="Z1490" s="116"/>
      <c r="AA1490" s="116"/>
      <c r="AB1490" s="116"/>
      <c r="AC1490" s="116"/>
      <c r="AD1490" s="116"/>
      <c r="AE1490" s="116"/>
      <c r="AF1490" s="116"/>
      <c r="AG1490" s="116"/>
      <c r="AH1490" s="116"/>
      <c r="AI1490" s="116"/>
      <c r="AJ1490" s="116"/>
      <c r="AK1490" s="116"/>
      <c r="AL1490" s="116"/>
      <c r="AM1490" s="116"/>
      <c r="AN1490" s="116"/>
      <c r="AO1490" s="116"/>
      <c r="AP1490" s="116"/>
      <c r="AQ1490" s="116"/>
      <c r="AR1490" s="116"/>
      <c r="AS1490" s="116"/>
      <c r="AT1490" s="116"/>
      <c r="AU1490" s="116"/>
      <c r="AV1490" s="116"/>
      <c r="AW1490" s="116"/>
      <c r="AX1490" s="116"/>
      <c r="AY1490" s="116"/>
      <c r="AZ1490" s="116"/>
      <c r="BA1490" s="116"/>
      <c r="BB1490" s="116"/>
      <c r="BC1490" s="116"/>
      <c r="BD1490" s="116"/>
      <c r="BE1490" s="116"/>
      <c r="BF1490" s="116"/>
      <c r="BG1490" s="116"/>
      <c r="BH1490" s="116"/>
      <c r="BI1490" s="116"/>
      <c r="BJ1490" s="116"/>
      <c r="BK1490" s="116"/>
      <c r="BL1490" s="116"/>
      <c r="BM1490" s="116"/>
      <c r="BN1490" s="116"/>
      <c r="BO1490" s="116"/>
      <c r="BP1490" s="116"/>
      <c r="BQ1490" s="116"/>
      <c r="BR1490" s="116"/>
      <c r="BS1490" s="116"/>
      <c r="BT1490" s="116"/>
      <c r="BU1490" s="116"/>
      <c r="BV1490" s="116"/>
      <c r="BW1490" s="116"/>
      <c r="BX1490" s="116"/>
    </row>
    <row r="1491" spans="7:76" s="122" customFormat="1">
      <c r="G1491" s="116"/>
      <c r="H1491" s="116"/>
      <c r="I1491" s="116"/>
      <c r="J1491" s="116"/>
      <c r="K1491" s="116"/>
      <c r="L1491" s="116"/>
      <c r="M1491" s="116"/>
      <c r="N1491" s="116"/>
      <c r="O1491" s="116"/>
      <c r="P1491" s="116"/>
      <c r="Q1491" s="116"/>
      <c r="R1491" s="116"/>
      <c r="S1491" s="116"/>
      <c r="T1491" s="116"/>
      <c r="U1491" s="116"/>
      <c r="V1491" s="116"/>
      <c r="W1491" s="116"/>
      <c r="X1491" s="116"/>
      <c r="Y1491" s="116"/>
      <c r="Z1491" s="116"/>
      <c r="AA1491" s="116"/>
      <c r="AB1491" s="116"/>
      <c r="AC1491" s="116"/>
      <c r="AD1491" s="116"/>
      <c r="AE1491" s="116"/>
      <c r="AF1491" s="116"/>
      <c r="AG1491" s="116"/>
      <c r="AH1491" s="116"/>
      <c r="AI1491" s="116"/>
      <c r="AJ1491" s="116"/>
      <c r="AK1491" s="116"/>
      <c r="AL1491" s="116"/>
      <c r="AM1491" s="116"/>
      <c r="AN1491" s="116"/>
      <c r="AO1491" s="116"/>
      <c r="AP1491" s="116"/>
      <c r="AQ1491" s="116"/>
      <c r="AR1491" s="116"/>
      <c r="AS1491" s="116"/>
      <c r="AT1491" s="116"/>
      <c r="AU1491" s="116"/>
      <c r="AV1491" s="116"/>
      <c r="AW1491" s="116"/>
      <c r="AX1491" s="116"/>
      <c r="AY1491" s="116"/>
      <c r="AZ1491" s="116"/>
      <c r="BA1491" s="116"/>
      <c r="BB1491" s="116"/>
      <c r="BC1491" s="116"/>
      <c r="BD1491" s="116"/>
      <c r="BE1491" s="116"/>
      <c r="BF1491" s="116"/>
      <c r="BG1491" s="116"/>
      <c r="BH1491" s="116"/>
      <c r="BI1491" s="116"/>
      <c r="BJ1491" s="116"/>
      <c r="BK1491" s="116"/>
      <c r="BL1491" s="116"/>
      <c r="BM1491" s="116"/>
      <c r="BN1491" s="116"/>
      <c r="BO1491" s="116"/>
      <c r="BP1491" s="116"/>
      <c r="BQ1491" s="116"/>
      <c r="BR1491" s="116"/>
      <c r="BS1491" s="116"/>
      <c r="BT1491" s="116"/>
      <c r="BU1491" s="116"/>
      <c r="BV1491" s="116"/>
      <c r="BW1491" s="116"/>
      <c r="BX1491" s="116"/>
    </row>
    <row r="1492" spans="7:76" s="122" customFormat="1">
      <c r="G1492" s="116"/>
      <c r="H1492" s="116"/>
      <c r="I1492" s="116"/>
      <c r="J1492" s="116"/>
      <c r="K1492" s="116"/>
      <c r="L1492" s="116"/>
      <c r="M1492" s="116"/>
      <c r="N1492" s="116"/>
      <c r="O1492" s="116"/>
      <c r="P1492" s="116"/>
      <c r="Q1492" s="116"/>
      <c r="R1492" s="116"/>
      <c r="S1492" s="116"/>
      <c r="T1492" s="116"/>
      <c r="U1492" s="116"/>
      <c r="V1492" s="116"/>
      <c r="W1492" s="116"/>
      <c r="X1492" s="116"/>
      <c r="Y1492" s="116"/>
      <c r="Z1492" s="116"/>
      <c r="AA1492" s="116"/>
      <c r="AB1492" s="116"/>
      <c r="AC1492" s="116"/>
      <c r="AD1492" s="116"/>
      <c r="AE1492" s="116"/>
      <c r="AF1492" s="116"/>
      <c r="AG1492" s="116"/>
      <c r="AH1492" s="116"/>
      <c r="AI1492" s="116"/>
      <c r="AJ1492" s="116"/>
      <c r="AK1492" s="116"/>
      <c r="AL1492" s="116"/>
      <c r="AM1492" s="116"/>
      <c r="AN1492" s="116"/>
      <c r="AO1492" s="116"/>
      <c r="AP1492" s="116"/>
      <c r="AQ1492" s="116"/>
      <c r="AR1492" s="116"/>
      <c r="AS1492" s="116"/>
      <c r="AT1492" s="116"/>
      <c r="AU1492" s="116"/>
      <c r="AV1492" s="116"/>
      <c r="AW1492" s="116"/>
      <c r="AX1492" s="116"/>
      <c r="AY1492" s="116"/>
      <c r="AZ1492" s="116"/>
      <c r="BA1492" s="116"/>
      <c r="BB1492" s="116"/>
      <c r="BC1492" s="116"/>
      <c r="BD1492" s="116"/>
      <c r="BE1492" s="116"/>
      <c r="BF1492" s="116"/>
      <c r="BG1492" s="116"/>
      <c r="BH1492" s="116"/>
      <c r="BI1492" s="116"/>
      <c r="BJ1492" s="116"/>
      <c r="BK1492" s="116"/>
      <c r="BL1492" s="116"/>
      <c r="BM1492" s="116"/>
      <c r="BN1492" s="116"/>
      <c r="BO1492" s="116"/>
      <c r="BP1492" s="116"/>
      <c r="BQ1492" s="116"/>
      <c r="BR1492" s="116"/>
      <c r="BS1492" s="116"/>
      <c r="BT1492" s="116"/>
      <c r="BU1492" s="116"/>
      <c r="BV1492" s="116"/>
      <c r="BW1492" s="116"/>
      <c r="BX1492" s="116"/>
    </row>
    <row r="1493" spans="7:76" s="122" customFormat="1">
      <c r="G1493" s="116"/>
      <c r="H1493" s="116"/>
      <c r="I1493" s="116"/>
      <c r="J1493" s="116"/>
      <c r="K1493" s="116"/>
      <c r="L1493" s="116"/>
      <c r="M1493" s="116"/>
      <c r="N1493" s="116"/>
      <c r="O1493" s="116"/>
      <c r="P1493" s="116"/>
      <c r="Q1493" s="116"/>
      <c r="R1493" s="116"/>
      <c r="S1493" s="116"/>
      <c r="T1493" s="116"/>
      <c r="U1493" s="116"/>
      <c r="V1493" s="116"/>
      <c r="W1493" s="116"/>
      <c r="X1493" s="116"/>
      <c r="Y1493" s="116"/>
      <c r="Z1493" s="116"/>
      <c r="AA1493" s="116"/>
      <c r="AB1493" s="116"/>
      <c r="AC1493" s="116"/>
      <c r="AD1493" s="116"/>
      <c r="AE1493" s="116"/>
      <c r="AF1493" s="116"/>
      <c r="AG1493" s="116"/>
      <c r="AH1493" s="116"/>
      <c r="AI1493" s="116"/>
      <c r="AJ1493" s="116"/>
      <c r="AK1493" s="116"/>
      <c r="AL1493" s="116"/>
      <c r="AM1493" s="116"/>
      <c r="AN1493" s="116"/>
      <c r="AO1493" s="116"/>
      <c r="AP1493" s="116"/>
      <c r="AQ1493" s="116"/>
      <c r="AR1493" s="116"/>
      <c r="AS1493" s="116"/>
      <c r="AT1493" s="116"/>
      <c r="AU1493" s="116"/>
      <c r="AV1493" s="116"/>
      <c r="AW1493" s="116"/>
      <c r="AX1493" s="116"/>
      <c r="AY1493" s="116"/>
      <c r="AZ1493" s="116"/>
      <c r="BA1493" s="116"/>
      <c r="BB1493" s="116"/>
      <c r="BC1493" s="116"/>
      <c r="BD1493" s="116"/>
      <c r="BE1493" s="116"/>
      <c r="BF1493" s="116"/>
      <c r="BG1493" s="116"/>
      <c r="BH1493" s="116"/>
      <c r="BI1493" s="116"/>
      <c r="BJ1493" s="116"/>
      <c r="BK1493" s="116"/>
      <c r="BL1493" s="116"/>
      <c r="BM1493" s="116"/>
      <c r="BN1493" s="116"/>
      <c r="BO1493" s="116"/>
      <c r="BP1493" s="116"/>
      <c r="BQ1493" s="116"/>
      <c r="BR1493" s="116"/>
      <c r="BS1493" s="116"/>
      <c r="BT1493" s="116"/>
      <c r="BU1493" s="116"/>
      <c r="BV1493" s="116"/>
      <c r="BW1493" s="116"/>
      <c r="BX1493" s="116"/>
    </row>
    <row r="1494" spans="7:76" s="122" customFormat="1">
      <c r="G1494" s="116"/>
      <c r="H1494" s="116"/>
      <c r="I1494" s="116"/>
      <c r="J1494" s="116"/>
      <c r="K1494" s="116"/>
      <c r="L1494" s="116"/>
      <c r="M1494" s="116"/>
      <c r="N1494" s="116"/>
      <c r="O1494" s="116"/>
      <c r="P1494" s="116"/>
      <c r="Q1494" s="116"/>
      <c r="R1494" s="116"/>
      <c r="S1494" s="116"/>
      <c r="T1494" s="116"/>
      <c r="U1494" s="116"/>
      <c r="V1494" s="116"/>
      <c r="W1494" s="116"/>
      <c r="X1494" s="116"/>
      <c r="Y1494" s="116"/>
      <c r="Z1494" s="116"/>
      <c r="AA1494" s="116"/>
      <c r="AB1494" s="116"/>
      <c r="AC1494" s="116"/>
      <c r="AD1494" s="116"/>
      <c r="AE1494" s="116"/>
      <c r="AF1494" s="116"/>
      <c r="AG1494" s="116"/>
      <c r="AH1494" s="116"/>
      <c r="AI1494" s="116"/>
      <c r="AJ1494" s="116"/>
      <c r="AK1494" s="116"/>
      <c r="AL1494" s="116"/>
      <c r="AM1494" s="116"/>
      <c r="AN1494" s="116"/>
      <c r="AO1494" s="116"/>
      <c r="AP1494" s="116"/>
      <c r="AQ1494" s="116"/>
      <c r="AR1494" s="116"/>
      <c r="AS1494" s="116"/>
      <c r="AT1494" s="116"/>
      <c r="AU1494" s="116"/>
      <c r="AV1494" s="116"/>
      <c r="AW1494" s="116"/>
      <c r="AX1494" s="116"/>
      <c r="AY1494" s="116"/>
      <c r="AZ1494" s="116"/>
      <c r="BA1494" s="116"/>
      <c r="BB1494" s="116"/>
      <c r="BC1494" s="116"/>
      <c r="BD1494" s="116"/>
      <c r="BE1494" s="116"/>
      <c r="BF1494" s="116"/>
      <c r="BG1494" s="116"/>
      <c r="BH1494" s="116"/>
      <c r="BI1494" s="116"/>
      <c r="BJ1494" s="116"/>
      <c r="BK1494" s="116"/>
      <c r="BL1494" s="116"/>
      <c r="BM1494" s="116"/>
      <c r="BN1494" s="116"/>
      <c r="BO1494" s="116"/>
      <c r="BP1494" s="116"/>
      <c r="BQ1494" s="116"/>
      <c r="BR1494" s="116"/>
      <c r="BS1494" s="116"/>
      <c r="BT1494" s="116"/>
      <c r="BU1494" s="116"/>
      <c r="BV1494" s="116"/>
      <c r="BW1494" s="116"/>
      <c r="BX1494" s="116"/>
    </row>
    <row r="1495" spans="7:76" s="122" customFormat="1">
      <c r="G1495" s="116"/>
      <c r="H1495" s="116"/>
      <c r="I1495" s="116"/>
      <c r="J1495" s="116"/>
      <c r="K1495" s="116"/>
      <c r="L1495" s="116"/>
      <c r="M1495" s="116"/>
      <c r="N1495" s="116"/>
      <c r="O1495" s="116"/>
      <c r="P1495" s="116"/>
      <c r="Q1495" s="116"/>
      <c r="R1495" s="116"/>
      <c r="S1495" s="116"/>
      <c r="T1495" s="116"/>
      <c r="U1495" s="116"/>
      <c r="V1495" s="116"/>
      <c r="W1495" s="116"/>
      <c r="X1495" s="116"/>
      <c r="Y1495" s="116"/>
      <c r="Z1495" s="116"/>
      <c r="AA1495" s="116"/>
      <c r="AB1495" s="116"/>
      <c r="AC1495" s="116"/>
      <c r="AD1495" s="116"/>
      <c r="AE1495" s="116"/>
      <c r="AF1495" s="116"/>
      <c r="AG1495" s="116"/>
      <c r="AH1495" s="116"/>
      <c r="AI1495" s="116"/>
      <c r="AJ1495" s="116"/>
      <c r="AK1495" s="116"/>
      <c r="AL1495" s="116"/>
      <c r="AM1495" s="116"/>
      <c r="AN1495" s="116"/>
      <c r="AO1495" s="116"/>
      <c r="AP1495" s="116"/>
      <c r="AQ1495" s="116"/>
      <c r="AR1495" s="116"/>
      <c r="AS1495" s="116"/>
      <c r="AT1495" s="116"/>
      <c r="AU1495" s="116"/>
      <c r="AV1495" s="116"/>
      <c r="AW1495" s="116"/>
      <c r="AX1495" s="116"/>
      <c r="AY1495" s="116"/>
      <c r="AZ1495" s="116"/>
      <c r="BA1495" s="116"/>
      <c r="BB1495" s="116"/>
      <c r="BC1495" s="116"/>
      <c r="BD1495" s="116"/>
      <c r="BE1495" s="116"/>
      <c r="BF1495" s="116"/>
      <c r="BG1495" s="116"/>
      <c r="BH1495" s="116"/>
      <c r="BI1495" s="116"/>
      <c r="BJ1495" s="116"/>
      <c r="BK1495" s="116"/>
      <c r="BL1495" s="116"/>
      <c r="BM1495" s="116"/>
      <c r="BN1495" s="116"/>
      <c r="BO1495" s="116"/>
      <c r="BP1495" s="116"/>
      <c r="BQ1495" s="116"/>
      <c r="BR1495" s="116"/>
      <c r="BS1495" s="116"/>
      <c r="BT1495" s="116"/>
      <c r="BU1495" s="116"/>
      <c r="BV1495" s="116"/>
      <c r="BW1495" s="116"/>
      <c r="BX1495" s="116"/>
    </row>
    <row r="1496" spans="7:76" s="122" customFormat="1">
      <c r="G1496" s="116"/>
      <c r="H1496" s="116"/>
      <c r="I1496" s="116"/>
      <c r="J1496" s="116"/>
      <c r="K1496" s="116"/>
      <c r="L1496" s="116"/>
      <c r="M1496" s="116"/>
      <c r="N1496" s="116"/>
      <c r="O1496" s="116"/>
      <c r="P1496" s="116"/>
      <c r="Q1496" s="116"/>
      <c r="R1496" s="116"/>
      <c r="S1496" s="116"/>
      <c r="T1496" s="116"/>
      <c r="U1496" s="116"/>
      <c r="V1496" s="116"/>
      <c r="W1496" s="116"/>
      <c r="X1496" s="116"/>
      <c r="Y1496" s="116"/>
      <c r="Z1496" s="116"/>
      <c r="AA1496" s="116"/>
      <c r="AB1496" s="116"/>
      <c r="AC1496" s="116"/>
      <c r="AD1496" s="116"/>
      <c r="AE1496" s="116"/>
      <c r="AF1496" s="116"/>
      <c r="AG1496" s="116"/>
      <c r="AH1496" s="116"/>
      <c r="AI1496" s="116"/>
      <c r="AJ1496" s="116"/>
      <c r="AK1496" s="116"/>
      <c r="AL1496" s="116"/>
      <c r="AM1496" s="116"/>
      <c r="AN1496" s="116"/>
      <c r="AO1496" s="116"/>
      <c r="AP1496" s="116"/>
      <c r="AQ1496" s="116"/>
      <c r="AR1496" s="116"/>
      <c r="AS1496" s="116"/>
      <c r="AT1496" s="116"/>
      <c r="AU1496" s="116"/>
      <c r="AV1496" s="116"/>
      <c r="AW1496" s="116"/>
      <c r="AX1496" s="116"/>
      <c r="AY1496" s="116"/>
      <c r="AZ1496" s="116"/>
      <c r="BA1496" s="116"/>
      <c r="BB1496" s="116"/>
      <c r="BC1496" s="116"/>
      <c r="BD1496" s="116"/>
      <c r="BE1496" s="116"/>
      <c r="BF1496" s="116"/>
      <c r="BG1496" s="116"/>
      <c r="BH1496" s="116"/>
      <c r="BI1496" s="116"/>
      <c r="BJ1496" s="116"/>
      <c r="BK1496" s="116"/>
      <c r="BL1496" s="116"/>
      <c r="BM1496" s="116"/>
      <c r="BN1496" s="116"/>
      <c r="BO1496" s="116"/>
      <c r="BP1496" s="116"/>
      <c r="BQ1496" s="116"/>
      <c r="BR1496" s="116"/>
      <c r="BS1496" s="116"/>
      <c r="BT1496" s="116"/>
      <c r="BU1496" s="116"/>
      <c r="BV1496" s="116"/>
      <c r="BW1496" s="116"/>
      <c r="BX1496" s="116"/>
    </row>
    <row r="1497" spans="7:76" s="122" customFormat="1">
      <c r="G1497" s="116"/>
      <c r="H1497" s="116"/>
      <c r="I1497" s="116"/>
      <c r="J1497" s="116"/>
      <c r="K1497" s="116"/>
      <c r="L1497" s="116"/>
      <c r="M1497" s="116"/>
      <c r="N1497" s="116"/>
      <c r="O1497" s="116"/>
      <c r="P1497" s="116"/>
      <c r="Q1497" s="116"/>
      <c r="R1497" s="116"/>
      <c r="S1497" s="116"/>
      <c r="T1497" s="116"/>
      <c r="U1497" s="116"/>
      <c r="V1497" s="116"/>
      <c r="W1497" s="116"/>
      <c r="X1497" s="116"/>
      <c r="Y1497" s="116"/>
      <c r="Z1497" s="116"/>
      <c r="AA1497" s="116"/>
      <c r="AB1497" s="116"/>
      <c r="AC1497" s="116"/>
      <c r="AD1497" s="116"/>
      <c r="AE1497" s="116"/>
      <c r="AF1497" s="116"/>
      <c r="AG1497" s="116"/>
      <c r="AH1497" s="116"/>
      <c r="AI1497" s="116"/>
      <c r="AJ1497" s="116"/>
      <c r="AK1497" s="116"/>
      <c r="AL1497" s="116"/>
      <c r="AM1497" s="116"/>
      <c r="AN1497" s="116"/>
      <c r="AO1497" s="116"/>
      <c r="AP1497" s="116"/>
      <c r="AQ1497" s="116"/>
      <c r="AR1497" s="116"/>
      <c r="AS1497" s="116"/>
      <c r="AT1497" s="116"/>
      <c r="AU1497" s="116"/>
      <c r="AV1497" s="116"/>
      <c r="AW1497" s="116"/>
      <c r="AX1497" s="116"/>
      <c r="AY1497" s="116"/>
      <c r="AZ1497" s="116"/>
      <c r="BA1497" s="116"/>
      <c r="BB1497" s="116"/>
      <c r="BC1497" s="116"/>
      <c r="BD1497" s="116"/>
      <c r="BE1497" s="116"/>
      <c r="BF1497" s="116"/>
      <c r="BG1497" s="116"/>
      <c r="BH1497" s="116"/>
      <c r="BI1497" s="116"/>
      <c r="BJ1497" s="116"/>
      <c r="BK1497" s="116"/>
      <c r="BL1497" s="116"/>
      <c r="BM1497" s="116"/>
      <c r="BN1497" s="116"/>
      <c r="BO1497" s="116"/>
      <c r="BP1497" s="116"/>
      <c r="BQ1497" s="116"/>
      <c r="BR1497" s="116"/>
      <c r="BS1497" s="116"/>
      <c r="BT1497" s="116"/>
      <c r="BU1497" s="116"/>
      <c r="BV1497" s="116"/>
      <c r="BW1497" s="116"/>
      <c r="BX1497" s="116"/>
    </row>
    <row r="1498" spans="7:76" s="122" customFormat="1">
      <c r="G1498" s="116"/>
      <c r="H1498" s="116"/>
      <c r="I1498" s="116"/>
      <c r="J1498" s="116"/>
      <c r="K1498" s="116"/>
      <c r="L1498" s="116"/>
      <c r="M1498" s="116"/>
      <c r="N1498" s="116"/>
      <c r="O1498" s="116"/>
      <c r="P1498" s="116"/>
      <c r="Q1498" s="116"/>
      <c r="R1498" s="116"/>
      <c r="S1498" s="116"/>
      <c r="T1498" s="116"/>
      <c r="U1498" s="116"/>
      <c r="V1498" s="116"/>
      <c r="W1498" s="116"/>
      <c r="X1498" s="116"/>
      <c r="Y1498" s="116"/>
      <c r="Z1498" s="116"/>
      <c r="AA1498" s="116"/>
      <c r="AB1498" s="116"/>
      <c r="AC1498" s="116"/>
      <c r="AD1498" s="116"/>
      <c r="AE1498" s="116"/>
      <c r="AF1498" s="116"/>
      <c r="AG1498" s="116"/>
      <c r="AH1498" s="116"/>
      <c r="AI1498" s="116"/>
      <c r="AJ1498" s="116"/>
      <c r="AK1498" s="116"/>
      <c r="AL1498" s="116"/>
      <c r="AM1498" s="116"/>
      <c r="AN1498" s="116"/>
      <c r="AO1498" s="116"/>
      <c r="AP1498" s="116"/>
      <c r="AQ1498" s="116"/>
      <c r="AR1498" s="116"/>
      <c r="AS1498" s="116"/>
      <c r="AT1498" s="116"/>
      <c r="AU1498" s="116"/>
      <c r="AV1498" s="116"/>
      <c r="AW1498" s="116"/>
      <c r="AX1498" s="116"/>
      <c r="AY1498" s="116"/>
      <c r="AZ1498" s="116"/>
      <c r="BA1498" s="116"/>
      <c r="BB1498" s="116"/>
      <c r="BC1498" s="116"/>
      <c r="BD1498" s="116"/>
      <c r="BE1498" s="116"/>
      <c r="BF1498" s="116"/>
      <c r="BG1498" s="116"/>
      <c r="BH1498" s="116"/>
      <c r="BI1498" s="116"/>
      <c r="BJ1498" s="116"/>
      <c r="BK1498" s="116"/>
      <c r="BL1498" s="116"/>
      <c r="BM1498" s="116"/>
      <c r="BN1498" s="116"/>
      <c r="BO1498" s="116"/>
      <c r="BP1498" s="116"/>
      <c r="BQ1498" s="116"/>
      <c r="BR1498" s="116"/>
      <c r="BS1498" s="116"/>
      <c r="BT1498" s="116"/>
      <c r="BU1498" s="116"/>
      <c r="BV1498" s="116"/>
      <c r="BW1498" s="116"/>
      <c r="BX1498" s="116"/>
    </row>
    <row r="1499" spans="7:76" s="122" customFormat="1">
      <c r="G1499" s="116"/>
      <c r="H1499" s="116"/>
      <c r="I1499" s="116"/>
      <c r="J1499" s="116"/>
      <c r="K1499" s="116"/>
      <c r="L1499" s="116"/>
      <c r="M1499" s="116"/>
      <c r="N1499" s="116"/>
      <c r="O1499" s="116"/>
      <c r="P1499" s="116"/>
      <c r="Q1499" s="116"/>
      <c r="R1499" s="116"/>
      <c r="S1499" s="116"/>
      <c r="T1499" s="116"/>
      <c r="U1499" s="116"/>
      <c r="V1499" s="116"/>
      <c r="W1499" s="116"/>
      <c r="X1499" s="116"/>
      <c r="Y1499" s="116"/>
      <c r="Z1499" s="116"/>
      <c r="AA1499" s="116"/>
      <c r="AB1499" s="116"/>
      <c r="AC1499" s="116"/>
      <c r="AD1499" s="116"/>
      <c r="AE1499" s="116"/>
      <c r="AF1499" s="116"/>
      <c r="AG1499" s="116"/>
      <c r="AH1499" s="116"/>
      <c r="AI1499" s="116"/>
      <c r="AJ1499" s="116"/>
      <c r="AK1499" s="116"/>
      <c r="AL1499" s="116"/>
      <c r="AM1499" s="116"/>
      <c r="AN1499" s="116"/>
      <c r="AO1499" s="116"/>
      <c r="AP1499" s="116"/>
      <c r="AQ1499" s="116"/>
      <c r="AR1499" s="116"/>
      <c r="AS1499" s="116"/>
      <c r="AT1499" s="116"/>
      <c r="AU1499" s="116"/>
      <c r="AV1499" s="116"/>
      <c r="AW1499" s="116"/>
      <c r="AX1499" s="116"/>
      <c r="AY1499" s="116"/>
      <c r="AZ1499" s="116"/>
      <c r="BA1499" s="116"/>
      <c r="BB1499" s="116"/>
      <c r="BC1499" s="116"/>
      <c r="BD1499" s="116"/>
      <c r="BE1499" s="116"/>
      <c r="BF1499" s="116"/>
      <c r="BG1499" s="116"/>
      <c r="BH1499" s="116"/>
      <c r="BI1499" s="116"/>
      <c r="BJ1499" s="116"/>
      <c r="BK1499" s="116"/>
      <c r="BL1499" s="116"/>
      <c r="BM1499" s="116"/>
      <c r="BN1499" s="116"/>
      <c r="BO1499" s="116"/>
      <c r="BP1499" s="116"/>
      <c r="BQ1499" s="116"/>
      <c r="BR1499" s="116"/>
      <c r="BS1499" s="116"/>
      <c r="BT1499" s="116"/>
      <c r="BU1499" s="116"/>
      <c r="BV1499" s="116"/>
      <c r="BW1499" s="116"/>
      <c r="BX1499" s="116"/>
    </row>
    <row r="1500" spans="7:76" s="122" customFormat="1">
      <c r="G1500" s="116"/>
      <c r="H1500" s="116"/>
      <c r="I1500" s="116"/>
      <c r="J1500" s="116"/>
      <c r="K1500" s="116"/>
      <c r="L1500" s="116"/>
      <c r="M1500" s="116"/>
      <c r="N1500" s="116"/>
      <c r="O1500" s="116"/>
      <c r="P1500" s="116"/>
      <c r="Q1500" s="116"/>
      <c r="R1500" s="116"/>
      <c r="S1500" s="116"/>
      <c r="T1500" s="116"/>
      <c r="U1500" s="116"/>
      <c r="V1500" s="116"/>
      <c r="W1500" s="116"/>
      <c r="X1500" s="116"/>
      <c r="Y1500" s="116"/>
      <c r="Z1500" s="116"/>
      <c r="AA1500" s="116"/>
      <c r="AB1500" s="116"/>
      <c r="AC1500" s="116"/>
      <c r="AD1500" s="116"/>
      <c r="AE1500" s="116"/>
      <c r="AF1500" s="116"/>
      <c r="AG1500" s="116"/>
      <c r="AH1500" s="116"/>
      <c r="AI1500" s="116"/>
      <c r="AJ1500" s="116"/>
      <c r="AK1500" s="116"/>
      <c r="AL1500" s="116"/>
      <c r="AM1500" s="116"/>
      <c r="AN1500" s="116"/>
      <c r="AO1500" s="116"/>
      <c r="AP1500" s="116"/>
      <c r="AQ1500" s="116"/>
      <c r="AR1500" s="116"/>
      <c r="AS1500" s="116"/>
      <c r="AT1500" s="116"/>
      <c r="AU1500" s="116"/>
      <c r="AV1500" s="116"/>
      <c r="AW1500" s="116"/>
      <c r="AX1500" s="116"/>
      <c r="AY1500" s="116"/>
      <c r="AZ1500" s="116"/>
      <c r="BA1500" s="116"/>
      <c r="BB1500" s="116"/>
      <c r="BC1500" s="116"/>
      <c r="BD1500" s="116"/>
      <c r="BE1500" s="116"/>
      <c r="BF1500" s="116"/>
      <c r="BG1500" s="116"/>
      <c r="BH1500" s="116"/>
      <c r="BI1500" s="116"/>
      <c r="BJ1500" s="116"/>
      <c r="BK1500" s="116"/>
      <c r="BL1500" s="116"/>
      <c r="BM1500" s="116"/>
      <c r="BN1500" s="116"/>
      <c r="BO1500" s="116"/>
      <c r="BP1500" s="116"/>
      <c r="BQ1500" s="116"/>
      <c r="BR1500" s="116"/>
      <c r="BS1500" s="116"/>
      <c r="BT1500" s="116"/>
      <c r="BU1500" s="116"/>
      <c r="BV1500" s="116"/>
      <c r="BW1500" s="116"/>
      <c r="BX1500" s="116"/>
    </row>
    <row r="1501" spans="7:76" s="122" customFormat="1">
      <c r="G1501" s="116"/>
      <c r="H1501" s="116"/>
      <c r="I1501" s="116"/>
      <c r="J1501" s="116"/>
      <c r="K1501" s="116"/>
      <c r="L1501" s="116"/>
      <c r="M1501" s="116"/>
      <c r="N1501" s="116"/>
      <c r="O1501" s="116"/>
      <c r="P1501" s="116"/>
      <c r="Q1501" s="116"/>
      <c r="R1501" s="116"/>
      <c r="S1501" s="116"/>
      <c r="T1501" s="116"/>
      <c r="U1501" s="116"/>
      <c r="V1501" s="116"/>
      <c r="W1501" s="116"/>
      <c r="X1501" s="116"/>
      <c r="Y1501" s="116"/>
      <c r="Z1501" s="116"/>
      <c r="AA1501" s="116"/>
      <c r="AB1501" s="116"/>
      <c r="AC1501" s="116"/>
      <c r="AD1501" s="116"/>
      <c r="AE1501" s="116"/>
      <c r="AF1501" s="116"/>
      <c r="AG1501" s="116"/>
      <c r="AH1501" s="116"/>
      <c r="AI1501" s="116"/>
      <c r="AJ1501" s="116"/>
      <c r="AK1501" s="116"/>
      <c r="AL1501" s="116"/>
      <c r="AM1501" s="116"/>
      <c r="AN1501" s="116"/>
      <c r="AO1501" s="116"/>
      <c r="AP1501" s="116"/>
      <c r="AQ1501" s="116"/>
      <c r="AR1501" s="116"/>
      <c r="AS1501" s="116"/>
      <c r="AT1501" s="116"/>
      <c r="AU1501" s="116"/>
      <c r="AV1501" s="116"/>
      <c r="AW1501" s="116"/>
      <c r="AX1501" s="116"/>
      <c r="AY1501" s="116"/>
      <c r="AZ1501" s="116"/>
      <c r="BA1501" s="116"/>
      <c r="BB1501" s="116"/>
      <c r="BC1501" s="116"/>
      <c r="BD1501" s="116"/>
      <c r="BE1501" s="116"/>
      <c r="BF1501" s="116"/>
      <c r="BG1501" s="116"/>
      <c r="BH1501" s="116"/>
      <c r="BI1501" s="116"/>
      <c r="BJ1501" s="116"/>
      <c r="BK1501" s="116"/>
      <c r="BL1501" s="116"/>
      <c r="BM1501" s="116"/>
      <c r="BN1501" s="116"/>
      <c r="BO1501" s="116"/>
      <c r="BP1501" s="116"/>
      <c r="BQ1501" s="116"/>
      <c r="BR1501" s="116"/>
      <c r="BS1501" s="116"/>
      <c r="BT1501" s="116"/>
      <c r="BU1501" s="116"/>
      <c r="BV1501" s="116"/>
      <c r="BW1501" s="116"/>
      <c r="BX1501" s="116"/>
    </row>
    <row r="1502" spans="7:76" s="122" customFormat="1">
      <c r="G1502" s="116"/>
      <c r="H1502" s="116"/>
      <c r="I1502" s="116"/>
      <c r="J1502" s="116"/>
      <c r="K1502" s="116"/>
      <c r="L1502" s="116"/>
      <c r="M1502" s="116"/>
      <c r="N1502" s="116"/>
      <c r="O1502" s="116"/>
      <c r="P1502" s="116"/>
      <c r="Q1502" s="116"/>
      <c r="R1502" s="116"/>
      <c r="S1502" s="116"/>
      <c r="T1502" s="116"/>
      <c r="U1502" s="116"/>
      <c r="V1502" s="116"/>
      <c r="W1502" s="116"/>
      <c r="X1502" s="116"/>
      <c r="Y1502" s="116"/>
      <c r="Z1502" s="116"/>
      <c r="AA1502" s="116"/>
      <c r="AB1502" s="116"/>
      <c r="AC1502" s="116"/>
      <c r="AD1502" s="116"/>
      <c r="AE1502" s="116"/>
      <c r="AF1502" s="116"/>
      <c r="AG1502" s="116"/>
      <c r="AH1502" s="116"/>
      <c r="AI1502" s="116"/>
      <c r="AJ1502" s="116"/>
      <c r="AK1502" s="116"/>
      <c r="AL1502" s="116"/>
      <c r="AM1502" s="116"/>
      <c r="AN1502" s="116"/>
      <c r="AO1502" s="116"/>
      <c r="AP1502" s="116"/>
      <c r="AQ1502" s="116"/>
      <c r="AR1502" s="116"/>
      <c r="AS1502" s="116"/>
      <c r="AT1502" s="116"/>
      <c r="AU1502" s="116"/>
      <c r="AV1502" s="116"/>
      <c r="AW1502" s="116"/>
      <c r="AX1502" s="116"/>
      <c r="AY1502" s="116"/>
      <c r="AZ1502" s="116"/>
      <c r="BA1502" s="116"/>
      <c r="BB1502" s="116"/>
      <c r="BC1502" s="116"/>
      <c r="BD1502" s="116"/>
      <c r="BE1502" s="116"/>
      <c r="BF1502" s="116"/>
      <c r="BG1502" s="116"/>
      <c r="BH1502" s="116"/>
      <c r="BI1502" s="116"/>
      <c r="BJ1502" s="116"/>
      <c r="BK1502" s="116"/>
      <c r="BL1502" s="116"/>
      <c r="BM1502" s="116"/>
      <c r="BN1502" s="116"/>
      <c r="BO1502" s="116"/>
      <c r="BP1502" s="116"/>
      <c r="BQ1502" s="116"/>
      <c r="BR1502" s="116"/>
      <c r="BS1502" s="116"/>
      <c r="BT1502" s="116"/>
      <c r="BU1502" s="116"/>
      <c r="BV1502" s="116"/>
      <c r="BW1502" s="116"/>
      <c r="BX1502" s="116"/>
    </row>
    <row r="1503" spans="7:76" s="122" customFormat="1">
      <c r="G1503" s="116"/>
      <c r="H1503" s="116"/>
      <c r="I1503" s="116"/>
      <c r="J1503" s="116"/>
      <c r="K1503" s="116"/>
      <c r="L1503" s="116"/>
      <c r="M1503" s="116"/>
      <c r="N1503" s="116"/>
      <c r="O1503" s="116"/>
      <c r="P1503" s="116"/>
      <c r="Q1503" s="116"/>
      <c r="R1503" s="116"/>
      <c r="S1503" s="116"/>
      <c r="T1503" s="116"/>
      <c r="U1503" s="116"/>
      <c r="V1503" s="116"/>
      <c r="W1503" s="116"/>
      <c r="X1503" s="116"/>
      <c r="Y1503" s="116"/>
      <c r="Z1503" s="116"/>
      <c r="AA1503" s="116"/>
      <c r="AB1503" s="116"/>
      <c r="AC1503" s="116"/>
      <c r="AD1503" s="116"/>
      <c r="AE1503" s="116"/>
      <c r="AF1503" s="116"/>
      <c r="AG1503" s="116"/>
      <c r="AH1503" s="116"/>
      <c r="AI1503" s="116"/>
      <c r="AJ1503" s="116"/>
      <c r="AK1503" s="116"/>
      <c r="AL1503" s="116"/>
      <c r="AM1503" s="116"/>
      <c r="AN1503" s="116"/>
      <c r="AO1503" s="116"/>
      <c r="AP1503" s="116"/>
      <c r="AQ1503" s="116"/>
      <c r="AR1503" s="116"/>
      <c r="AS1503" s="116"/>
      <c r="AT1503" s="116"/>
      <c r="AU1503" s="116"/>
      <c r="AV1503" s="116"/>
      <c r="AW1503" s="116"/>
      <c r="AX1503" s="116"/>
      <c r="AY1503" s="116"/>
      <c r="AZ1503" s="116"/>
      <c r="BA1503" s="116"/>
      <c r="BB1503" s="116"/>
      <c r="BC1503" s="116"/>
      <c r="BD1503" s="116"/>
      <c r="BE1503" s="116"/>
      <c r="BF1503" s="116"/>
      <c r="BG1503" s="116"/>
      <c r="BH1503" s="116"/>
      <c r="BI1503" s="116"/>
      <c r="BJ1503" s="116"/>
      <c r="BK1503" s="116"/>
      <c r="BL1503" s="116"/>
      <c r="BM1503" s="116"/>
      <c r="BN1503" s="116"/>
      <c r="BO1503" s="116"/>
      <c r="BP1503" s="116"/>
      <c r="BQ1503" s="116"/>
      <c r="BR1503" s="116"/>
      <c r="BS1503" s="116"/>
      <c r="BT1503" s="116"/>
      <c r="BU1503" s="116"/>
      <c r="BV1503" s="116"/>
      <c r="BW1503" s="116"/>
      <c r="BX1503" s="116"/>
    </row>
    <row r="1504" spans="7:76" s="122" customFormat="1">
      <c r="G1504" s="116"/>
      <c r="H1504" s="116"/>
      <c r="I1504" s="116"/>
      <c r="J1504" s="116"/>
      <c r="K1504" s="116"/>
      <c r="L1504" s="116"/>
      <c r="M1504" s="116"/>
      <c r="N1504" s="116"/>
      <c r="O1504" s="116"/>
      <c r="P1504" s="116"/>
      <c r="Q1504" s="116"/>
      <c r="R1504" s="116"/>
      <c r="S1504" s="116"/>
      <c r="T1504" s="116"/>
      <c r="U1504" s="116"/>
      <c r="V1504" s="116"/>
      <c r="W1504" s="116"/>
      <c r="X1504" s="116"/>
      <c r="Y1504" s="116"/>
      <c r="Z1504" s="116"/>
      <c r="AA1504" s="116"/>
      <c r="AB1504" s="116"/>
      <c r="AC1504" s="116"/>
      <c r="AD1504" s="116"/>
      <c r="AE1504" s="116"/>
      <c r="AF1504" s="116"/>
      <c r="AG1504" s="116"/>
      <c r="AH1504" s="116"/>
      <c r="AI1504" s="116"/>
      <c r="AJ1504" s="116"/>
      <c r="AK1504" s="116"/>
      <c r="AL1504" s="116"/>
      <c r="AM1504" s="116"/>
      <c r="AN1504" s="116"/>
      <c r="AO1504" s="116"/>
      <c r="AP1504" s="116"/>
      <c r="AQ1504" s="116"/>
      <c r="AR1504" s="116"/>
      <c r="AS1504" s="116"/>
      <c r="AT1504" s="116"/>
      <c r="AU1504" s="116"/>
      <c r="AV1504" s="116"/>
      <c r="AW1504" s="116"/>
      <c r="AX1504" s="116"/>
      <c r="AY1504" s="116"/>
      <c r="AZ1504" s="116"/>
      <c r="BA1504" s="116"/>
      <c r="BB1504" s="116"/>
      <c r="BC1504" s="116"/>
      <c r="BD1504" s="116"/>
      <c r="BE1504" s="116"/>
      <c r="BF1504" s="116"/>
      <c r="BG1504" s="116"/>
      <c r="BH1504" s="116"/>
      <c r="BI1504" s="116"/>
      <c r="BJ1504" s="116"/>
      <c r="BK1504" s="116"/>
      <c r="BL1504" s="116"/>
      <c r="BM1504" s="116"/>
      <c r="BN1504" s="116"/>
      <c r="BO1504" s="116"/>
      <c r="BP1504" s="116"/>
      <c r="BQ1504" s="116"/>
      <c r="BR1504" s="116"/>
      <c r="BS1504" s="116"/>
      <c r="BT1504" s="116"/>
      <c r="BU1504" s="116"/>
      <c r="BV1504" s="116"/>
      <c r="BW1504" s="116"/>
      <c r="BX1504" s="116"/>
    </row>
    <row r="1505" spans="7:76" s="122" customFormat="1">
      <c r="G1505" s="116"/>
      <c r="H1505" s="116"/>
      <c r="I1505" s="116"/>
      <c r="J1505" s="116"/>
      <c r="K1505" s="116"/>
      <c r="L1505" s="116"/>
      <c r="M1505" s="116"/>
      <c r="N1505" s="116"/>
      <c r="O1505" s="116"/>
      <c r="P1505" s="116"/>
      <c r="Q1505" s="116"/>
      <c r="R1505" s="116"/>
      <c r="S1505" s="116"/>
      <c r="T1505" s="116"/>
      <c r="U1505" s="116"/>
      <c r="V1505" s="116"/>
      <c r="W1505" s="116"/>
      <c r="X1505" s="116"/>
      <c r="Y1505" s="116"/>
      <c r="Z1505" s="116"/>
      <c r="AA1505" s="116"/>
      <c r="AB1505" s="116"/>
      <c r="AC1505" s="116"/>
      <c r="AD1505" s="116"/>
      <c r="AE1505" s="116"/>
      <c r="AF1505" s="116"/>
      <c r="AG1505" s="116"/>
      <c r="AH1505" s="116"/>
      <c r="AI1505" s="116"/>
      <c r="AJ1505" s="116"/>
      <c r="AK1505" s="116"/>
      <c r="AL1505" s="116"/>
      <c r="AM1505" s="116"/>
      <c r="AN1505" s="116"/>
      <c r="AO1505" s="116"/>
      <c r="AP1505" s="116"/>
      <c r="AQ1505" s="116"/>
      <c r="AR1505" s="116"/>
      <c r="AS1505" s="116"/>
      <c r="AT1505" s="116"/>
      <c r="AU1505" s="116"/>
      <c r="AV1505" s="116"/>
      <c r="AW1505" s="116"/>
      <c r="AX1505" s="116"/>
      <c r="AY1505" s="116"/>
      <c r="AZ1505" s="116"/>
      <c r="BA1505" s="116"/>
      <c r="BB1505" s="116"/>
      <c r="BC1505" s="116"/>
      <c r="BD1505" s="116"/>
      <c r="BE1505" s="116"/>
      <c r="BF1505" s="116"/>
      <c r="BG1505" s="116"/>
      <c r="BH1505" s="116"/>
      <c r="BI1505" s="116"/>
      <c r="BJ1505" s="116"/>
      <c r="BK1505" s="116"/>
      <c r="BL1505" s="116"/>
      <c r="BM1505" s="116"/>
      <c r="BN1505" s="116"/>
      <c r="BO1505" s="116"/>
      <c r="BP1505" s="116"/>
      <c r="BQ1505" s="116"/>
      <c r="BR1505" s="116"/>
      <c r="BS1505" s="116"/>
      <c r="BT1505" s="116"/>
      <c r="BU1505" s="116"/>
      <c r="BV1505" s="116"/>
      <c r="BW1505" s="116"/>
      <c r="BX1505" s="116"/>
    </row>
    <row r="1506" spans="7:76" s="122" customFormat="1">
      <c r="G1506" s="116"/>
      <c r="H1506" s="116"/>
      <c r="I1506" s="116"/>
      <c r="J1506" s="116"/>
      <c r="K1506" s="116"/>
      <c r="L1506" s="116"/>
      <c r="M1506" s="116"/>
      <c r="N1506" s="116"/>
      <c r="O1506" s="116"/>
      <c r="P1506" s="116"/>
      <c r="Q1506" s="116"/>
      <c r="R1506" s="116"/>
      <c r="S1506" s="116"/>
      <c r="T1506" s="116"/>
      <c r="U1506" s="116"/>
      <c r="V1506" s="116"/>
      <c r="W1506" s="116"/>
      <c r="X1506" s="116"/>
      <c r="Y1506" s="116"/>
      <c r="Z1506" s="116"/>
      <c r="AA1506" s="116"/>
      <c r="AB1506" s="116"/>
      <c r="AC1506" s="116"/>
      <c r="AD1506" s="116"/>
      <c r="AE1506" s="116"/>
      <c r="AF1506" s="116"/>
      <c r="AG1506" s="116"/>
      <c r="AH1506" s="116"/>
      <c r="AI1506" s="116"/>
      <c r="AJ1506" s="116"/>
      <c r="AK1506" s="116"/>
      <c r="AL1506" s="116"/>
      <c r="AM1506" s="116"/>
      <c r="AN1506" s="116"/>
      <c r="AO1506" s="116"/>
      <c r="AP1506" s="116"/>
      <c r="AQ1506" s="116"/>
      <c r="AR1506" s="116"/>
      <c r="AS1506" s="116"/>
      <c r="AT1506" s="116"/>
      <c r="AU1506" s="116"/>
      <c r="AV1506" s="116"/>
      <c r="AW1506" s="116"/>
      <c r="AX1506" s="116"/>
      <c r="AY1506" s="116"/>
      <c r="AZ1506" s="116"/>
      <c r="BA1506" s="116"/>
      <c r="BB1506" s="116"/>
      <c r="BC1506" s="116"/>
      <c r="BD1506" s="116"/>
      <c r="BE1506" s="116"/>
      <c r="BF1506" s="116"/>
      <c r="BG1506" s="116"/>
      <c r="BH1506" s="116"/>
      <c r="BI1506" s="116"/>
      <c r="BJ1506" s="116"/>
      <c r="BK1506" s="116"/>
      <c r="BL1506" s="116"/>
      <c r="BM1506" s="116"/>
      <c r="BN1506" s="116"/>
      <c r="BO1506" s="116"/>
      <c r="BP1506" s="116"/>
      <c r="BQ1506" s="116"/>
      <c r="BR1506" s="116"/>
      <c r="BS1506" s="116"/>
      <c r="BT1506" s="116"/>
      <c r="BU1506" s="116"/>
      <c r="BV1506" s="116"/>
      <c r="BW1506" s="116"/>
      <c r="BX1506" s="116"/>
    </row>
    <row r="1507" spans="7:76" s="122" customFormat="1">
      <c r="G1507" s="116"/>
      <c r="H1507" s="116"/>
      <c r="I1507" s="116"/>
      <c r="J1507" s="116"/>
      <c r="K1507" s="116"/>
      <c r="L1507" s="116"/>
      <c r="M1507" s="116"/>
      <c r="N1507" s="116"/>
      <c r="O1507" s="116"/>
      <c r="P1507" s="116"/>
      <c r="Q1507" s="116"/>
      <c r="R1507" s="116"/>
      <c r="S1507" s="116"/>
      <c r="T1507" s="116"/>
      <c r="U1507" s="116"/>
      <c r="V1507" s="116"/>
      <c r="W1507" s="116"/>
      <c r="X1507" s="116"/>
      <c r="Y1507" s="116"/>
      <c r="Z1507" s="116"/>
      <c r="AA1507" s="116"/>
      <c r="AB1507" s="116"/>
      <c r="AC1507" s="116"/>
      <c r="AD1507" s="116"/>
      <c r="AE1507" s="116"/>
      <c r="AF1507" s="116"/>
      <c r="AG1507" s="116"/>
      <c r="AH1507" s="116"/>
      <c r="AI1507" s="116"/>
      <c r="AJ1507" s="116"/>
      <c r="AK1507" s="116"/>
      <c r="AL1507" s="116"/>
      <c r="AM1507" s="116"/>
      <c r="AN1507" s="116"/>
      <c r="AO1507" s="116"/>
      <c r="AP1507" s="116"/>
      <c r="AQ1507" s="116"/>
      <c r="AR1507" s="116"/>
      <c r="AS1507" s="116"/>
      <c r="AT1507" s="116"/>
      <c r="AU1507" s="116"/>
      <c r="AV1507" s="116"/>
      <c r="AW1507" s="116"/>
      <c r="AX1507" s="116"/>
      <c r="AY1507" s="116"/>
      <c r="AZ1507" s="116"/>
      <c r="BA1507" s="116"/>
      <c r="BB1507" s="116"/>
      <c r="BC1507" s="116"/>
      <c r="BD1507" s="116"/>
      <c r="BE1507" s="116"/>
      <c r="BF1507" s="116"/>
      <c r="BG1507" s="116"/>
      <c r="BH1507" s="116"/>
      <c r="BI1507" s="116"/>
      <c r="BJ1507" s="116"/>
      <c r="BK1507" s="116"/>
      <c r="BL1507" s="116"/>
      <c r="BM1507" s="116"/>
      <c r="BN1507" s="116"/>
      <c r="BO1507" s="116"/>
      <c r="BP1507" s="116"/>
      <c r="BQ1507" s="116"/>
      <c r="BR1507" s="116"/>
      <c r="BS1507" s="116"/>
      <c r="BT1507" s="116"/>
      <c r="BU1507" s="116"/>
      <c r="BV1507" s="116"/>
      <c r="BW1507" s="116"/>
      <c r="BX1507" s="116"/>
    </row>
    <row r="1508" spans="7:76" s="122" customFormat="1">
      <c r="G1508" s="116"/>
      <c r="H1508" s="116"/>
      <c r="I1508" s="116"/>
      <c r="J1508" s="116"/>
      <c r="K1508" s="116"/>
      <c r="L1508" s="116"/>
      <c r="M1508" s="116"/>
      <c r="N1508" s="116"/>
      <c r="O1508" s="116"/>
      <c r="P1508" s="116"/>
      <c r="Q1508" s="116"/>
      <c r="R1508" s="116"/>
      <c r="S1508" s="116"/>
      <c r="T1508" s="116"/>
      <c r="U1508" s="116"/>
      <c r="V1508" s="116"/>
      <c r="W1508" s="116"/>
      <c r="X1508" s="116"/>
      <c r="Y1508" s="116"/>
      <c r="Z1508" s="116"/>
      <c r="AA1508" s="116"/>
      <c r="AB1508" s="116"/>
      <c r="AC1508" s="116"/>
      <c r="AD1508" s="116"/>
      <c r="AE1508" s="116"/>
      <c r="AF1508" s="116"/>
      <c r="AG1508" s="116"/>
      <c r="AH1508" s="116"/>
      <c r="AI1508" s="116"/>
      <c r="AJ1508" s="116"/>
      <c r="AK1508" s="116"/>
      <c r="AL1508" s="116"/>
      <c r="AM1508" s="116"/>
      <c r="AN1508" s="116"/>
      <c r="AO1508" s="116"/>
      <c r="AP1508" s="116"/>
      <c r="AQ1508" s="116"/>
      <c r="AR1508" s="116"/>
      <c r="AS1508" s="116"/>
      <c r="AT1508" s="116"/>
      <c r="AU1508" s="116"/>
      <c r="AV1508" s="116"/>
      <c r="AW1508" s="116"/>
      <c r="AX1508" s="116"/>
      <c r="AY1508" s="116"/>
      <c r="AZ1508" s="116"/>
      <c r="BA1508" s="116"/>
      <c r="BB1508" s="116"/>
      <c r="BC1508" s="116"/>
      <c r="BD1508" s="116"/>
      <c r="BE1508" s="116"/>
      <c r="BF1508" s="116"/>
      <c r="BG1508" s="116"/>
      <c r="BH1508" s="116"/>
      <c r="BI1508" s="116"/>
      <c r="BJ1508" s="116"/>
      <c r="BK1508" s="116"/>
      <c r="BL1508" s="116"/>
      <c r="BM1508" s="116"/>
      <c r="BN1508" s="116"/>
      <c r="BO1508" s="116"/>
      <c r="BP1508" s="116"/>
      <c r="BQ1508" s="116"/>
      <c r="BR1508" s="116"/>
      <c r="BS1508" s="116"/>
      <c r="BT1508" s="116"/>
      <c r="BU1508" s="116"/>
      <c r="BV1508" s="116"/>
      <c r="BW1508" s="116"/>
      <c r="BX1508" s="116"/>
    </row>
    <row r="1509" spans="7:76" s="122" customFormat="1">
      <c r="G1509" s="116"/>
      <c r="H1509" s="116"/>
      <c r="I1509" s="116"/>
      <c r="J1509" s="116"/>
      <c r="K1509" s="116"/>
      <c r="L1509" s="116"/>
      <c r="M1509" s="116"/>
      <c r="N1509" s="116"/>
      <c r="O1509" s="116"/>
      <c r="P1509" s="116"/>
      <c r="Q1509" s="116"/>
      <c r="R1509" s="116"/>
      <c r="S1509" s="116"/>
      <c r="T1509" s="116"/>
      <c r="U1509" s="116"/>
      <c r="V1509" s="116"/>
      <c r="W1509" s="116"/>
      <c r="X1509" s="116"/>
      <c r="Y1509" s="116"/>
      <c r="Z1509" s="116"/>
      <c r="AA1509" s="116"/>
      <c r="AB1509" s="116"/>
      <c r="AC1509" s="116"/>
      <c r="AD1509" s="116"/>
      <c r="AE1509" s="116"/>
      <c r="AF1509" s="116"/>
      <c r="AG1509" s="116"/>
      <c r="AH1509" s="116"/>
      <c r="AI1509" s="116"/>
      <c r="AJ1509" s="116"/>
      <c r="AK1509" s="116"/>
      <c r="AL1509" s="116"/>
      <c r="AM1509" s="116"/>
      <c r="AN1509" s="116"/>
      <c r="AO1509" s="116"/>
      <c r="AP1509" s="116"/>
      <c r="AQ1509" s="116"/>
      <c r="AR1509" s="116"/>
      <c r="AS1509" s="116"/>
      <c r="AT1509" s="116"/>
      <c r="AU1509" s="116"/>
      <c r="AV1509" s="116"/>
      <c r="AW1509" s="116"/>
      <c r="AX1509" s="116"/>
      <c r="AY1509" s="116"/>
      <c r="AZ1509" s="116"/>
      <c r="BA1509" s="116"/>
      <c r="BB1509" s="116"/>
      <c r="BC1509" s="116"/>
      <c r="BD1509" s="116"/>
      <c r="BE1509" s="116"/>
      <c r="BF1509" s="116"/>
      <c r="BG1509" s="116"/>
      <c r="BH1509" s="116"/>
      <c r="BI1509" s="116"/>
      <c r="BJ1509" s="116"/>
      <c r="BK1509" s="116"/>
      <c r="BL1509" s="116"/>
      <c r="BM1509" s="116"/>
      <c r="BN1509" s="116"/>
      <c r="BO1509" s="116"/>
      <c r="BP1509" s="116"/>
      <c r="BQ1509" s="116"/>
      <c r="BR1509" s="116"/>
      <c r="BS1509" s="116"/>
      <c r="BT1509" s="116"/>
      <c r="BU1509" s="116"/>
      <c r="BV1509" s="116"/>
      <c r="BW1509" s="116"/>
      <c r="BX1509" s="116"/>
    </row>
    <row r="1510" spans="7:76" s="122" customFormat="1">
      <c r="G1510" s="116"/>
      <c r="H1510" s="116"/>
      <c r="I1510" s="116"/>
      <c r="J1510" s="116"/>
      <c r="K1510" s="116"/>
      <c r="L1510" s="116"/>
      <c r="M1510" s="116"/>
      <c r="N1510" s="116"/>
      <c r="O1510" s="116"/>
      <c r="P1510" s="116"/>
      <c r="Q1510" s="116"/>
      <c r="R1510" s="116"/>
      <c r="S1510" s="116"/>
      <c r="T1510" s="116"/>
      <c r="U1510" s="116"/>
      <c r="V1510" s="116"/>
      <c r="W1510" s="116"/>
      <c r="X1510" s="116"/>
      <c r="Y1510" s="116"/>
      <c r="Z1510" s="116"/>
      <c r="AA1510" s="116"/>
      <c r="AB1510" s="116"/>
      <c r="AC1510" s="116"/>
      <c r="AD1510" s="116"/>
      <c r="AE1510" s="116"/>
      <c r="AF1510" s="116"/>
      <c r="AG1510" s="116"/>
      <c r="AH1510" s="116"/>
      <c r="AI1510" s="116"/>
      <c r="AJ1510" s="116"/>
      <c r="AK1510" s="116"/>
      <c r="AL1510" s="116"/>
      <c r="AM1510" s="116"/>
      <c r="AN1510" s="116"/>
      <c r="AO1510" s="116"/>
      <c r="AP1510" s="116"/>
      <c r="AQ1510" s="116"/>
      <c r="AR1510" s="116"/>
      <c r="AS1510" s="116"/>
      <c r="AT1510" s="116"/>
      <c r="AU1510" s="116"/>
      <c r="AV1510" s="116"/>
      <c r="AW1510" s="116"/>
      <c r="AX1510" s="116"/>
      <c r="AY1510" s="116"/>
      <c r="AZ1510" s="116"/>
      <c r="BA1510" s="116"/>
      <c r="BB1510" s="116"/>
      <c r="BC1510" s="116"/>
      <c r="BD1510" s="116"/>
      <c r="BE1510" s="116"/>
      <c r="BF1510" s="116"/>
      <c r="BG1510" s="116"/>
      <c r="BH1510" s="116"/>
      <c r="BI1510" s="116"/>
      <c r="BJ1510" s="116"/>
      <c r="BK1510" s="116"/>
      <c r="BL1510" s="116"/>
      <c r="BM1510" s="116"/>
      <c r="BN1510" s="116"/>
      <c r="BO1510" s="116"/>
      <c r="BP1510" s="116"/>
      <c r="BQ1510" s="116"/>
      <c r="BR1510" s="116"/>
      <c r="BS1510" s="116"/>
      <c r="BT1510" s="116"/>
      <c r="BU1510" s="116"/>
      <c r="BV1510" s="116"/>
      <c r="BW1510" s="116"/>
      <c r="BX1510" s="116"/>
    </row>
    <row r="1511" spans="7:76" s="122" customFormat="1">
      <c r="G1511" s="116"/>
      <c r="H1511" s="116"/>
      <c r="I1511" s="116"/>
      <c r="J1511" s="116"/>
      <c r="K1511" s="116"/>
      <c r="L1511" s="116"/>
      <c r="M1511" s="116"/>
      <c r="N1511" s="116"/>
      <c r="O1511" s="116"/>
      <c r="P1511" s="116"/>
      <c r="Q1511" s="116"/>
      <c r="R1511" s="116"/>
      <c r="S1511" s="116"/>
      <c r="T1511" s="116"/>
      <c r="U1511" s="116"/>
      <c r="V1511" s="116"/>
      <c r="W1511" s="116"/>
      <c r="X1511" s="116"/>
      <c r="Y1511" s="116"/>
      <c r="Z1511" s="116"/>
      <c r="AA1511" s="116"/>
      <c r="AB1511" s="116"/>
      <c r="AC1511" s="116"/>
      <c r="AD1511" s="116"/>
      <c r="AE1511" s="116"/>
      <c r="AF1511" s="116"/>
      <c r="AG1511" s="116"/>
      <c r="AH1511" s="116"/>
      <c r="AI1511" s="116"/>
      <c r="AJ1511" s="116"/>
      <c r="AK1511" s="116"/>
      <c r="AL1511" s="116"/>
      <c r="AM1511" s="116"/>
      <c r="AN1511" s="116"/>
      <c r="AO1511" s="116"/>
      <c r="AP1511" s="116"/>
      <c r="AQ1511" s="116"/>
      <c r="AR1511" s="116"/>
      <c r="AS1511" s="116"/>
      <c r="AT1511" s="116"/>
      <c r="AU1511" s="116"/>
      <c r="AV1511" s="116"/>
      <c r="AW1511" s="116"/>
      <c r="AX1511" s="116"/>
      <c r="AY1511" s="116"/>
      <c r="AZ1511" s="116"/>
      <c r="BA1511" s="116"/>
      <c r="BB1511" s="116"/>
      <c r="BC1511" s="116"/>
      <c r="BD1511" s="116"/>
      <c r="BE1511" s="116"/>
      <c r="BF1511" s="116"/>
      <c r="BG1511" s="116"/>
      <c r="BH1511" s="116"/>
      <c r="BI1511" s="116"/>
      <c r="BJ1511" s="116"/>
      <c r="BK1511" s="116"/>
      <c r="BL1511" s="116"/>
      <c r="BM1511" s="116"/>
      <c r="BN1511" s="116"/>
      <c r="BO1511" s="116"/>
      <c r="BP1511" s="116"/>
      <c r="BQ1511" s="116"/>
      <c r="BR1511" s="116"/>
      <c r="BS1511" s="116"/>
      <c r="BT1511" s="116"/>
      <c r="BU1511" s="116"/>
      <c r="BV1511" s="116"/>
      <c r="BW1511" s="116"/>
      <c r="BX1511" s="116"/>
    </row>
    <row r="1512" spans="7:76" s="122" customFormat="1">
      <c r="G1512" s="116"/>
      <c r="H1512" s="116"/>
      <c r="I1512" s="116"/>
      <c r="J1512" s="116"/>
      <c r="K1512" s="116"/>
      <c r="L1512" s="116"/>
      <c r="M1512" s="116"/>
      <c r="N1512" s="116"/>
      <c r="O1512" s="116"/>
      <c r="P1512" s="116"/>
      <c r="Q1512" s="116"/>
      <c r="R1512" s="116"/>
      <c r="S1512" s="116"/>
      <c r="T1512" s="116"/>
      <c r="U1512" s="116"/>
      <c r="V1512" s="116"/>
      <c r="W1512" s="116"/>
      <c r="X1512" s="116"/>
      <c r="Y1512" s="116"/>
      <c r="Z1512" s="116"/>
      <c r="AA1512" s="116"/>
      <c r="AB1512" s="116"/>
      <c r="AC1512" s="116"/>
      <c r="AD1512" s="116"/>
      <c r="AE1512" s="116"/>
      <c r="AF1512" s="116"/>
      <c r="AG1512" s="116"/>
      <c r="AH1512" s="116"/>
      <c r="AI1512" s="116"/>
      <c r="AJ1512" s="116"/>
      <c r="AK1512" s="116"/>
      <c r="AL1512" s="116"/>
      <c r="AM1512" s="116"/>
      <c r="AN1512" s="116"/>
      <c r="AO1512" s="116"/>
      <c r="AP1512" s="116"/>
      <c r="AQ1512" s="116"/>
      <c r="AR1512" s="116"/>
      <c r="AS1512" s="116"/>
      <c r="AT1512" s="116"/>
      <c r="AU1512" s="116"/>
      <c r="AV1512" s="116"/>
      <c r="AW1512" s="116"/>
      <c r="AX1512" s="116"/>
      <c r="AY1512" s="116"/>
      <c r="AZ1512" s="116"/>
      <c r="BA1512" s="116"/>
      <c r="BB1512" s="116"/>
      <c r="BC1512" s="116"/>
      <c r="BD1512" s="116"/>
      <c r="BE1512" s="116"/>
      <c r="BF1512" s="116"/>
      <c r="BG1512" s="116"/>
      <c r="BH1512" s="116"/>
      <c r="BI1512" s="116"/>
      <c r="BJ1512" s="116"/>
      <c r="BK1512" s="116"/>
      <c r="BL1512" s="116"/>
      <c r="BM1512" s="116"/>
      <c r="BN1512" s="116"/>
      <c r="BO1512" s="116"/>
      <c r="BP1512" s="116"/>
      <c r="BQ1512" s="116"/>
      <c r="BR1512" s="116"/>
      <c r="BS1512" s="116"/>
      <c r="BT1512" s="116"/>
      <c r="BU1512" s="116"/>
      <c r="BV1512" s="116"/>
      <c r="BW1512" s="116"/>
      <c r="BX1512" s="116"/>
    </row>
    <row r="1513" spans="7:76" s="122" customFormat="1">
      <c r="G1513" s="116"/>
      <c r="H1513" s="116"/>
      <c r="I1513" s="116"/>
      <c r="J1513" s="116"/>
      <c r="K1513" s="116"/>
      <c r="L1513" s="116"/>
      <c r="M1513" s="116"/>
      <c r="N1513" s="116"/>
      <c r="O1513" s="116"/>
      <c r="P1513" s="116"/>
      <c r="Q1513" s="116"/>
      <c r="R1513" s="116"/>
      <c r="S1513" s="116"/>
      <c r="T1513" s="116"/>
      <c r="U1513" s="116"/>
      <c r="V1513" s="116"/>
      <c r="W1513" s="116"/>
      <c r="X1513" s="116"/>
      <c r="Y1513" s="116"/>
      <c r="Z1513" s="116"/>
      <c r="AA1513" s="116"/>
      <c r="AB1513" s="116"/>
      <c r="AC1513" s="116"/>
      <c r="AD1513" s="116"/>
      <c r="AE1513" s="116"/>
      <c r="AF1513" s="116"/>
      <c r="AG1513" s="116"/>
      <c r="AH1513" s="116"/>
      <c r="AI1513" s="116"/>
      <c r="AJ1513" s="116"/>
      <c r="AK1513" s="116"/>
      <c r="AL1513" s="116"/>
      <c r="AM1513" s="116"/>
      <c r="AN1513" s="116"/>
      <c r="AO1513" s="116"/>
      <c r="AP1513" s="116"/>
      <c r="AQ1513" s="116"/>
      <c r="AR1513" s="116"/>
      <c r="AS1513" s="116"/>
      <c r="AT1513" s="116"/>
      <c r="AU1513" s="116"/>
      <c r="AV1513" s="116"/>
      <c r="AW1513" s="116"/>
      <c r="AX1513" s="116"/>
      <c r="AY1513" s="116"/>
      <c r="AZ1513" s="116"/>
      <c r="BA1513" s="116"/>
      <c r="BB1513" s="116"/>
      <c r="BC1513" s="116"/>
      <c r="BD1513" s="116"/>
      <c r="BE1513" s="116"/>
      <c r="BF1513" s="116"/>
      <c r="BG1513" s="116"/>
      <c r="BH1513" s="116"/>
      <c r="BI1513" s="116"/>
      <c r="BJ1513" s="116"/>
      <c r="BK1513" s="116"/>
      <c r="BL1513" s="116"/>
      <c r="BM1513" s="116"/>
      <c r="BN1513" s="116"/>
      <c r="BO1513" s="116"/>
      <c r="BP1513" s="116"/>
      <c r="BQ1513" s="116"/>
      <c r="BR1513" s="116"/>
      <c r="BS1513" s="116"/>
      <c r="BT1513" s="116"/>
      <c r="BU1513" s="116"/>
      <c r="BV1513" s="116"/>
      <c r="BW1513" s="116"/>
      <c r="BX1513" s="116"/>
    </row>
    <row r="1514" spans="7:76" s="122" customFormat="1">
      <c r="G1514" s="116"/>
      <c r="H1514" s="116"/>
      <c r="I1514" s="116"/>
      <c r="J1514" s="116"/>
      <c r="K1514" s="116"/>
      <c r="L1514" s="116"/>
      <c r="M1514" s="116"/>
      <c r="N1514" s="116"/>
      <c r="O1514" s="116"/>
      <c r="P1514" s="116"/>
      <c r="Q1514" s="116"/>
      <c r="R1514" s="116"/>
      <c r="S1514" s="116"/>
      <c r="T1514" s="116"/>
      <c r="U1514" s="116"/>
      <c r="V1514" s="116"/>
      <c r="W1514" s="116"/>
      <c r="X1514" s="116"/>
      <c r="Y1514" s="116"/>
      <c r="Z1514" s="116"/>
      <c r="AA1514" s="116"/>
      <c r="AB1514" s="116"/>
      <c r="AC1514" s="116"/>
      <c r="AD1514" s="116"/>
      <c r="AE1514" s="116"/>
      <c r="AF1514" s="116"/>
      <c r="AG1514" s="116"/>
      <c r="AH1514" s="116"/>
      <c r="AI1514" s="116"/>
      <c r="AJ1514" s="116"/>
      <c r="AK1514" s="116"/>
      <c r="AL1514" s="116"/>
      <c r="AM1514" s="116"/>
      <c r="AN1514" s="116"/>
      <c r="AO1514" s="116"/>
      <c r="AP1514" s="116"/>
      <c r="AQ1514" s="116"/>
      <c r="AR1514" s="116"/>
      <c r="AS1514" s="116"/>
      <c r="AT1514" s="116"/>
      <c r="AU1514" s="116"/>
      <c r="AV1514" s="116"/>
      <c r="AW1514" s="116"/>
      <c r="AX1514" s="116"/>
      <c r="AY1514" s="116"/>
      <c r="AZ1514" s="116"/>
      <c r="BA1514" s="116"/>
      <c r="BB1514" s="116"/>
      <c r="BC1514" s="116"/>
      <c r="BD1514" s="116"/>
      <c r="BE1514" s="116"/>
      <c r="BF1514" s="116"/>
      <c r="BG1514" s="116"/>
      <c r="BH1514" s="116"/>
      <c r="BI1514" s="116"/>
      <c r="BJ1514" s="116"/>
      <c r="BK1514" s="116"/>
      <c r="BL1514" s="116"/>
      <c r="BM1514" s="116"/>
      <c r="BN1514" s="116"/>
      <c r="BO1514" s="116"/>
      <c r="BP1514" s="116"/>
      <c r="BQ1514" s="116"/>
      <c r="BR1514" s="116"/>
      <c r="BS1514" s="116"/>
      <c r="BT1514" s="116"/>
      <c r="BU1514" s="116"/>
      <c r="BV1514" s="116"/>
      <c r="BW1514" s="116"/>
      <c r="BX1514" s="116"/>
    </row>
    <row r="1515" spans="7:76" s="122" customFormat="1">
      <c r="G1515" s="116"/>
      <c r="H1515" s="116"/>
      <c r="I1515" s="116"/>
      <c r="J1515" s="116"/>
      <c r="K1515" s="116"/>
      <c r="L1515" s="116"/>
      <c r="M1515" s="116"/>
      <c r="N1515" s="116"/>
      <c r="O1515" s="116"/>
      <c r="P1515" s="116"/>
      <c r="Q1515" s="116"/>
      <c r="R1515" s="116"/>
      <c r="S1515" s="116"/>
      <c r="T1515" s="116"/>
      <c r="U1515" s="116"/>
      <c r="V1515" s="116"/>
      <c r="W1515" s="116"/>
      <c r="X1515" s="116"/>
      <c r="Y1515" s="116"/>
      <c r="Z1515" s="116"/>
      <c r="AA1515" s="116"/>
      <c r="AB1515" s="116"/>
      <c r="AC1515" s="116"/>
      <c r="AD1515" s="116"/>
      <c r="AE1515" s="116"/>
      <c r="AF1515" s="116"/>
      <c r="AG1515" s="116"/>
      <c r="AH1515" s="116"/>
      <c r="AI1515" s="116"/>
      <c r="AJ1515" s="116"/>
      <c r="AK1515" s="116"/>
      <c r="AL1515" s="116"/>
      <c r="AM1515" s="116"/>
      <c r="AN1515" s="116"/>
      <c r="AO1515" s="116"/>
      <c r="AP1515" s="116"/>
      <c r="AQ1515" s="116"/>
      <c r="AR1515" s="116"/>
      <c r="AS1515" s="116"/>
      <c r="AT1515" s="116"/>
      <c r="AU1515" s="116"/>
      <c r="AV1515" s="116"/>
      <c r="AW1515" s="116"/>
      <c r="AX1515" s="116"/>
      <c r="AY1515" s="116"/>
      <c r="AZ1515" s="116"/>
      <c r="BA1515" s="116"/>
      <c r="BB1515" s="116"/>
      <c r="BC1515" s="116"/>
      <c r="BD1515" s="116"/>
      <c r="BE1515" s="116"/>
      <c r="BF1515" s="116"/>
      <c r="BG1515" s="116"/>
      <c r="BH1515" s="116"/>
      <c r="BI1515" s="116"/>
      <c r="BJ1515" s="116"/>
      <c r="BK1515" s="116"/>
      <c r="BL1515" s="116"/>
      <c r="BM1515" s="116"/>
      <c r="BN1515" s="116"/>
      <c r="BO1515" s="116"/>
      <c r="BP1515" s="116"/>
      <c r="BQ1515" s="116"/>
      <c r="BR1515" s="116"/>
      <c r="BS1515" s="116"/>
      <c r="BT1515" s="116"/>
      <c r="BU1515" s="116"/>
      <c r="BV1515" s="116"/>
      <c r="BW1515" s="116"/>
      <c r="BX1515" s="116"/>
    </row>
    <row r="1516" spans="7:76" s="122" customFormat="1">
      <c r="G1516" s="116"/>
      <c r="H1516" s="116"/>
      <c r="I1516" s="116"/>
      <c r="J1516" s="116"/>
      <c r="K1516" s="116"/>
      <c r="L1516" s="116"/>
      <c r="M1516" s="116"/>
      <c r="N1516" s="116"/>
      <c r="O1516" s="116"/>
      <c r="P1516" s="116"/>
      <c r="Q1516" s="116"/>
      <c r="R1516" s="116"/>
      <c r="S1516" s="116"/>
      <c r="T1516" s="116"/>
      <c r="U1516" s="116"/>
      <c r="V1516" s="116"/>
      <c r="W1516" s="116"/>
      <c r="X1516" s="116"/>
      <c r="Y1516" s="116"/>
      <c r="Z1516" s="116"/>
      <c r="AA1516" s="116"/>
      <c r="AB1516" s="116"/>
      <c r="AC1516" s="116"/>
      <c r="AD1516" s="116"/>
      <c r="AE1516" s="116"/>
      <c r="AF1516" s="116"/>
      <c r="AG1516" s="116"/>
      <c r="AH1516" s="116"/>
      <c r="AI1516" s="116"/>
      <c r="AJ1516" s="116"/>
      <c r="AK1516" s="116"/>
      <c r="AL1516" s="116"/>
      <c r="AM1516" s="116"/>
      <c r="AN1516" s="116"/>
      <c r="AO1516" s="116"/>
      <c r="AP1516" s="116"/>
      <c r="AQ1516" s="116"/>
      <c r="AR1516" s="116"/>
      <c r="AS1516" s="116"/>
      <c r="AT1516" s="116"/>
      <c r="AU1516" s="116"/>
      <c r="AV1516" s="116"/>
      <c r="AW1516" s="116"/>
      <c r="AX1516" s="116"/>
      <c r="AY1516" s="116"/>
      <c r="AZ1516" s="116"/>
      <c r="BA1516" s="116"/>
      <c r="BB1516" s="116"/>
      <c r="BC1516" s="116"/>
      <c r="BD1516" s="116"/>
      <c r="BE1516" s="116"/>
      <c r="BF1516" s="116"/>
      <c r="BG1516" s="116"/>
      <c r="BH1516" s="116"/>
      <c r="BI1516" s="116"/>
      <c r="BJ1516" s="116"/>
      <c r="BK1516" s="116"/>
      <c r="BL1516" s="116"/>
      <c r="BM1516" s="116"/>
      <c r="BN1516" s="116"/>
      <c r="BO1516" s="116"/>
      <c r="BP1516" s="116"/>
      <c r="BQ1516" s="116"/>
      <c r="BR1516" s="116"/>
      <c r="BS1516" s="116"/>
      <c r="BT1516" s="116"/>
      <c r="BU1516" s="116"/>
      <c r="BV1516" s="116"/>
      <c r="BW1516" s="116"/>
      <c r="BX1516" s="116"/>
    </row>
    <row r="1517" spans="7:76" s="122" customFormat="1">
      <c r="G1517" s="116"/>
      <c r="H1517" s="116"/>
      <c r="I1517" s="116"/>
      <c r="J1517" s="116"/>
      <c r="K1517" s="116"/>
      <c r="L1517" s="116"/>
      <c r="M1517" s="116"/>
      <c r="N1517" s="116"/>
      <c r="O1517" s="116"/>
      <c r="P1517" s="116"/>
      <c r="Q1517" s="116"/>
      <c r="R1517" s="116"/>
      <c r="S1517" s="116"/>
      <c r="T1517" s="116"/>
      <c r="U1517" s="116"/>
      <c r="V1517" s="116"/>
      <c r="W1517" s="116"/>
      <c r="X1517" s="116"/>
      <c r="Y1517" s="116"/>
      <c r="Z1517" s="116"/>
      <c r="AA1517" s="116"/>
      <c r="AB1517" s="116"/>
      <c r="AC1517" s="116"/>
      <c r="AD1517" s="116"/>
      <c r="AE1517" s="116"/>
      <c r="AF1517" s="116"/>
      <c r="AG1517" s="116"/>
      <c r="AH1517" s="116"/>
      <c r="AI1517" s="116"/>
      <c r="AJ1517" s="116"/>
      <c r="AK1517" s="116"/>
      <c r="AL1517" s="116"/>
      <c r="AM1517" s="116"/>
      <c r="AN1517" s="116"/>
      <c r="AO1517" s="116"/>
      <c r="AP1517" s="116"/>
      <c r="AQ1517" s="116"/>
      <c r="AR1517" s="116"/>
      <c r="AS1517" s="116"/>
      <c r="AT1517" s="116"/>
      <c r="AU1517" s="116"/>
      <c r="AV1517" s="116"/>
      <c r="AW1517" s="116"/>
      <c r="AX1517" s="116"/>
      <c r="AY1517" s="116"/>
      <c r="AZ1517" s="116"/>
      <c r="BA1517" s="116"/>
      <c r="BB1517" s="116"/>
      <c r="BC1517" s="116"/>
      <c r="BD1517" s="116"/>
      <c r="BE1517" s="116"/>
      <c r="BF1517" s="116"/>
      <c r="BG1517" s="116"/>
      <c r="BH1517" s="116"/>
      <c r="BI1517" s="116"/>
      <c r="BJ1517" s="116"/>
      <c r="BK1517" s="116"/>
      <c r="BL1517" s="116"/>
      <c r="BM1517" s="116"/>
      <c r="BN1517" s="116"/>
      <c r="BO1517" s="116"/>
      <c r="BP1517" s="116"/>
      <c r="BQ1517" s="116"/>
      <c r="BR1517" s="116"/>
      <c r="BS1517" s="116"/>
      <c r="BT1517" s="116"/>
      <c r="BU1517" s="116"/>
      <c r="BV1517" s="116"/>
      <c r="BW1517" s="116"/>
      <c r="BX1517" s="116"/>
    </row>
    <row r="1518" spans="7:76" s="122" customFormat="1">
      <c r="G1518" s="116"/>
      <c r="H1518" s="116"/>
      <c r="I1518" s="116"/>
      <c r="J1518" s="116"/>
      <c r="K1518" s="116"/>
      <c r="L1518" s="116"/>
      <c r="M1518" s="116"/>
      <c r="N1518" s="116"/>
      <c r="O1518" s="116"/>
      <c r="P1518" s="116"/>
      <c r="Q1518" s="116"/>
      <c r="R1518" s="116"/>
      <c r="S1518" s="116"/>
      <c r="T1518" s="116"/>
      <c r="U1518" s="116"/>
      <c r="V1518" s="116"/>
      <c r="W1518" s="116"/>
      <c r="X1518" s="116"/>
      <c r="Y1518" s="116"/>
      <c r="Z1518" s="116"/>
      <c r="AA1518" s="116"/>
      <c r="AB1518" s="116"/>
      <c r="AC1518" s="116"/>
      <c r="AD1518" s="116"/>
      <c r="AE1518" s="116"/>
      <c r="AF1518" s="116"/>
      <c r="AG1518" s="116"/>
      <c r="AH1518" s="116"/>
      <c r="AI1518" s="116"/>
      <c r="AJ1518" s="116"/>
      <c r="AK1518" s="116"/>
      <c r="AL1518" s="116"/>
      <c r="AM1518" s="116"/>
      <c r="AN1518" s="116"/>
      <c r="AO1518" s="116"/>
      <c r="AP1518" s="116"/>
      <c r="AQ1518" s="116"/>
      <c r="AR1518" s="116"/>
      <c r="AS1518" s="116"/>
      <c r="AT1518" s="116"/>
      <c r="AU1518" s="116"/>
      <c r="AV1518" s="116"/>
      <c r="AW1518" s="116"/>
      <c r="AX1518" s="116"/>
      <c r="AY1518" s="116"/>
      <c r="AZ1518" s="116"/>
      <c r="BA1518" s="116"/>
      <c r="BB1518" s="116"/>
      <c r="BC1518" s="116"/>
      <c r="BD1518" s="116"/>
      <c r="BE1518" s="116"/>
      <c r="BF1518" s="116"/>
      <c r="BG1518" s="116"/>
      <c r="BH1518" s="116"/>
      <c r="BI1518" s="116"/>
      <c r="BJ1518" s="116"/>
      <c r="BK1518" s="116"/>
      <c r="BL1518" s="116"/>
      <c r="BM1518" s="116"/>
      <c r="BN1518" s="116"/>
      <c r="BO1518" s="116"/>
      <c r="BP1518" s="116"/>
      <c r="BQ1518" s="116"/>
      <c r="BR1518" s="116"/>
      <c r="BS1518" s="116"/>
      <c r="BT1518" s="116"/>
      <c r="BU1518" s="116"/>
      <c r="BV1518" s="116"/>
      <c r="BW1518" s="116"/>
      <c r="BX1518" s="116"/>
    </row>
    <row r="1519" spans="7:76" s="122" customFormat="1">
      <c r="G1519" s="116"/>
      <c r="H1519" s="116"/>
      <c r="I1519" s="116"/>
      <c r="J1519" s="116"/>
      <c r="K1519" s="116"/>
      <c r="L1519" s="116"/>
      <c r="M1519" s="116"/>
      <c r="N1519" s="116"/>
      <c r="O1519" s="116"/>
      <c r="P1519" s="116"/>
      <c r="Q1519" s="116"/>
      <c r="R1519" s="116"/>
      <c r="S1519" s="116"/>
      <c r="T1519" s="116"/>
      <c r="U1519" s="116"/>
      <c r="V1519" s="116"/>
      <c r="W1519" s="116"/>
      <c r="X1519" s="116"/>
      <c r="Y1519" s="116"/>
      <c r="Z1519" s="116"/>
      <c r="AA1519" s="116"/>
      <c r="AB1519" s="116"/>
      <c r="AC1519" s="116"/>
      <c r="AD1519" s="116"/>
      <c r="AE1519" s="116"/>
      <c r="AF1519" s="116"/>
      <c r="AG1519" s="116"/>
      <c r="AH1519" s="116"/>
      <c r="AI1519" s="116"/>
      <c r="AJ1519" s="116"/>
      <c r="AK1519" s="116"/>
      <c r="AL1519" s="116"/>
      <c r="AM1519" s="116"/>
      <c r="AN1519" s="116"/>
      <c r="AO1519" s="116"/>
      <c r="AP1519" s="116"/>
      <c r="AQ1519" s="116"/>
      <c r="AR1519" s="116"/>
      <c r="AS1519" s="116"/>
      <c r="AT1519" s="116"/>
      <c r="AU1519" s="116"/>
      <c r="AV1519" s="116"/>
      <c r="AW1519" s="116"/>
      <c r="AX1519" s="116"/>
      <c r="AY1519" s="116"/>
      <c r="AZ1519" s="116"/>
      <c r="BA1519" s="116"/>
      <c r="BB1519" s="116"/>
      <c r="BC1519" s="116"/>
      <c r="BD1519" s="116"/>
      <c r="BE1519" s="116"/>
      <c r="BF1519" s="116"/>
      <c r="BG1519" s="116"/>
      <c r="BH1519" s="116"/>
      <c r="BI1519" s="116"/>
      <c r="BJ1519" s="116"/>
      <c r="BK1519" s="116"/>
      <c r="BL1519" s="116"/>
      <c r="BM1519" s="116"/>
      <c r="BN1519" s="116"/>
      <c r="BO1519" s="116"/>
      <c r="BP1519" s="116"/>
      <c r="BQ1519" s="116"/>
      <c r="BR1519" s="116"/>
      <c r="BS1519" s="116"/>
      <c r="BT1519" s="116"/>
      <c r="BU1519" s="116"/>
      <c r="BV1519" s="116"/>
      <c r="BW1519" s="116"/>
      <c r="BX1519" s="116"/>
    </row>
    <row r="1520" spans="7:76" s="122" customFormat="1">
      <c r="G1520" s="116"/>
      <c r="H1520" s="116"/>
      <c r="I1520" s="116"/>
      <c r="J1520" s="116"/>
      <c r="K1520" s="116"/>
      <c r="L1520" s="116"/>
      <c r="M1520" s="116"/>
      <c r="N1520" s="116"/>
      <c r="O1520" s="116"/>
      <c r="P1520" s="116"/>
      <c r="Q1520" s="116"/>
      <c r="R1520" s="116"/>
      <c r="S1520" s="116"/>
      <c r="T1520" s="116"/>
      <c r="U1520" s="116"/>
      <c r="V1520" s="116"/>
      <c r="W1520" s="116"/>
      <c r="X1520" s="116"/>
      <c r="Y1520" s="116"/>
      <c r="Z1520" s="116"/>
      <c r="AA1520" s="116"/>
      <c r="AB1520" s="116"/>
      <c r="AC1520" s="116"/>
      <c r="AD1520" s="116"/>
      <c r="AE1520" s="116"/>
      <c r="AF1520" s="116"/>
      <c r="AG1520" s="116"/>
      <c r="AH1520" s="116"/>
      <c r="AI1520" s="116"/>
      <c r="AJ1520" s="116"/>
      <c r="AK1520" s="116"/>
      <c r="AL1520" s="116"/>
      <c r="AM1520" s="116"/>
      <c r="AN1520" s="116"/>
      <c r="AO1520" s="116"/>
      <c r="AP1520" s="116"/>
      <c r="AQ1520" s="116"/>
      <c r="AR1520" s="116"/>
      <c r="AS1520" s="116"/>
      <c r="AT1520" s="116"/>
      <c r="AU1520" s="116"/>
      <c r="AV1520" s="116"/>
      <c r="AW1520" s="116"/>
      <c r="AX1520" s="116"/>
      <c r="AY1520" s="116"/>
      <c r="AZ1520" s="116"/>
      <c r="BA1520" s="116"/>
      <c r="BB1520" s="116"/>
      <c r="BC1520" s="116"/>
      <c r="BD1520" s="116"/>
      <c r="BE1520" s="116"/>
      <c r="BF1520" s="116"/>
      <c r="BG1520" s="116"/>
      <c r="BH1520" s="116"/>
      <c r="BI1520" s="116"/>
      <c r="BJ1520" s="116"/>
      <c r="BK1520" s="116"/>
      <c r="BL1520" s="116"/>
      <c r="BM1520" s="116"/>
      <c r="BN1520" s="116"/>
      <c r="BO1520" s="116"/>
      <c r="BP1520" s="116"/>
      <c r="BQ1520" s="116"/>
      <c r="BR1520" s="116"/>
      <c r="BS1520" s="116"/>
      <c r="BT1520" s="116"/>
      <c r="BU1520" s="116"/>
      <c r="BV1520" s="116"/>
      <c r="BW1520" s="116"/>
      <c r="BX1520" s="116"/>
    </row>
    <row r="1521" spans="7:76" s="122" customFormat="1">
      <c r="G1521" s="116"/>
      <c r="H1521" s="116"/>
      <c r="I1521" s="116"/>
      <c r="J1521" s="116"/>
      <c r="K1521" s="116"/>
      <c r="L1521" s="116"/>
      <c r="M1521" s="116"/>
      <c r="N1521" s="116"/>
      <c r="O1521" s="116"/>
      <c r="P1521" s="116"/>
      <c r="Q1521" s="116"/>
      <c r="R1521" s="116"/>
      <c r="S1521" s="116"/>
      <c r="T1521" s="116"/>
      <c r="U1521" s="116"/>
      <c r="V1521" s="116"/>
      <c r="W1521" s="116"/>
      <c r="X1521" s="116"/>
      <c r="Y1521" s="116"/>
      <c r="Z1521" s="116"/>
      <c r="AA1521" s="116"/>
      <c r="AB1521" s="116"/>
      <c r="AC1521" s="116"/>
      <c r="AD1521" s="116"/>
      <c r="AE1521" s="116"/>
      <c r="AF1521" s="116"/>
      <c r="AG1521" s="116"/>
      <c r="AH1521" s="116"/>
      <c r="AI1521" s="116"/>
      <c r="AJ1521" s="116"/>
      <c r="AK1521" s="116"/>
      <c r="AL1521" s="116"/>
      <c r="AM1521" s="116"/>
      <c r="AN1521" s="116"/>
      <c r="AO1521" s="116"/>
      <c r="AP1521" s="116"/>
      <c r="AQ1521" s="116"/>
      <c r="AR1521" s="116"/>
      <c r="AS1521" s="116"/>
      <c r="AT1521" s="116"/>
      <c r="AU1521" s="116"/>
      <c r="AV1521" s="116"/>
      <c r="AW1521" s="116"/>
      <c r="AX1521" s="116"/>
      <c r="AY1521" s="116"/>
      <c r="AZ1521" s="116"/>
      <c r="BA1521" s="116"/>
      <c r="BB1521" s="116"/>
      <c r="BC1521" s="116"/>
      <c r="BD1521" s="116"/>
      <c r="BE1521" s="116"/>
      <c r="BF1521" s="116"/>
      <c r="BG1521" s="116"/>
      <c r="BH1521" s="116"/>
      <c r="BI1521" s="116"/>
      <c r="BJ1521" s="116"/>
      <c r="BK1521" s="116"/>
      <c r="BL1521" s="116"/>
      <c r="BM1521" s="116"/>
      <c r="BN1521" s="116"/>
      <c r="BO1521" s="116"/>
      <c r="BP1521" s="116"/>
      <c r="BQ1521" s="116"/>
      <c r="BR1521" s="116"/>
      <c r="BS1521" s="116"/>
      <c r="BT1521" s="116"/>
      <c r="BU1521" s="116"/>
      <c r="BV1521" s="116"/>
      <c r="BW1521" s="116"/>
      <c r="BX1521" s="116"/>
    </row>
    <row r="1522" spans="7:76" s="122" customFormat="1">
      <c r="G1522" s="116"/>
      <c r="H1522" s="116"/>
      <c r="I1522" s="116"/>
      <c r="J1522" s="116"/>
      <c r="K1522" s="116"/>
      <c r="L1522" s="116"/>
      <c r="M1522" s="116"/>
      <c r="N1522" s="116"/>
      <c r="O1522" s="116"/>
      <c r="P1522" s="116"/>
      <c r="Q1522" s="116"/>
      <c r="R1522" s="116"/>
      <c r="S1522" s="116"/>
      <c r="T1522" s="116"/>
      <c r="U1522" s="116"/>
      <c r="V1522" s="116"/>
      <c r="W1522" s="116"/>
      <c r="X1522" s="116"/>
      <c r="Y1522" s="116"/>
      <c r="Z1522" s="116"/>
      <c r="AA1522" s="116"/>
      <c r="AB1522" s="116"/>
      <c r="AC1522" s="116"/>
      <c r="AD1522" s="116"/>
      <c r="AE1522" s="116"/>
      <c r="AF1522" s="116"/>
      <c r="AG1522" s="116"/>
      <c r="AH1522" s="116"/>
      <c r="AI1522" s="116"/>
      <c r="AJ1522" s="116"/>
      <c r="AK1522" s="116"/>
      <c r="AL1522" s="116"/>
      <c r="AM1522" s="116"/>
      <c r="AN1522" s="116"/>
      <c r="AO1522" s="116"/>
      <c r="AP1522" s="116"/>
      <c r="AQ1522" s="116"/>
      <c r="AR1522" s="116"/>
      <c r="AS1522" s="116"/>
      <c r="AT1522" s="116"/>
      <c r="AU1522" s="116"/>
      <c r="AV1522" s="116"/>
      <c r="AW1522" s="116"/>
      <c r="AX1522" s="116"/>
      <c r="AY1522" s="116"/>
      <c r="AZ1522" s="116"/>
      <c r="BA1522" s="116"/>
      <c r="BB1522" s="116"/>
      <c r="BC1522" s="116"/>
      <c r="BD1522" s="116"/>
      <c r="BE1522" s="116"/>
      <c r="BF1522" s="116"/>
      <c r="BG1522" s="116"/>
      <c r="BH1522" s="116"/>
      <c r="BI1522" s="116"/>
      <c r="BJ1522" s="116"/>
      <c r="BK1522" s="116"/>
      <c r="BL1522" s="116"/>
      <c r="BM1522" s="116"/>
      <c r="BN1522" s="116"/>
      <c r="BO1522" s="116"/>
      <c r="BP1522" s="116"/>
      <c r="BQ1522" s="116"/>
      <c r="BR1522" s="116"/>
      <c r="BS1522" s="116"/>
      <c r="BT1522" s="116"/>
      <c r="BU1522" s="116"/>
      <c r="BV1522" s="116"/>
      <c r="BW1522" s="116"/>
      <c r="BX1522" s="116"/>
    </row>
    <row r="1523" spans="7:76" s="122" customFormat="1">
      <c r="G1523" s="116"/>
      <c r="H1523" s="116"/>
      <c r="I1523" s="116"/>
      <c r="J1523" s="116"/>
      <c r="K1523" s="116"/>
      <c r="L1523" s="116"/>
      <c r="M1523" s="116"/>
      <c r="N1523" s="116"/>
      <c r="O1523" s="116"/>
      <c r="P1523" s="116"/>
      <c r="Q1523" s="116"/>
      <c r="R1523" s="116"/>
      <c r="S1523" s="116"/>
      <c r="T1523" s="116"/>
      <c r="U1523" s="116"/>
      <c r="V1523" s="116"/>
      <c r="W1523" s="116"/>
      <c r="X1523" s="116"/>
      <c r="Y1523" s="116"/>
      <c r="Z1523" s="116"/>
      <c r="AA1523" s="116"/>
      <c r="AB1523" s="116"/>
      <c r="AC1523" s="116"/>
      <c r="AD1523" s="116"/>
      <c r="AE1523" s="116"/>
      <c r="AF1523" s="116"/>
      <c r="AG1523" s="116"/>
      <c r="AH1523" s="116"/>
      <c r="AI1523" s="116"/>
      <c r="AJ1523" s="116"/>
      <c r="AK1523" s="116"/>
      <c r="AL1523" s="116"/>
      <c r="AM1523" s="116"/>
      <c r="AN1523" s="116"/>
      <c r="AO1523" s="116"/>
      <c r="AP1523" s="116"/>
      <c r="AQ1523" s="116"/>
      <c r="AR1523" s="116"/>
      <c r="AS1523" s="116"/>
      <c r="AT1523" s="116"/>
      <c r="AU1523" s="116"/>
      <c r="AV1523" s="116"/>
      <c r="AW1523" s="116"/>
      <c r="AX1523" s="116"/>
      <c r="AY1523" s="116"/>
      <c r="AZ1523" s="116"/>
      <c r="BA1523" s="116"/>
      <c r="BB1523" s="116"/>
      <c r="BC1523" s="116"/>
      <c r="BD1523" s="116"/>
      <c r="BE1523" s="116"/>
      <c r="BF1523" s="116"/>
      <c r="BG1523" s="116"/>
      <c r="BH1523" s="116"/>
      <c r="BI1523" s="116"/>
      <c r="BJ1523" s="116"/>
      <c r="BK1523" s="116"/>
      <c r="BL1523" s="116"/>
      <c r="BM1523" s="116"/>
      <c r="BN1523" s="116"/>
      <c r="BO1523" s="116"/>
      <c r="BP1523" s="116"/>
      <c r="BQ1523" s="116"/>
      <c r="BR1523" s="116"/>
      <c r="BS1523" s="116"/>
      <c r="BT1523" s="116"/>
      <c r="BU1523" s="116"/>
      <c r="BV1523" s="116"/>
      <c r="BW1523" s="116"/>
      <c r="BX1523" s="116"/>
    </row>
    <row r="1524" spans="7:76" s="122" customFormat="1">
      <c r="G1524" s="116"/>
      <c r="H1524" s="116"/>
      <c r="I1524" s="116"/>
      <c r="J1524" s="116"/>
      <c r="K1524" s="116"/>
      <c r="L1524" s="116"/>
      <c r="M1524" s="116"/>
      <c r="N1524" s="116"/>
      <c r="O1524" s="116"/>
      <c r="P1524" s="116"/>
      <c r="Q1524" s="116"/>
      <c r="R1524" s="116"/>
      <c r="S1524" s="116"/>
      <c r="T1524" s="116"/>
      <c r="U1524" s="116"/>
      <c r="V1524" s="116"/>
      <c r="W1524" s="116"/>
      <c r="X1524" s="116"/>
      <c r="Y1524" s="116"/>
      <c r="Z1524" s="116"/>
      <c r="AA1524" s="116"/>
      <c r="AB1524" s="116"/>
      <c r="AC1524" s="116"/>
      <c r="AD1524" s="116"/>
      <c r="AE1524" s="116"/>
      <c r="AF1524" s="116"/>
      <c r="AG1524" s="116"/>
      <c r="AH1524" s="116"/>
      <c r="AI1524" s="116"/>
      <c r="AJ1524" s="116"/>
      <c r="AK1524" s="116"/>
      <c r="AL1524" s="116"/>
      <c r="AM1524" s="116"/>
      <c r="AN1524" s="116"/>
      <c r="AO1524" s="116"/>
      <c r="AP1524" s="116"/>
      <c r="AQ1524" s="116"/>
      <c r="AR1524" s="116"/>
      <c r="AS1524" s="116"/>
      <c r="AT1524" s="116"/>
      <c r="AU1524" s="116"/>
      <c r="AV1524" s="116"/>
      <c r="AW1524" s="116"/>
      <c r="AX1524" s="116"/>
      <c r="AY1524" s="116"/>
      <c r="AZ1524" s="116"/>
      <c r="BA1524" s="116"/>
      <c r="BB1524" s="116"/>
      <c r="BC1524" s="116"/>
      <c r="BD1524" s="116"/>
      <c r="BE1524" s="116"/>
      <c r="BF1524" s="116"/>
      <c r="BG1524" s="116"/>
      <c r="BH1524" s="116"/>
      <c r="BI1524" s="116"/>
      <c r="BJ1524" s="116"/>
      <c r="BK1524" s="116"/>
      <c r="BL1524" s="116"/>
      <c r="BM1524" s="116"/>
      <c r="BN1524" s="116"/>
      <c r="BO1524" s="116"/>
      <c r="BP1524" s="116"/>
      <c r="BQ1524" s="116"/>
      <c r="BR1524" s="116"/>
      <c r="BS1524" s="116"/>
      <c r="BT1524" s="116"/>
      <c r="BU1524" s="116"/>
      <c r="BV1524" s="116"/>
      <c r="BW1524" s="116"/>
      <c r="BX1524" s="116"/>
    </row>
    <row r="1525" spans="7:76" s="122" customFormat="1">
      <c r="G1525" s="116"/>
      <c r="H1525" s="116"/>
      <c r="I1525" s="116"/>
      <c r="J1525" s="116"/>
      <c r="K1525" s="116"/>
      <c r="L1525" s="116"/>
      <c r="M1525" s="116"/>
      <c r="N1525" s="116"/>
      <c r="O1525" s="116"/>
      <c r="P1525" s="116"/>
      <c r="Q1525" s="116"/>
      <c r="R1525" s="116"/>
      <c r="S1525" s="116"/>
      <c r="T1525" s="116"/>
      <c r="U1525" s="116"/>
      <c r="V1525" s="116"/>
      <c r="W1525" s="116"/>
      <c r="X1525" s="116"/>
      <c r="Y1525" s="116"/>
      <c r="Z1525" s="116"/>
      <c r="AA1525" s="116"/>
      <c r="AB1525" s="116"/>
      <c r="AC1525" s="116"/>
      <c r="AD1525" s="116"/>
      <c r="AE1525" s="116"/>
      <c r="AF1525" s="116"/>
      <c r="AG1525" s="116"/>
      <c r="AH1525" s="116"/>
      <c r="AI1525" s="116"/>
      <c r="AJ1525" s="116"/>
      <c r="AK1525" s="116"/>
      <c r="AL1525" s="116"/>
      <c r="AM1525" s="116"/>
      <c r="AN1525" s="116"/>
      <c r="AO1525" s="116"/>
      <c r="AP1525" s="116"/>
      <c r="AQ1525" s="116"/>
      <c r="AR1525" s="116"/>
      <c r="AS1525" s="116"/>
      <c r="AT1525" s="116"/>
      <c r="AU1525" s="116"/>
      <c r="AV1525" s="116"/>
      <c r="AW1525" s="116"/>
      <c r="AX1525" s="116"/>
      <c r="AY1525" s="116"/>
      <c r="AZ1525" s="116"/>
      <c r="BA1525" s="116"/>
      <c r="BB1525" s="116"/>
      <c r="BC1525" s="116"/>
      <c r="BD1525" s="116"/>
      <c r="BE1525" s="116"/>
      <c r="BF1525" s="116"/>
      <c r="BG1525" s="116"/>
      <c r="BH1525" s="116"/>
      <c r="BI1525" s="116"/>
      <c r="BJ1525" s="116"/>
      <c r="BK1525" s="116"/>
      <c r="BL1525" s="116"/>
      <c r="BM1525" s="116"/>
      <c r="BN1525" s="116"/>
      <c r="BO1525" s="116"/>
      <c r="BP1525" s="116"/>
      <c r="BQ1525" s="116"/>
      <c r="BR1525" s="116"/>
      <c r="BS1525" s="116"/>
      <c r="BT1525" s="116"/>
      <c r="BU1525" s="116"/>
      <c r="BV1525" s="116"/>
      <c r="BW1525" s="116"/>
      <c r="BX1525" s="116"/>
    </row>
    <row r="1526" spans="7:76" s="122" customFormat="1">
      <c r="G1526" s="116"/>
      <c r="H1526" s="116"/>
      <c r="I1526" s="116"/>
      <c r="J1526" s="116"/>
      <c r="K1526" s="116"/>
      <c r="L1526" s="116"/>
      <c r="M1526" s="116"/>
      <c r="N1526" s="116"/>
      <c r="O1526" s="116"/>
      <c r="P1526" s="116"/>
      <c r="Q1526" s="116"/>
      <c r="R1526" s="116"/>
      <c r="S1526" s="116"/>
      <c r="T1526" s="116"/>
      <c r="U1526" s="116"/>
      <c r="V1526" s="116"/>
      <c r="W1526" s="116"/>
      <c r="X1526" s="116"/>
      <c r="Y1526" s="116"/>
      <c r="Z1526" s="116"/>
      <c r="AA1526" s="116"/>
      <c r="AB1526" s="116"/>
      <c r="AC1526" s="116"/>
      <c r="AD1526" s="116"/>
      <c r="AE1526" s="116"/>
      <c r="AF1526" s="116"/>
      <c r="AG1526" s="116"/>
      <c r="AH1526" s="116"/>
      <c r="AI1526" s="116"/>
      <c r="AJ1526" s="116"/>
      <c r="AK1526" s="116"/>
      <c r="AL1526" s="116"/>
      <c r="AM1526" s="116"/>
      <c r="AN1526" s="116"/>
      <c r="AO1526" s="116"/>
      <c r="AP1526" s="116"/>
      <c r="AQ1526" s="116"/>
      <c r="AR1526" s="116"/>
      <c r="AS1526" s="116"/>
      <c r="AT1526" s="116"/>
      <c r="AU1526" s="116"/>
      <c r="AV1526" s="116"/>
      <c r="AW1526" s="116"/>
      <c r="AX1526" s="116"/>
      <c r="AY1526" s="116"/>
      <c r="AZ1526" s="116"/>
      <c r="BA1526" s="116"/>
      <c r="BB1526" s="116"/>
      <c r="BC1526" s="116"/>
      <c r="BD1526" s="116"/>
      <c r="BE1526" s="116"/>
      <c r="BF1526" s="116"/>
      <c r="BG1526" s="116"/>
      <c r="BH1526" s="116"/>
      <c r="BI1526" s="116"/>
      <c r="BJ1526" s="116"/>
      <c r="BK1526" s="116"/>
      <c r="BL1526" s="116"/>
      <c r="BM1526" s="116"/>
      <c r="BN1526" s="116"/>
      <c r="BO1526" s="116"/>
      <c r="BP1526" s="116"/>
      <c r="BQ1526" s="116"/>
      <c r="BR1526" s="116"/>
      <c r="BS1526" s="116"/>
      <c r="BT1526" s="116"/>
      <c r="BU1526" s="116"/>
      <c r="BV1526" s="116"/>
      <c r="BW1526" s="116"/>
      <c r="BX1526" s="116"/>
    </row>
    <row r="1527" spans="7:76" s="122" customFormat="1">
      <c r="G1527" s="116"/>
      <c r="H1527" s="116"/>
      <c r="I1527" s="116"/>
      <c r="J1527" s="116"/>
      <c r="K1527" s="116"/>
      <c r="L1527" s="116"/>
      <c r="M1527" s="116"/>
      <c r="N1527" s="116"/>
      <c r="O1527" s="116"/>
      <c r="P1527" s="116"/>
      <c r="Q1527" s="116"/>
      <c r="R1527" s="116"/>
      <c r="S1527" s="116"/>
      <c r="T1527" s="116"/>
      <c r="U1527" s="116"/>
      <c r="V1527" s="116"/>
      <c r="W1527" s="116"/>
      <c r="X1527" s="116"/>
      <c r="Y1527" s="116"/>
      <c r="Z1527" s="116"/>
      <c r="AA1527" s="116"/>
      <c r="AB1527" s="116"/>
      <c r="AC1527" s="116"/>
      <c r="AD1527" s="116"/>
      <c r="AE1527" s="116"/>
      <c r="AF1527" s="116"/>
      <c r="AG1527" s="116"/>
      <c r="AH1527" s="116"/>
      <c r="AI1527" s="116"/>
      <c r="AJ1527" s="116"/>
      <c r="AK1527" s="116"/>
      <c r="AL1527" s="116"/>
      <c r="AM1527" s="116"/>
      <c r="AN1527" s="116"/>
      <c r="AO1527" s="116"/>
      <c r="AP1527" s="116"/>
      <c r="AQ1527" s="116"/>
      <c r="AR1527" s="116"/>
      <c r="AS1527" s="116"/>
      <c r="AT1527" s="116"/>
      <c r="AU1527" s="116"/>
      <c r="AV1527" s="116"/>
      <c r="AW1527" s="116"/>
      <c r="AX1527" s="116"/>
      <c r="AY1527" s="116"/>
      <c r="AZ1527" s="116"/>
      <c r="BA1527" s="116"/>
      <c r="BB1527" s="116"/>
      <c r="BC1527" s="116"/>
      <c r="BD1527" s="116"/>
      <c r="BE1527" s="116"/>
      <c r="BF1527" s="116"/>
      <c r="BG1527" s="116"/>
      <c r="BH1527" s="116"/>
      <c r="BI1527" s="116"/>
      <c r="BJ1527" s="116"/>
      <c r="BK1527" s="116"/>
      <c r="BL1527" s="116"/>
      <c r="BM1527" s="116"/>
      <c r="BN1527" s="116"/>
      <c r="BO1527" s="116"/>
      <c r="BP1527" s="116"/>
      <c r="BQ1527" s="116"/>
      <c r="BR1527" s="116"/>
      <c r="BS1527" s="116"/>
      <c r="BT1527" s="116"/>
      <c r="BU1527" s="116"/>
      <c r="BV1527" s="116"/>
      <c r="BW1527" s="116"/>
      <c r="BX1527" s="116"/>
    </row>
    <row r="1528" spans="7:76" s="122" customFormat="1">
      <c r="G1528" s="116"/>
      <c r="H1528" s="116"/>
      <c r="I1528" s="116"/>
      <c r="J1528" s="116"/>
      <c r="K1528" s="116"/>
      <c r="L1528" s="116"/>
      <c r="M1528" s="116"/>
      <c r="N1528" s="116"/>
      <c r="O1528" s="116"/>
      <c r="P1528" s="116"/>
      <c r="Q1528" s="116"/>
      <c r="R1528" s="116"/>
      <c r="S1528" s="116"/>
      <c r="T1528" s="116"/>
      <c r="U1528" s="116"/>
      <c r="V1528" s="116"/>
      <c r="W1528" s="116"/>
      <c r="X1528" s="116"/>
      <c r="Y1528" s="116"/>
      <c r="Z1528" s="116"/>
      <c r="AA1528" s="116"/>
      <c r="AB1528" s="116"/>
      <c r="AC1528" s="116"/>
      <c r="AD1528" s="116"/>
      <c r="AE1528" s="116"/>
      <c r="AF1528" s="116"/>
      <c r="AG1528" s="116"/>
      <c r="AH1528" s="116"/>
      <c r="AI1528" s="116"/>
      <c r="AJ1528" s="116"/>
      <c r="AK1528" s="116"/>
      <c r="AL1528" s="116"/>
      <c r="AM1528" s="116"/>
      <c r="AN1528" s="116"/>
      <c r="AO1528" s="116"/>
      <c r="AP1528" s="116"/>
      <c r="AQ1528" s="116"/>
      <c r="AR1528" s="116"/>
      <c r="AS1528" s="116"/>
      <c r="AT1528" s="116"/>
      <c r="AU1528" s="116"/>
      <c r="AV1528" s="116"/>
      <c r="AW1528" s="116"/>
      <c r="AX1528" s="116"/>
      <c r="AY1528" s="116"/>
      <c r="AZ1528" s="116"/>
      <c r="BA1528" s="116"/>
      <c r="BB1528" s="116"/>
      <c r="BC1528" s="116"/>
      <c r="BD1528" s="116"/>
      <c r="BE1528" s="116"/>
      <c r="BF1528" s="116"/>
      <c r="BG1528" s="116"/>
      <c r="BH1528" s="116"/>
      <c r="BI1528" s="116"/>
      <c r="BJ1528" s="116"/>
      <c r="BK1528" s="116"/>
      <c r="BL1528" s="116"/>
      <c r="BM1528" s="116"/>
      <c r="BN1528" s="116"/>
      <c r="BO1528" s="116"/>
      <c r="BP1528" s="116"/>
      <c r="BQ1528" s="116"/>
      <c r="BR1528" s="116"/>
      <c r="BS1528" s="116"/>
      <c r="BT1528" s="116"/>
      <c r="BU1528" s="116"/>
      <c r="BV1528" s="116"/>
      <c r="BW1528" s="116"/>
      <c r="BX1528" s="116"/>
    </row>
    <row r="1529" spans="7:76" s="122" customFormat="1">
      <c r="G1529" s="116"/>
      <c r="H1529" s="116"/>
      <c r="I1529" s="116"/>
      <c r="J1529" s="116"/>
      <c r="K1529" s="116"/>
      <c r="L1529" s="116"/>
      <c r="M1529" s="116"/>
      <c r="N1529" s="116"/>
      <c r="O1529" s="116"/>
      <c r="P1529" s="116"/>
      <c r="Q1529" s="116"/>
      <c r="R1529" s="116"/>
      <c r="S1529" s="116"/>
      <c r="T1529" s="116"/>
      <c r="U1529" s="116"/>
      <c r="V1529" s="116"/>
      <c r="W1529" s="116"/>
      <c r="X1529" s="116"/>
      <c r="Y1529" s="116"/>
      <c r="Z1529" s="116"/>
      <c r="AA1529" s="116"/>
      <c r="AB1529" s="116"/>
      <c r="AC1529" s="116"/>
      <c r="AD1529" s="116"/>
      <c r="AE1529" s="116"/>
      <c r="AF1529" s="116"/>
      <c r="AG1529" s="116"/>
      <c r="AH1529" s="116"/>
      <c r="AI1529" s="116"/>
      <c r="AJ1529" s="116"/>
      <c r="AK1529" s="116"/>
      <c r="AL1529" s="116"/>
      <c r="AM1529" s="116"/>
      <c r="AN1529" s="116"/>
      <c r="AO1529" s="116"/>
      <c r="AP1529" s="116"/>
      <c r="AQ1529" s="116"/>
      <c r="AR1529" s="116"/>
      <c r="AS1529" s="116"/>
      <c r="AT1529" s="116"/>
      <c r="AU1529" s="116"/>
      <c r="AV1529" s="116"/>
      <c r="AW1529" s="116"/>
      <c r="AX1529" s="116"/>
      <c r="AY1529" s="116"/>
      <c r="AZ1529" s="116"/>
      <c r="BA1529" s="116"/>
      <c r="BB1529" s="116"/>
      <c r="BC1529" s="116"/>
      <c r="BD1529" s="116"/>
      <c r="BE1529" s="116"/>
      <c r="BF1529" s="116"/>
      <c r="BG1529" s="116"/>
      <c r="BH1529" s="116"/>
      <c r="BI1529" s="116"/>
      <c r="BJ1529" s="116"/>
      <c r="BK1529" s="116"/>
      <c r="BL1529" s="116"/>
      <c r="BM1529" s="116"/>
      <c r="BN1529" s="116"/>
      <c r="BO1529" s="116"/>
      <c r="BP1529" s="116"/>
      <c r="BQ1529" s="116"/>
      <c r="BR1529" s="116"/>
      <c r="BS1529" s="116"/>
      <c r="BT1529" s="116"/>
      <c r="BU1529" s="116"/>
      <c r="BV1529" s="116"/>
      <c r="BW1529" s="116"/>
      <c r="BX1529" s="116"/>
    </row>
    <row r="1530" spans="7:76" s="122" customFormat="1">
      <c r="G1530" s="116"/>
      <c r="H1530" s="116"/>
      <c r="I1530" s="116"/>
      <c r="J1530" s="116"/>
      <c r="K1530" s="116"/>
      <c r="L1530" s="116"/>
      <c r="M1530" s="116"/>
      <c r="N1530" s="116"/>
      <c r="O1530" s="116"/>
      <c r="P1530" s="116"/>
      <c r="Q1530" s="116"/>
      <c r="R1530" s="116"/>
      <c r="S1530" s="116"/>
      <c r="T1530" s="116"/>
      <c r="U1530" s="116"/>
      <c r="V1530" s="116"/>
      <c r="W1530" s="116"/>
      <c r="X1530" s="116"/>
      <c r="Y1530" s="116"/>
      <c r="Z1530" s="116"/>
      <c r="AA1530" s="116"/>
      <c r="AB1530" s="116"/>
      <c r="AC1530" s="116"/>
      <c r="AD1530" s="116"/>
      <c r="AE1530" s="116"/>
      <c r="AF1530" s="116"/>
      <c r="AG1530" s="116"/>
      <c r="AH1530" s="116"/>
      <c r="AI1530" s="116"/>
      <c r="AJ1530" s="116"/>
      <c r="AK1530" s="116"/>
      <c r="AL1530" s="116"/>
      <c r="AM1530" s="116"/>
      <c r="AN1530" s="116"/>
      <c r="AO1530" s="116"/>
      <c r="AP1530" s="116"/>
      <c r="AQ1530" s="116"/>
      <c r="AR1530" s="116"/>
      <c r="AS1530" s="116"/>
      <c r="AT1530" s="116"/>
      <c r="AU1530" s="116"/>
      <c r="AV1530" s="116"/>
      <c r="AW1530" s="116"/>
      <c r="AX1530" s="116"/>
      <c r="AY1530" s="116"/>
      <c r="AZ1530" s="116"/>
      <c r="BA1530" s="116"/>
      <c r="BB1530" s="116"/>
      <c r="BC1530" s="116"/>
      <c r="BD1530" s="116"/>
      <c r="BE1530" s="116"/>
      <c r="BF1530" s="116"/>
      <c r="BG1530" s="116"/>
      <c r="BH1530" s="116"/>
      <c r="BI1530" s="116"/>
      <c r="BJ1530" s="116"/>
      <c r="BK1530" s="116"/>
      <c r="BL1530" s="116"/>
      <c r="BM1530" s="116"/>
      <c r="BN1530" s="116"/>
      <c r="BO1530" s="116"/>
      <c r="BP1530" s="116"/>
      <c r="BQ1530" s="116"/>
      <c r="BR1530" s="116"/>
      <c r="BS1530" s="116"/>
      <c r="BT1530" s="116"/>
      <c r="BU1530" s="116"/>
      <c r="BV1530" s="116"/>
      <c r="BW1530" s="116"/>
      <c r="BX1530" s="116"/>
    </row>
    <row r="1531" spans="7:76" s="122" customFormat="1">
      <c r="G1531" s="116"/>
      <c r="H1531" s="116"/>
      <c r="I1531" s="116"/>
      <c r="J1531" s="116"/>
      <c r="K1531" s="116"/>
      <c r="L1531" s="116"/>
      <c r="M1531" s="116"/>
      <c r="N1531" s="116"/>
      <c r="O1531" s="116"/>
      <c r="P1531" s="116"/>
      <c r="Q1531" s="116"/>
      <c r="R1531" s="116"/>
      <c r="S1531" s="116"/>
      <c r="T1531" s="116"/>
      <c r="U1531" s="116"/>
      <c r="V1531" s="116"/>
      <c r="W1531" s="116"/>
      <c r="X1531" s="116"/>
      <c r="Y1531" s="116"/>
      <c r="Z1531" s="116"/>
      <c r="AA1531" s="116"/>
      <c r="AB1531" s="116"/>
      <c r="AC1531" s="116"/>
      <c r="AD1531" s="116"/>
      <c r="AE1531" s="116"/>
      <c r="AF1531" s="116"/>
      <c r="AG1531" s="116"/>
      <c r="AH1531" s="116"/>
      <c r="AI1531" s="116"/>
      <c r="AJ1531" s="116"/>
      <c r="AK1531" s="116"/>
      <c r="AL1531" s="116"/>
      <c r="AM1531" s="116"/>
      <c r="AN1531" s="116"/>
      <c r="AO1531" s="116"/>
      <c r="AP1531" s="116"/>
      <c r="AQ1531" s="116"/>
      <c r="AR1531" s="116"/>
      <c r="AS1531" s="116"/>
      <c r="AT1531" s="116"/>
      <c r="AU1531" s="116"/>
      <c r="AV1531" s="116"/>
      <c r="AW1531" s="116"/>
      <c r="AX1531" s="116"/>
      <c r="AY1531" s="116"/>
      <c r="AZ1531" s="116"/>
      <c r="BA1531" s="116"/>
      <c r="BB1531" s="116"/>
      <c r="BC1531" s="116"/>
      <c r="BD1531" s="116"/>
      <c r="BE1531" s="116"/>
      <c r="BF1531" s="116"/>
      <c r="BG1531" s="116"/>
      <c r="BH1531" s="116"/>
      <c r="BI1531" s="116"/>
      <c r="BJ1531" s="116"/>
      <c r="BK1531" s="116"/>
      <c r="BL1531" s="116"/>
      <c r="BM1531" s="116"/>
      <c r="BN1531" s="116"/>
      <c r="BO1531" s="116"/>
      <c r="BP1531" s="116"/>
      <c r="BQ1531" s="116"/>
      <c r="BR1531" s="116"/>
      <c r="BS1531" s="116"/>
      <c r="BT1531" s="116"/>
      <c r="BU1531" s="116"/>
      <c r="BV1531" s="116"/>
      <c r="BW1531" s="116"/>
      <c r="BX1531" s="116"/>
    </row>
    <row r="1532" spans="7:76" s="122" customFormat="1">
      <c r="G1532" s="116"/>
      <c r="H1532" s="116"/>
      <c r="I1532" s="116"/>
      <c r="J1532" s="116"/>
      <c r="K1532" s="116"/>
      <c r="L1532" s="116"/>
      <c r="M1532" s="116"/>
      <c r="N1532" s="116"/>
      <c r="O1532" s="116"/>
      <c r="P1532" s="116"/>
      <c r="Q1532" s="116"/>
      <c r="R1532" s="116"/>
      <c r="S1532" s="116"/>
      <c r="T1532" s="116"/>
      <c r="U1532" s="116"/>
      <c r="V1532" s="116"/>
      <c r="W1532" s="116"/>
      <c r="X1532" s="116"/>
      <c r="Y1532" s="116"/>
      <c r="Z1532" s="116"/>
      <c r="AA1532" s="116"/>
      <c r="AB1532" s="116"/>
      <c r="AC1532" s="116"/>
      <c r="AD1532" s="116"/>
      <c r="AE1532" s="116"/>
      <c r="AF1532" s="116"/>
      <c r="AG1532" s="116"/>
      <c r="AH1532" s="116"/>
      <c r="AI1532" s="116"/>
      <c r="AJ1532" s="116"/>
      <c r="AK1532" s="116"/>
      <c r="AL1532" s="116"/>
      <c r="AM1532" s="116"/>
      <c r="AN1532" s="116"/>
      <c r="AO1532" s="116"/>
      <c r="AP1532" s="116"/>
      <c r="AQ1532" s="116"/>
      <c r="AR1532" s="116"/>
      <c r="AS1532" s="116"/>
      <c r="AT1532" s="116"/>
      <c r="AU1532" s="116"/>
      <c r="AV1532" s="116"/>
      <c r="AW1532" s="116"/>
      <c r="AX1532" s="116"/>
      <c r="AY1532" s="116"/>
      <c r="AZ1532" s="116"/>
      <c r="BA1532" s="116"/>
      <c r="BB1532" s="116"/>
      <c r="BC1532" s="116"/>
      <c r="BD1532" s="116"/>
      <c r="BE1532" s="116"/>
      <c r="BF1532" s="116"/>
      <c r="BG1532" s="116"/>
      <c r="BH1532" s="116"/>
      <c r="BI1532" s="116"/>
      <c r="BJ1532" s="116"/>
      <c r="BK1532" s="116"/>
      <c r="BL1532" s="116"/>
      <c r="BM1532" s="116"/>
      <c r="BN1532" s="116"/>
      <c r="BO1532" s="116"/>
      <c r="BP1532" s="116"/>
      <c r="BQ1532" s="116"/>
      <c r="BR1532" s="116"/>
      <c r="BS1532" s="116"/>
      <c r="BT1532" s="116"/>
      <c r="BU1532" s="116"/>
      <c r="BV1532" s="116"/>
      <c r="BW1532" s="116"/>
      <c r="BX1532" s="116"/>
    </row>
    <row r="1533" spans="7:76" s="122" customFormat="1">
      <c r="G1533" s="116"/>
      <c r="H1533" s="116"/>
      <c r="I1533" s="116"/>
      <c r="J1533" s="116"/>
      <c r="K1533" s="116"/>
      <c r="L1533" s="116"/>
      <c r="M1533" s="116"/>
      <c r="N1533" s="116"/>
      <c r="O1533" s="116"/>
      <c r="P1533" s="116"/>
      <c r="Q1533" s="116"/>
      <c r="R1533" s="116"/>
      <c r="S1533" s="116"/>
      <c r="T1533" s="116"/>
      <c r="U1533" s="116"/>
      <c r="V1533" s="116"/>
      <c r="W1533" s="116"/>
      <c r="X1533" s="116"/>
      <c r="Y1533" s="116"/>
      <c r="Z1533" s="116"/>
      <c r="AA1533" s="116"/>
      <c r="AB1533" s="116"/>
      <c r="AC1533" s="116"/>
      <c r="AD1533" s="116"/>
      <c r="AE1533" s="116"/>
      <c r="AF1533" s="116"/>
      <c r="AG1533" s="116"/>
      <c r="AH1533" s="116"/>
      <c r="AI1533" s="116"/>
      <c r="AJ1533" s="116"/>
      <c r="AK1533" s="116"/>
      <c r="AL1533" s="116"/>
      <c r="AM1533" s="116"/>
      <c r="AN1533" s="116"/>
      <c r="AO1533" s="116"/>
      <c r="AP1533" s="116"/>
      <c r="AQ1533" s="116"/>
      <c r="AR1533" s="116"/>
      <c r="AS1533" s="116"/>
      <c r="AT1533" s="116"/>
      <c r="AU1533" s="116"/>
      <c r="AV1533" s="116"/>
      <c r="AW1533" s="116"/>
      <c r="AX1533" s="116"/>
      <c r="AY1533" s="116"/>
      <c r="AZ1533" s="116"/>
      <c r="BA1533" s="116"/>
      <c r="BB1533" s="116"/>
      <c r="BC1533" s="116"/>
      <c r="BD1533" s="116"/>
      <c r="BE1533" s="116"/>
      <c r="BF1533" s="116"/>
      <c r="BG1533" s="116"/>
      <c r="BH1533" s="116"/>
      <c r="BI1533" s="116"/>
      <c r="BJ1533" s="116"/>
      <c r="BK1533" s="116"/>
      <c r="BL1533" s="116"/>
      <c r="BM1533" s="116"/>
      <c r="BN1533" s="116"/>
      <c r="BO1533" s="116"/>
      <c r="BP1533" s="116"/>
      <c r="BQ1533" s="116"/>
      <c r="BR1533" s="116"/>
      <c r="BS1533" s="116"/>
      <c r="BT1533" s="116"/>
      <c r="BU1533" s="116"/>
      <c r="BV1533" s="116"/>
      <c r="BW1533" s="116"/>
      <c r="BX1533" s="116"/>
    </row>
    <row r="1534" spans="7:76" s="122" customFormat="1">
      <c r="G1534" s="116"/>
      <c r="H1534" s="116"/>
      <c r="I1534" s="116"/>
      <c r="J1534" s="116"/>
      <c r="K1534" s="116"/>
      <c r="L1534" s="116"/>
      <c r="M1534" s="116"/>
      <c r="N1534" s="116"/>
      <c r="O1534" s="116"/>
      <c r="P1534" s="116"/>
      <c r="Q1534" s="116"/>
      <c r="R1534" s="116"/>
      <c r="S1534" s="116"/>
      <c r="T1534" s="116"/>
      <c r="U1534" s="116"/>
      <c r="V1534" s="116"/>
      <c r="W1534" s="116"/>
      <c r="X1534" s="116"/>
      <c r="Y1534" s="116"/>
      <c r="Z1534" s="116"/>
      <c r="AA1534" s="116"/>
      <c r="AB1534" s="116"/>
      <c r="AC1534" s="116"/>
      <c r="AD1534" s="116"/>
      <c r="AE1534" s="116"/>
      <c r="AF1534" s="116"/>
      <c r="AG1534" s="116"/>
      <c r="AH1534" s="116"/>
      <c r="AI1534" s="116"/>
      <c r="AJ1534" s="116"/>
      <c r="AK1534" s="116"/>
      <c r="AL1534" s="116"/>
      <c r="AM1534" s="116"/>
      <c r="AN1534" s="116"/>
      <c r="AO1534" s="116"/>
      <c r="AP1534" s="116"/>
      <c r="AQ1534" s="116"/>
      <c r="AR1534" s="116"/>
      <c r="AS1534" s="116"/>
      <c r="AT1534" s="116"/>
      <c r="AU1534" s="116"/>
      <c r="AV1534" s="116"/>
      <c r="AW1534" s="116"/>
      <c r="AX1534" s="116"/>
      <c r="AY1534" s="116"/>
      <c r="AZ1534" s="116"/>
      <c r="BA1534" s="116"/>
      <c r="BB1534" s="116"/>
      <c r="BC1534" s="116"/>
      <c r="BD1534" s="116"/>
      <c r="BE1534" s="116"/>
      <c r="BF1534" s="116"/>
      <c r="BG1534" s="116"/>
      <c r="BH1534" s="116"/>
      <c r="BI1534" s="116"/>
      <c r="BJ1534" s="116"/>
      <c r="BK1534" s="116"/>
      <c r="BL1534" s="116"/>
      <c r="BM1534" s="116"/>
      <c r="BN1534" s="116"/>
      <c r="BO1534" s="116"/>
      <c r="BP1534" s="116"/>
      <c r="BQ1534" s="116"/>
      <c r="BR1534" s="116"/>
      <c r="BS1534" s="116"/>
      <c r="BT1534" s="116"/>
      <c r="BU1534" s="116"/>
      <c r="BV1534" s="116"/>
      <c r="BW1534" s="116"/>
      <c r="BX1534" s="116"/>
    </row>
    <row r="1535" spans="7:76" s="122" customFormat="1">
      <c r="G1535" s="116"/>
      <c r="H1535" s="116"/>
      <c r="I1535" s="116"/>
      <c r="J1535" s="116"/>
      <c r="K1535" s="116"/>
      <c r="L1535" s="116"/>
      <c r="M1535" s="116"/>
      <c r="N1535" s="116"/>
      <c r="O1535" s="116"/>
      <c r="P1535" s="116"/>
      <c r="Q1535" s="116"/>
      <c r="R1535" s="116"/>
      <c r="S1535" s="116"/>
      <c r="T1535" s="116"/>
      <c r="U1535" s="116"/>
      <c r="V1535" s="116"/>
      <c r="W1535" s="116"/>
      <c r="X1535" s="116"/>
      <c r="Y1535" s="116"/>
      <c r="Z1535" s="116"/>
      <c r="AA1535" s="116"/>
      <c r="AB1535" s="116"/>
      <c r="AC1535" s="116"/>
      <c r="AD1535" s="116"/>
      <c r="AE1535" s="116"/>
      <c r="AF1535" s="116"/>
      <c r="AG1535" s="116"/>
      <c r="AH1535" s="116"/>
      <c r="AI1535" s="116"/>
      <c r="AJ1535" s="116"/>
      <c r="AK1535" s="116"/>
      <c r="AL1535" s="116"/>
      <c r="AM1535" s="116"/>
      <c r="AN1535" s="116"/>
      <c r="AO1535" s="116"/>
      <c r="AP1535" s="116"/>
      <c r="AQ1535" s="116"/>
      <c r="AR1535" s="116"/>
      <c r="AS1535" s="116"/>
      <c r="AT1535" s="116"/>
      <c r="AU1535" s="116"/>
      <c r="AV1535" s="116"/>
      <c r="AW1535" s="116"/>
      <c r="AX1535" s="116"/>
      <c r="AY1535" s="116"/>
      <c r="AZ1535" s="116"/>
      <c r="BA1535" s="116"/>
      <c r="BB1535" s="116"/>
      <c r="BC1535" s="116"/>
      <c r="BD1535" s="116"/>
      <c r="BE1535" s="116"/>
      <c r="BF1535" s="116"/>
      <c r="BG1535" s="116"/>
      <c r="BH1535" s="116"/>
      <c r="BI1535" s="116"/>
      <c r="BJ1535" s="116"/>
      <c r="BK1535" s="116"/>
      <c r="BL1535" s="116"/>
      <c r="BM1535" s="116"/>
      <c r="BN1535" s="116"/>
      <c r="BO1535" s="116"/>
      <c r="BP1535" s="116"/>
      <c r="BQ1535" s="116"/>
      <c r="BR1535" s="116"/>
      <c r="BS1535" s="116"/>
      <c r="BT1535" s="116"/>
      <c r="BU1535" s="116"/>
      <c r="BV1535" s="116"/>
      <c r="BW1535" s="116"/>
      <c r="BX1535" s="116"/>
    </row>
    <row r="1536" spans="7:76" s="122" customFormat="1">
      <c r="G1536" s="116"/>
      <c r="H1536" s="116"/>
      <c r="I1536" s="116"/>
      <c r="J1536" s="116"/>
      <c r="K1536" s="116"/>
      <c r="L1536" s="116"/>
      <c r="M1536" s="116"/>
      <c r="N1536" s="116"/>
      <c r="O1536" s="116"/>
      <c r="P1536" s="116"/>
      <c r="Q1536" s="116"/>
      <c r="R1536" s="116"/>
      <c r="S1536" s="116"/>
      <c r="T1536" s="116"/>
      <c r="U1536" s="116"/>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c r="AY1536" s="116"/>
      <c r="AZ1536" s="116"/>
      <c r="BA1536" s="116"/>
      <c r="BB1536" s="116"/>
      <c r="BC1536" s="116"/>
      <c r="BD1536" s="116"/>
      <c r="BE1536" s="116"/>
      <c r="BF1536" s="116"/>
      <c r="BG1536" s="116"/>
      <c r="BH1536" s="116"/>
      <c r="BI1536" s="116"/>
      <c r="BJ1536" s="116"/>
      <c r="BK1536" s="116"/>
      <c r="BL1536" s="116"/>
      <c r="BM1536" s="116"/>
      <c r="BN1536" s="116"/>
      <c r="BO1536" s="116"/>
      <c r="BP1536" s="116"/>
      <c r="BQ1536" s="116"/>
      <c r="BR1536" s="116"/>
      <c r="BS1536" s="116"/>
      <c r="BT1536" s="116"/>
      <c r="BU1536" s="116"/>
      <c r="BV1536" s="116"/>
      <c r="BW1536" s="116"/>
      <c r="BX1536" s="116"/>
    </row>
    <row r="1537" spans="7:76" s="122" customFormat="1">
      <c r="G1537" s="116"/>
      <c r="H1537" s="116"/>
      <c r="I1537" s="116"/>
      <c r="J1537" s="116"/>
      <c r="K1537" s="116"/>
      <c r="L1537" s="116"/>
      <c r="M1537" s="116"/>
      <c r="N1537" s="116"/>
      <c r="O1537" s="116"/>
      <c r="P1537" s="116"/>
      <c r="Q1537" s="116"/>
      <c r="R1537" s="116"/>
      <c r="S1537" s="116"/>
      <c r="T1537" s="116"/>
      <c r="U1537" s="116"/>
      <c r="V1537" s="116"/>
      <c r="W1537" s="116"/>
      <c r="X1537" s="116"/>
      <c r="Y1537" s="116"/>
      <c r="Z1537" s="116"/>
      <c r="AA1537" s="116"/>
      <c r="AB1537" s="116"/>
      <c r="AC1537" s="116"/>
      <c r="AD1537" s="116"/>
      <c r="AE1537" s="116"/>
      <c r="AF1537" s="116"/>
      <c r="AG1537" s="116"/>
      <c r="AH1537" s="116"/>
      <c r="AI1537" s="116"/>
      <c r="AJ1537" s="116"/>
      <c r="AK1537" s="116"/>
      <c r="AL1537" s="116"/>
      <c r="AM1537" s="116"/>
      <c r="AN1537" s="116"/>
      <c r="AO1537" s="116"/>
      <c r="AP1537" s="116"/>
      <c r="AQ1537" s="116"/>
      <c r="AR1537" s="116"/>
      <c r="AS1537" s="116"/>
      <c r="AT1537" s="116"/>
      <c r="AU1537" s="116"/>
      <c r="AV1537" s="116"/>
      <c r="AW1537" s="116"/>
      <c r="AX1537" s="116"/>
      <c r="AY1537" s="116"/>
      <c r="AZ1537" s="116"/>
      <c r="BA1537" s="116"/>
      <c r="BB1537" s="116"/>
      <c r="BC1537" s="116"/>
      <c r="BD1537" s="116"/>
      <c r="BE1537" s="116"/>
      <c r="BF1537" s="116"/>
      <c r="BG1537" s="116"/>
      <c r="BH1537" s="116"/>
      <c r="BI1537" s="116"/>
      <c r="BJ1537" s="116"/>
      <c r="BK1537" s="116"/>
      <c r="BL1537" s="116"/>
      <c r="BM1537" s="116"/>
      <c r="BN1537" s="116"/>
      <c r="BO1537" s="116"/>
      <c r="BP1537" s="116"/>
      <c r="BQ1537" s="116"/>
      <c r="BR1537" s="116"/>
      <c r="BS1537" s="116"/>
      <c r="BT1537" s="116"/>
      <c r="BU1537" s="116"/>
      <c r="BV1537" s="116"/>
      <c r="BW1537" s="116"/>
      <c r="BX1537" s="116"/>
    </row>
    <row r="1538" spans="7:76" s="122" customFormat="1">
      <c r="G1538" s="116"/>
      <c r="H1538" s="116"/>
      <c r="I1538" s="116"/>
      <c r="J1538" s="116"/>
      <c r="K1538" s="116"/>
      <c r="L1538" s="116"/>
      <c r="M1538" s="116"/>
      <c r="N1538" s="116"/>
      <c r="O1538" s="116"/>
      <c r="P1538" s="116"/>
      <c r="Q1538" s="116"/>
      <c r="R1538" s="116"/>
      <c r="S1538" s="116"/>
      <c r="T1538" s="116"/>
      <c r="U1538" s="116"/>
      <c r="V1538" s="116"/>
      <c r="W1538" s="116"/>
      <c r="X1538" s="116"/>
      <c r="Y1538" s="116"/>
      <c r="Z1538" s="116"/>
      <c r="AA1538" s="116"/>
      <c r="AB1538" s="116"/>
      <c r="AC1538" s="116"/>
      <c r="AD1538" s="116"/>
      <c r="AE1538" s="116"/>
      <c r="AF1538" s="116"/>
      <c r="AG1538" s="116"/>
      <c r="AH1538" s="116"/>
      <c r="AI1538" s="116"/>
      <c r="AJ1538" s="116"/>
      <c r="AK1538" s="116"/>
      <c r="AL1538" s="116"/>
      <c r="AM1538" s="116"/>
      <c r="AN1538" s="116"/>
      <c r="AO1538" s="116"/>
      <c r="AP1538" s="116"/>
      <c r="AQ1538" s="116"/>
      <c r="AR1538" s="116"/>
      <c r="AS1538" s="116"/>
      <c r="AT1538" s="116"/>
      <c r="AU1538" s="116"/>
      <c r="AV1538" s="116"/>
      <c r="AW1538" s="116"/>
      <c r="AX1538" s="116"/>
      <c r="AY1538" s="116"/>
      <c r="AZ1538" s="116"/>
      <c r="BA1538" s="116"/>
      <c r="BB1538" s="116"/>
      <c r="BC1538" s="116"/>
      <c r="BD1538" s="116"/>
      <c r="BE1538" s="116"/>
      <c r="BF1538" s="116"/>
      <c r="BG1538" s="116"/>
      <c r="BH1538" s="116"/>
      <c r="BI1538" s="116"/>
      <c r="BJ1538" s="116"/>
      <c r="BK1538" s="116"/>
      <c r="BL1538" s="116"/>
      <c r="BM1538" s="116"/>
      <c r="BN1538" s="116"/>
      <c r="BO1538" s="116"/>
      <c r="BP1538" s="116"/>
      <c r="BQ1538" s="116"/>
      <c r="BR1538" s="116"/>
      <c r="BS1538" s="116"/>
      <c r="BT1538" s="116"/>
      <c r="BU1538" s="116"/>
      <c r="BV1538" s="116"/>
      <c r="BW1538" s="116"/>
      <c r="BX1538" s="116"/>
    </row>
    <row r="1539" spans="7:76" s="122" customFormat="1">
      <c r="G1539" s="116"/>
      <c r="H1539" s="116"/>
      <c r="I1539" s="116"/>
      <c r="J1539" s="116"/>
      <c r="K1539" s="116"/>
      <c r="L1539" s="116"/>
      <c r="M1539" s="116"/>
      <c r="N1539" s="116"/>
      <c r="O1539" s="116"/>
      <c r="P1539" s="116"/>
      <c r="Q1539" s="116"/>
      <c r="R1539" s="116"/>
      <c r="S1539" s="116"/>
      <c r="T1539" s="116"/>
      <c r="U1539" s="116"/>
      <c r="V1539" s="116"/>
      <c r="W1539" s="116"/>
      <c r="X1539" s="116"/>
      <c r="Y1539" s="116"/>
      <c r="Z1539" s="116"/>
      <c r="AA1539" s="116"/>
      <c r="AB1539" s="116"/>
      <c r="AC1539" s="116"/>
      <c r="AD1539" s="116"/>
      <c r="AE1539" s="116"/>
      <c r="AF1539" s="116"/>
      <c r="AG1539" s="116"/>
      <c r="AH1539" s="116"/>
      <c r="AI1539" s="116"/>
      <c r="AJ1539" s="116"/>
      <c r="AK1539" s="116"/>
      <c r="AL1539" s="116"/>
      <c r="AM1539" s="116"/>
      <c r="AN1539" s="116"/>
      <c r="AO1539" s="116"/>
      <c r="AP1539" s="116"/>
      <c r="AQ1539" s="116"/>
      <c r="AR1539" s="116"/>
      <c r="AS1539" s="116"/>
      <c r="AT1539" s="116"/>
      <c r="AU1539" s="116"/>
      <c r="AV1539" s="116"/>
      <c r="AW1539" s="116"/>
      <c r="AX1539" s="116"/>
      <c r="AY1539" s="116"/>
      <c r="AZ1539" s="116"/>
      <c r="BA1539" s="116"/>
      <c r="BB1539" s="116"/>
      <c r="BC1539" s="116"/>
      <c r="BD1539" s="116"/>
      <c r="BE1539" s="116"/>
      <c r="BF1539" s="116"/>
      <c r="BG1539" s="116"/>
      <c r="BH1539" s="116"/>
      <c r="BI1539" s="116"/>
      <c r="BJ1539" s="116"/>
      <c r="BK1539" s="116"/>
      <c r="BL1539" s="116"/>
      <c r="BM1539" s="116"/>
      <c r="BN1539" s="116"/>
      <c r="BO1539" s="116"/>
      <c r="BP1539" s="116"/>
      <c r="BQ1539" s="116"/>
      <c r="BR1539" s="116"/>
      <c r="BS1539" s="116"/>
      <c r="BT1539" s="116"/>
      <c r="BU1539" s="116"/>
      <c r="BV1539" s="116"/>
      <c r="BW1539" s="116"/>
      <c r="BX1539" s="116"/>
    </row>
    <row r="1540" spans="7:76" s="122" customFormat="1">
      <c r="G1540" s="116"/>
      <c r="H1540" s="116"/>
      <c r="I1540" s="116"/>
      <c r="J1540" s="116"/>
      <c r="K1540" s="116"/>
      <c r="L1540" s="116"/>
      <c r="M1540" s="116"/>
      <c r="N1540" s="116"/>
      <c r="O1540" s="116"/>
      <c r="P1540" s="116"/>
      <c r="Q1540" s="116"/>
      <c r="R1540" s="116"/>
      <c r="S1540" s="116"/>
      <c r="T1540" s="116"/>
      <c r="U1540" s="116"/>
      <c r="V1540" s="116"/>
      <c r="W1540" s="116"/>
      <c r="X1540" s="116"/>
      <c r="Y1540" s="116"/>
      <c r="Z1540" s="116"/>
      <c r="AA1540" s="116"/>
      <c r="AB1540" s="116"/>
      <c r="AC1540" s="116"/>
      <c r="AD1540" s="116"/>
      <c r="AE1540" s="116"/>
      <c r="AF1540" s="116"/>
      <c r="AG1540" s="116"/>
      <c r="AH1540" s="116"/>
      <c r="AI1540" s="116"/>
      <c r="AJ1540" s="116"/>
      <c r="AK1540" s="116"/>
      <c r="AL1540" s="116"/>
      <c r="AM1540" s="116"/>
      <c r="AN1540" s="116"/>
      <c r="AO1540" s="116"/>
      <c r="AP1540" s="116"/>
      <c r="AQ1540" s="116"/>
      <c r="AR1540" s="116"/>
      <c r="AS1540" s="116"/>
      <c r="AT1540" s="116"/>
      <c r="AU1540" s="116"/>
      <c r="AV1540" s="116"/>
      <c r="AW1540" s="116"/>
      <c r="AX1540" s="116"/>
      <c r="AY1540" s="116"/>
      <c r="AZ1540" s="116"/>
      <c r="BA1540" s="116"/>
      <c r="BB1540" s="116"/>
      <c r="BC1540" s="116"/>
      <c r="BD1540" s="116"/>
      <c r="BE1540" s="116"/>
      <c r="BF1540" s="116"/>
      <c r="BG1540" s="116"/>
      <c r="BH1540" s="116"/>
      <c r="BI1540" s="116"/>
      <c r="BJ1540" s="116"/>
      <c r="BK1540" s="116"/>
      <c r="BL1540" s="116"/>
      <c r="BM1540" s="116"/>
      <c r="BN1540" s="116"/>
      <c r="BO1540" s="116"/>
      <c r="BP1540" s="116"/>
      <c r="BQ1540" s="116"/>
      <c r="BR1540" s="116"/>
      <c r="BS1540" s="116"/>
      <c r="BT1540" s="116"/>
      <c r="BU1540" s="116"/>
      <c r="BV1540" s="116"/>
      <c r="BW1540" s="116"/>
      <c r="BX1540" s="116"/>
    </row>
    <row r="1541" spans="7:76" s="122" customFormat="1">
      <c r="G1541" s="116"/>
      <c r="H1541" s="116"/>
      <c r="I1541" s="116"/>
      <c r="J1541" s="116"/>
      <c r="K1541" s="116"/>
      <c r="L1541" s="116"/>
      <c r="M1541" s="116"/>
      <c r="N1541" s="116"/>
      <c r="O1541" s="116"/>
      <c r="P1541" s="116"/>
      <c r="Q1541" s="116"/>
      <c r="R1541" s="116"/>
      <c r="S1541" s="116"/>
      <c r="T1541" s="116"/>
      <c r="U1541" s="116"/>
      <c r="V1541" s="116"/>
      <c r="W1541" s="116"/>
      <c r="X1541" s="116"/>
      <c r="Y1541" s="116"/>
      <c r="Z1541" s="116"/>
      <c r="AA1541" s="116"/>
      <c r="AB1541" s="116"/>
      <c r="AC1541" s="116"/>
      <c r="AD1541" s="116"/>
      <c r="AE1541" s="116"/>
      <c r="AF1541" s="116"/>
      <c r="AG1541" s="116"/>
      <c r="AH1541" s="116"/>
      <c r="AI1541" s="116"/>
      <c r="AJ1541" s="116"/>
      <c r="AK1541" s="116"/>
      <c r="AL1541" s="116"/>
      <c r="AM1541" s="116"/>
      <c r="AN1541" s="116"/>
      <c r="AO1541" s="116"/>
      <c r="AP1541" s="116"/>
      <c r="AQ1541" s="116"/>
      <c r="AR1541" s="116"/>
      <c r="AS1541" s="116"/>
      <c r="AT1541" s="116"/>
      <c r="AU1541" s="116"/>
      <c r="AV1541" s="116"/>
      <c r="AW1541" s="116"/>
      <c r="AX1541" s="116"/>
      <c r="AY1541" s="116"/>
      <c r="AZ1541" s="116"/>
      <c r="BA1541" s="116"/>
      <c r="BB1541" s="116"/>
      <c r="BC1541" s="116"/>
      <c r="BD1541" s="116"/>
      <c r="BE1541" s="116"/>
      <c r="BF1541" s="116"/>
      <c r="BG1541" s="116"/>
      <c r="BH1541" s="116"/>
      <c r="BI1541" s="116"/>
      <c r="BJ1541" s="116"/>
      <c r="BK1541" s="116"/>
      <c r="BL1541" s="116"/>
      <c r="BM1541" s="116"/>
      <c r="BN1541" s="116"/>
      <c r="BO1541" s="116"/>
      <c r="BP1541" s="116"/>
      <c r="BQ1541" s="116"/>
      <c r="BR1541" s="116"/>
      <c r="BS1541" s="116"/>
      <c r="BT1541" s="116"/>
      <c r="BU1541" s="116"/>
      <c r="BV1541" s="116"/>
      <c r="BW1541" s="116"/>
      <c r="BX1541" s="116"/>
    </row>
    <row r="1542" spans="7:76" s="122" customFormat="1">
      <c r="G1542" s="116"/>
      <c r="H1542" s="116"/>
      <c r="I1542" s="116"/>
      <c r="J1542" s="116"/>
      <c r="K1542" s="116"/>
      <c r="L1542" s="116"/>
      <c r="M1542" s="116"/>
      <c r="N1542" s="116"/>
      <c r="O1542" s="116"/>
      <c r="P1542" s="116"/>
      <c r="Q1542" s="116"/>
      <c r="R1542" s="116"/>
      <c r="S1542" s="116"/>
      <c r="T1542" s="116"/>
      <c r="U1542" s="116"/>
      <c r="V1542" s="116"/>
      <c r="W1542" s="116"/>
      <c r="X1542" s="116"/>
      <c r="Y1542" s="116"/>
      <c r="Z1542" s="116"/>
      <c r="AA1542" s="116"/>
      <c r="AB1542" s="116"/>
      <c r="AC1542" s="116"/>
      <c r="AD1542" s="116"/>
      <c r="AE1542" s="116"/>
      <c r="AF1542" s="116"/>
      <c r="AG1542" s="116"/>
      <c r="AH1542" s="116"/>
      <c r="AI1542" s="116"/>
      <c r="AJ1542" s="116"/>
      <c r="AK1542" s="116"/>
      <c r="AL1542" s="116"/>
      <c r="AM1542" s="116"/>
      <c r="AN1542" s="116"/>
      <c r="AO1542" s="116"/>
      <c r="AP1542" s="116"/>
      <c r="AQ1542" s="116"/>
      <c r="AR1542" s="116"/>
      <c r="AS1542" s="116"/>
      <c r="AT1542" s="116"/>
      <c r="AU1542" s="116"/>
      <c r="AV1542" s="116"/>
      <c r="AW1542" s="116"/>
      <c r="AX1542" s="116"/>
      <c r="AY1542" s="116"/>
      <c r="AZ1542" s="116"/>
      <c r="BA1542" s="116"/>
      <c r="BB1542" s="116"/>
      <c r="BC1542" s="116"/>
      <c r="BD1542" s="116"/>
      <c r="BE1542" s="116"/>
      <c r="BF1542" s="116"/>
      <c r="BG1542" s="116"/>
      <c r="BH1542" s="116"/>
      <c r="BI1542" s="116"/>
      <c r="BJ1542" s="116"/>
      <c r="BK1542" s="116"/>
      <c r="BL1542" s="116"/>
      <c r="BM1542" s="116"/>
      <c r="BN1542" s="116"/>
      <c r="BO1542" s="116"/>
      <c r="BP1542" s="116"/>
      <c r="BQ1542" s="116"/>
      <c r="BR1542" s="116"/>
      <c r="BS1542" s="116"/>
      <c r="BT1542" s="116"/>
      <c r="BU1542" s="116"/>
      <c r="BV1542" s="116"/>
      <c r="BW1542" s="116"/>
      <c r="BX1542" s="116"/>
    </row>
    <row r="1543" spans="7:76" s="122" customFormat="1">
      <c r="G1543" s="116"/>
      <c r="H1543" s="116"/>
      <c r="I1543" s="116"/>
      <c r="J1543" s="116"/>
      <c r="K1543" s="116"/>
      <c r="L1543" s="116"/>
      <c r="M1543" s="116"/>
      <c r="N1543" s="116"/>
      <c r="O1543" s="116"/>
      <c r="P1543" s="116"/>
      <c r="Q1543" s="116"/>
      <c r="R1543" s="116"/>
      <c r="S1543" s="116"/>
      <c r="T1543" s="116"/>
      <c r="U1543" s="116"/>
      <c r="V1543" s="116"/>
      <c r="W1543" s="116"/>
      <c r="X1543" s="116"/>
      <c r="Y1543" s="116"/>
      <c r="Z1543" s="116"/>
      <c r="AA1543" s="116"/>
      <c r="AB1543" s="116"/>
      <c r="AC1543" s="116"/>
      <c r="AD1543" s="116"/>
      <c r="AE1543" s="116"/>
      <c r="AF1543" s="116"/>
      <c r="AG1543" s="116"/>
      <c r="AH1543" s="116"/>
      <c r="AI1543" s="116"/>
      <c r="AJ1543" s="116"/>
      <c r="AK1543" s="116"/>
      <c r="AL1543" s="116"/>
      <c r="AM1543" s="116"/>
      <c r="AN1543" s="116"/>
      <c r="AO1543" s="116"/>
      <c r="AP1543" s="116"/>
      <c r="AQ1543" s="116"/>
      <c r="AR1543" s="116"/>
      <c r="AS1543" s="116"/>
      <c r="AT1543" s="116"/>
      <c r="AU1543" s="116"/>
      <c r="AV1543" s="116"/>
      <c r="AW1543" s="116"/>
      <c r="AX1543" s="116"/>
      <c r="AY1543" s="116"/>
      <c r="AZ1543" s="116"/>
      <c r="BA1543" s="116"/>
      <c r="BB1543" s="116"/>
      <c r="BC1543" s="116"/>
      <c r="BD1543" s="116"/>
      <c r="BE1543" s="116"/>
      <c r="BF1543" s="116"/>
      <c r="BG1543" s="116"/>
      <c r="BH1543" s="116"/>
      <c r="BI1543" s="116"/>
      <c r="BJ1543" s="116"/>
      <c r="BK1543" s="116"/>
      <c r="BL1543" s="116"/>
      <c r="BM1543" s="116"/>
      <c r="BN1543" s="116"/>
      <c r="BO1543" s="116"/>
      <c r="BP1543" s="116"/>
      <c r="BQ1543" s="116"/>
      <c r="BR1543" s="116"/>
      <c r="BS1543" s="116"/>
      <c r="BT1543" s="116"/>
      <c r="BU1543" s="116"/>
      <c r="BV1543" s="116"/>
      <c r="BW1543" s="116"/>
      <c r="BX1543" s="116"/>
    </row>
    <row r="1544" spans="7:76" s="122" customFormat="1">
      <c r="G1544" s="116"/>
      <c r="H1544" s="116"/>
      <c r="I1544" s="116"/>
      <c r="J1544" s="116"/>
      <c r="K1544" s="116"/>
      <c r="L1544" s="116"/>
      <c r="M1544" s="116"/>
      <c r="N1544" s="116"/>
      <c r="O1544" s="116"/>
      <c r="P1544" s="116"/>
      <c r="Q1544" s="116"/>
      <c r="R1544" s="116"/>
      <c r="S1544" s="116"/>
      <c r="T1544" s="116"/>
      <c r="U1544" s="116"/>
      <c r="V1544" s="116"/>
      <c r="W1544" s="116"/>
      <c r="X1544" s="116"/>
      <c r="Y1544" s="116"/>
      <c r="Z1544" s="116"/>
      <c r="AA1544" s="116"/>
      <c r="AB1544" s="116"/>
      <c r="AC1544" s="116"/>
      <c r="AD1544" s="116"/>
      <c r="AE1544" s="116"/>
      <c r="AF1544" s="116"/>
      <c r="AG1544" s="116"/>
      <c r="AH1544" s="116"/>
      <c r="AI1544" s="116"/>
      <c r="AJ1544" s="116"/>
      <c r="AK1544" s="116"/>
      <c r="AL1544" s="116"/>
      <c r="AM1544" s="116"/>
      <c r="AN1544" s="116"/>
      <c r="AO1544" s="116"/>
      <c r="AP1544" s="116"/>
      <c r="AQ1544" s="116"/>
      <c r="AR1544" s="116"/>
      <c r="AS1544" s="116"/>
      <c r="AT1544" s="116"/>
      <c r="AU1544" s="116"/>
      <c r="AV1544" s="116"/>
      <c r="AW1544" s="116"/>
      <c r="AX1544" s="116"/>
      <c r="AY1544" s="116"/>
      <c r="AZ1544" s="116"/>
      <c r="BA1544" s="116"/>
      <c r="BB1544" s="116"/>
      <c r="BC1544" s="116"/>
      <c r="BD1544" s="116"/>
      <c r="BE1544" s="116"/>
      <c r="BF1544" s="116"/>
      <c r="BG1544" s="116"/>
      <c r="BH1544" s="116"/>
      <c r="BI1544" s="116"/>
      <c r="BJ1544" s="116"/>
      <c r="BK1544" s="116"/>
      <c r="BL1544" s="116"/>
      <c r="BM1544" s="116"/>
      <c r="BN1544" s="116"/>
      <c r="BO1544" s="116"/>
      <c r="BP1544" s="116"/>
      <c r="BQ1544" s="116"/>
      <c r="BR1544" s="116"/>
      <c r="BS1544" s="116"/>
      <c r="BT1544" s="116"/>
      <c r="BU1544" s="116"/>
      <c r="BV1544" s="116"/>
      <c r="BW1544" s="116"/>
      <c r="BX1544" s="116"/>
    </row>
    <row r="1545" spans="7:76" s="122" customFormat="1">
      <c r="G1545" s="116"/>
      <c r="H1545" s="116"/>
      <c r="I1545" s="116"/>
      <c r="J1545" s="116"/>
      <c r="K1545" s="116"/>
      <c r="L1545" s="116"/>
      <c r="M1545" s="116"/>
      <c r="N1545" s="116"/>
      <c r="O1545" s="116"/>
      <c r="P1545" s="116"/>
      <c r="Q1545" s="116"/>
      <c r="R1545" s="116"/>
      <c r="S1545" s="116"/>
      <c r="T1545" s="116"/>
      <c r="U1545" s="116"/>
      <c r="V1545" s="116"/>
      <c r="W1545" s="116"/>
      <c r="X1545" s="116"/>
      <c r="Y1545" s="116"/>
      <c r="Z1545" s="116"/>
      <c r="AA1545" s="116"/>
      <c r="AB1545" s="116"/>
      <c r="AC1545" s="116"/>
      <c r="AD1545" s="116"/>
      <c r="AE1545" s="116"/>
      <c r="AF1545" s="116"/>
      <c r="AG1545" s="116"/>
      <c r="AH1545" s="116"/>
      <c r="AI1545" s="116"/>
      <c r="AJ1545" s="116"/>
      <c r="AK1545" s="116"/>
      <c r="AL1545" s="116"/>
      <c r="AM1545" s="116"/>
      <c r="AN1545" s="116"/>
      <c r="AO1545" s="116"/>
      <c r="AP1545" s="116"/>
      <c r="AQ1545" s="116"/>
      <c r="AR1545" s="116"/>
      <c r="AS1545" s="116"/>
      <c r="AT1545" s="116"/>
      <c r="AU1545" s="116"/>
      <c r="AV1545" s="116"/>
      <c r="AW1545" s="116"/>
      <c r="AX1545" s="116"/>
      <c r="AY1545" s="116"/>
      <c r="AZ1545" s="116"/>
      <c r="BA1545" s="116"/>
      <c r="BB1545" s="116"/>
      <c r="BC1545" s="116"/>
      <c r="BD1545" s="116"/>
      <c r="BE1545" s="116"/>
      <c r="BF1545" s="116"/>
      <c r="BG1545" s="116"/>
      <c r="BH1545" s="116"/>
      <c r="BI1545" s="116"/>
      <c r="BJ1545" s="116"/>
      <c r="BK1545" s="116"/>
      <c r="BL1545" s="116"/>
      <c r="BM1545" s="116"/>
      <c r="BN1545" s="116"/>
      <c r="BO1545" s="116"/>
      <c r="BP1545" s="116"/>
      <c r="BQ1545" s="116"/>
      <c r="BR1545" s="116"/>
      <c r="BS1545" s="116"/>
      <c r="BT1545" s="116"/>
      <c r="BU1545" s="116"/>
      <c r="BV1545" s="116"/>
      <c r="BW1545" s="116"/>
      <c r="BX1545" s="116"/>
    </row>
    <row r="1546" spans="7:76" s="122" customFormat="1">
      <c r="G1546" s="116"/>
      <c r="H1546" s="116"/>
      <c r="I1546" s="116"/>
      <c r="J1546" s="116"/>
      <c r="K1546" s="116"/>
      <c r="L1546" s="116"/>
      <c r="M1546" s="116"/>
      <c r="N1546" s="116"/>
      <c r="O1546" s="116"/>
      <c r="P1546" s="116"/>
      <c r="Q1546" s="116"/>
      <c r="R1546" s="116"/>
      <c r="S1546" s="116"/>
      <c r="T1546" s="116"/>
      <c r="U1546" s="116"/>
      <c r="V1546" s="116"/>
      <c r="W1546" s="116"/>
      <c r="X1546" s="116"/>
      <c r="Y1546" s="116"/>
      <c r="Z1546" s="116"/>
      <c r="AA1546" s="116"/>
      <c r="AB1546" s="116"/>
      <c r="AC1546" s="116"/>
      <c r="AD1546" s="116"/>
      <c r="AE1546" s="116"/>
      <c r="AF1546" s="116"/>
      <c r="AG1546" s="116"/>
      <c r="AH1546" s="116"/>
      <c r="AI1546" s="116"/>
      <c r="AJ1546" s="116"/>
      <c r="AK1546" s="116"/>
      <c r="AL1546" s="116"/>
      <c r="AM1546" s="116"/>
      <c r="AN1546" s="116"/>
      <c r="AO1546" s="116"/>
      <c r="AP1546" s="116"/>
      <c r="AQ1546" s="116"/>
      <c r="AR1546" s="116"/>
      <c r="AS1546" s="116"/>
      <c r="AT1546" s="116"/>
      <c r="AU1546" s="116"/>
      <c r="AV1546" s="116"/>
      <c r="AW1546" s="116"/>
      <c r="AX1546" s="116"/>
      <c r="AY1546" s="116"/>
      <c r="AZ1546" s="116"/>
      <c r="BA1546" s="116"/>
      <c r="BB1546" s="116"/>
      <c r="BC1546" s="116"/>
      <c r="BD1546" s="116"/>
      <c r="BE1546" s="116"/>
      <c r="BF1546" s="116"/>
      <c r="BG1546" s="116"/>
      <c r="BH1546" s="116"/>
      <c r="BI1546" s="116"/>
      <c r="BJ1546" s="116"/>
      <c r="BK1546" s="116"/>
      <c r="BL1546" s="116"/>
      <c r="BM1546" s="116"/>
      <c r="BN1546" s="116"/>
      <c r="BO1546" s="116"/>
      <c r="BP1546" s="116"/>
      <c r="BQ1546" s="116"/>
      <c r="BR1546" s="116"/>
      <c r="BS1546" s="116"/>
      <c r="BT1546" s="116"/>
      <c r="BU1546" s="116"/>
      <c r="BV1546" s="116"/>
      <c r="BW1546" s="116"/>
      <c r="BX1546" s="116"/>
    </row>
    <row r="1547" spans="7:76" s="122" customFormat="1">
      <c r="G1547" s="116"/>
      <c r="H1547" s="116"/>
      <c r="I1547" s="116"/>
      <c r="J1547" s="116"/>
      <c r="K1547" s="116"/>
      <c r="L1547" s="116"/>
      <c r="M1547" s="116"/>
      <c r="N1547" s="116"/>
      <c r="O1547" s="116"/>
      <c r="P1547" s="116"/>
      <c r="Q1547" s="116"/>
      <c r="R1547" s="116"/>
      <c r="S1547" s="116"/>
      <c r="T1547" s="116"/>
      <c r="U1547" s="116"/>
      <c r="V1547" s="116"/>
      <c r="W1547" s="116"/>
      <c r="X1547" s="116"/>
      <c r="Y1547" s="116"/>
      <c r="Z1547" s="116"/>
      <c r="AA1547" s="116"/>
      <c r="AB1547" s="116"/>
      <c r="AC1547" s="116"/>
      <c r="AD1547" s="116"/>
      <c r="AE1547" s="116"/>
      <c r="AF1547" s="116"/>
      <c r="AG1547" s="116"/>
      <c r="AH1547" s="116"/>
      <c r="AI1547" s="116"/>
      <c r="AJ1547" s="116"/>
      <c r="AK1547" s="116"/>
      <c r="AL1547" s="116"/>
      <c r="AM1547" s="116"/>
      <c r="AN1547" s="116"/>
      <c r="AO1547" s="116"/>
      <c r="AP1547" s="116"/>
      <c r="AQ1547" s="116"/>
      <c r="AR1547" s="116"/>
      <c r="AS1547" s="116"/>
      <c r="AT1547" s="116"/>
      <c r="AU1547" s="116"/>
      <c r="AV1547" s="116"/>
      <c r="AW1547" s="116"/>
      <c r="AX1547" s="116"/>
      <c r="AY1547" s="116"/>
      <c r="AZ1547" s="116"/>
      <c r="BA1547" s="116"/>
      <c r="BB1547" s="116"/>
      <c r="BC1547" s="116"/>
      <c r="BD1547" s="116"/>
      <c r="BE1547" s="116"/>
      <c r="BF1547" s="116"/>
      <c r="BG1547" s="116"/>
      <c r="BH1547" s="116"/>
      <c r="BI1547" s="116"/>
      <c r="BJ1547" s="116"/>
      <c r="BK1547" s="116"/>
      <c r="BL1547" s="116"/>
      <c r="BM1547" s="116"/>
      <c r="BN1547" s="116"/>
      <c r="BO1547" s="116"/>
      <c r="BP1547" s="116"/>
      <c r="BQ1547" s="116"/>
      <c r="BR1547" s="116"/>
      <c r="BS1547" s="116"/>
      <c r="BT1547" s="116"/>
      <c r="BU1547" s="116"/>
      <c r="BV1547" s="116"/>
      <c r="BW1547" s="116"/>
      <c r="BX1547" s="116"/>
    </row>
    <row r="1548" spans="7:76" s="122" customFormat="1">
      <c r="G1548" s="116"/>
      <c r="H1548" s="116"/>
      <c r="I1548" s="116"/>
      <c r="J1548" s="116"/>
      <c r="K1548" s="116"/>
      <c r="L1548" s="116"/>
      <c r="M1548" s="116"/>
      <c r="N1548" s="116"/>
      <c r="O1548" s="116"/>
      <c r="P1548" s="116"/>
      <c r="Q1548" s="116"/>
      <c r="R1548" s="116"/>
      <c r="S1548" s="116"/>
      <c r="T1548" s="116"/>
      <c r="U1548" s="116"/>
      <c r="V1548" s="116"/>
      <c r="W1548" s="116"/>
      <c r="X1548" s="116"/>
      <c r="Y1548" s="116"/>
      <c r="Z1548" s="116"/>
      <c r="AA1548" s="116"/>
      <c r="AB1548" s="116"/>
      <c r="AC1548" s="116"/>
      <c r="AD1548" s="116"/>
      <c r="AE1548" s="116"/>
      <c r="AF1548" s="116"/>
      <c r="AG1548" s="116"/>
      <c r="AH1548" s="116"/>
      <c r="AI1548" s="116"/>
      <c r="AJ1548" s="116"/>
      <c r="AK1548" s="116"/>
      <c r="AL1548" s="116"/>
      <c r="AM1548" s="116"/>
      <c r="AN1548" s="116"/>
      <c r="AO1548" s="116"/>
      <c r="AP1548" s="116"/>
      <c r="AQ1548" s="116"/>
      <c r="AR1548" s="116"/>
      <c r="AS1548" s="116"/>
      <c r="AT1548" s="116"/>
      <c r="AU1548" s="116"/>
      <c r="AV1548" s="116"/>
      <c r="AW1548" s="116"/>
      <c r="AX1548" s="116"/>
      <c r="AY1548" s="116"/>
      <c r="AZ1548" s="116"/>
      <c r="BA1548" s="116"/>
      <c r="BB1548" s="116"/>
      <c r="BC1548" s="116"/>
      <c r="BD1548" s="116"/>
      <c r="BE1548" s="116"/>
      <c r="BF1548" s="116"/>
      <c r="BG1548" s="116"/>
      <c r="BH1548" s="116"/>
      <c r="BI1548" s="116"/>
      <c r="BJ1548" s="116"/>
      <c r="BK1548" s="116"/>
      <c r="BL1548" s="116"/>
      <c r="BM1548" s="116"/>
      <c r="BN1548" s="116"/>
      <c r="BO1548" s="116"/>
      <c r="BP1548" s="116"/>
      <c r="BQ1548" s="116"/>
      <c r="BR1548" s="116"/>
      <c r="BS1548" s="116"/>
      <c r="BT1548" s="116"/>
      <c r="BU1548" s="116"/>
      <c r="BV1548" s="116"/>
      <c r="BW1548" s="116"/>
      <c r="BX1548" s="116"/>
    </row>
    <row r="1549" spans="7:76" s="122" customFormat="1">
      <c r="G1549" s="116"/>
      <c r="H1549" s="116"/>
      <c r="I1549" s="116"/>
      <c r="J1549" s="116"/>
      <c r="K1549" s="116"/>
      <c r="L1549" s="116"/>
      <c r="M1549" s="116"/>
      <c r="N1549" s="116"/>
      <c r="O1549" s="116"/>
      <c r="P1549" s="116"/>
      <c r="Q1549" s="116"/>
      <c r="R1549" s="116"/>
      <c r="S1549" s="116"/>
      <c r="T1549" s="116"/>
      <c r="U1549" s="116"/>
      <c r="V1549" s="116"/>
      <c r="W1549" s="116"/>
      <c r="X1549" s="116"/>
      <c r="Y1549" s="116"/>
      <c r="Z1549" s="116"/>
      <c r="AA1549" s="116"/>
      <c r="AB1549" s="116"/>
      <c r="AC1549" s="116"/>
      <c r="AD1549" s="116"/>
      <c r="AE1549" s="116"/>
      <c r="AF1549" s="116"/>
      <c r="AG1549" s="116"/>
      <c r="AH1549" s="116"/>
      <c r="AI1549" s="116"/>
      <c r="AJ1549" s="116"/>
      <c r="AK1549" s="116"/>
      <c r="AL1549" s="116"/>
      <c r="AM1549" s="116"/>
      <c r="AN1549" s="116"/>
      <c r="AO1549" s="116"/>
      <c r="AP1549" s="116"/>
      <c r="AQ1549" s="116"/>
      <c r="AR1549" s="116"/>
      <c r="AS1549" s="116"/>
      <c r="AT1549" s="116"/>
      <c r="AU1549" s="116"/>
      <c r="AV1549" s="116"/>
      <c r="AW1549" s="116"/>
      <c r="AX1549" s="116"/>
      <c r="AY1549" s="116"/>
      <c r="AZ1549" s="116"/>
      <c r="BA1549" s="116"/>
      <c r="BB1549" s="116"/>
      <c r="BC1549" s="116"/>
      <c r="BD1549" s="116"/>
      <c r="BE1549" s="116"/>
      <c r="BF1549" s="116"/>
      <c r="BG1549" s="116"/>
      <c r="BH1549" s="116"/>
      <c r="BI1549" s="116"/>
      <c r="BJ1549" s="116"/>
      <c r="BK1549" s="116"/>
      <c r="BL1549" s="116"/>
      <c r="BM1549" s="116"/>
      <c r="BN1549" s="116"/>
      <c r="BO1549" s="116"/>
      <c r="BP1549" s="116"/>
      <c r="BQ1549" s="116"/>
      <c r="BR1549" s="116"/>
      <c r="BS1549" s="116"/>
      <c r="BT1549" s="116"/>
      <c r="BU1549" s="116"/>
      <c r="BV1549" s="116"/>
      <c r="BW1549" s="116"/>
      <c r="BX1549" s="116"/>
    </row>
    <row r="1550" spans="7:76" s="122" customFormat="1">
      <c r="G1550" s="116"/>
      <c r="H1550" s="116"/>
      <c r="I1550" s="116"/>
      <c r="J1550" s="116"/>
      <c r="K1550" s="116"/>
      <c r="L1550" s="116"/>
      <c r="M1550" s="116"/>
      <c r="N1550" s="116"/>
      <c r="O1550" s="116"/>
      <c r="P1550" s="116"/>
      <c r="Q1550" s="116"/>
      <c r="R1550" s="116"/>
      <c r="S1550" s="116"/>
      <c r="T1550" s="116"/>
      <c r="U1550" s="116"/>
      <c r="V1550" s="116"/>
      <c r="W1550" s="116"/>
      <c r="X1550" s="116"/>
      <c r="Y1550" s="116"/>
      <c r="Z1550" s="116"/>
      <c r="AA1550" s="116"/>
      <c r="AB1550" s="116"/>
      <c r="AC1550" s="116"/>
      <c r="AD1550" s="116"/>
      <c r="AE1550" s="116"/>
      <c r="AF1550" s="116"/>
      <c r="AG1550" s="116"/>
      <c r="AH1550" s="116"/>
      <c r="AI1550" s="116"/>
      <c r="AJ1550" s="116"/>
      <c r="AK1550" s="116"/>
      <c r="AL1550" s="116"/>
      <c r="AM1550" s="116"/>
      <c r="AN1550" s="116"/>
      <c r="AO1550" s="116"/>
      <c r="AP1550" s="116"/>
      <c r="AQ1550" s="116"/>
      <c r="AR1550" s="116"/>
      <c r="AS1550" s="116"/>
      <c r="AT1550" s="116"/>
      <c r="AU1550" s="116"/>
      <c r="AV1550" s="116"/>
      <c r="AW1550" s="116"/>
      <c r="AX1550" s="116"/>
      <c r="AY1550" s="116"/>
      <c r="AZ1550" s="116"/>
      <c r="BA1550" s="116"/>
      <c r="BB1550" s="116"/>
      <c r="BC1550" s="116"/>
      <c r="BD1550" s="116"/>
      <c r="BE1550" s="116"/>
      <c r="BF1550" s="116"/>
      <c r="BG1550" s="116"/>
      <c r="BH1550" s="116"/>
      <c r="BI1550" s="116"/>
      <c r="BJ1550" s="116"/>
      <c r="BK1550" s="116"/>
      <c r="BL1550" s="116"/>
      <c r="BM1550" s="116"/>
      <c r="BN1550" s="116"/>
      <c r="BO1550" s="116"/>
      <c r="BP1550" s="116"/>
      <c r="BQ1550" s="116"/>
      <c r="BR1550" s="116"/>
      <c r="BS1550" s="116"/>
      <c r="BT1550" s="116"/>
      <c r="BU1550" s="116"/>
      <c r="BV1550" s="116"/>
      <c r="BW1550" s="116"/>
      <c r="BX1550" s="116"/>
    </row>
    <row r="1551" spans="7:76" s="122" customFormat="1">
      <c r="G1551" s="116"/>
      <c r="H1551" s="116"/>
      <c r="I1551" s="116"/>
      <c r="J1551" s="116"/>
      <c r="K1551" s="116"/>
      <c r="L1551" s="116"/>
      <c r="M1551" s="116"/>
      <c r="N1551" s="116"/>
      <c r="O1551" s="116"/>
      <c r="P1551" s="116"/>
      <c r="Q1551" s="116"/>
      <c r="R1551" s="116"/>
      <c r="S1551" s="116"/>
      <c r="T1551" s="116"/>
      <c r="U1551" s="116"/>
      <c r="V1551" s="116"/>
      <c r="W1551" s="116"/>
      <c r="X1551" s="116"/>
      <c r="Y1551" s="116"/>
      <c r="Z1551" s="116"/>
      <c r="AA1551" s="116"/>
      <c r="AB1551" s="116"/>
      <c r="AC1551" s="116"/>
      <c r="AD1551" s="116"/>
      <c r="AE1551" s="116"/>
      <c r="AF1551" s="116"/>
      <c r="AG1551" s="116"/>
      <c r="AH1551" s="116"/>
      <c r="AI1551" s="116"/>
      <c r="AJ1551" s="116"/>
      <c r="AK1551" s="116"/>
      <c r="AL1551" s="116"/>
      <c r="AM1551" s="116"/>
      <c r="AN1551" s="116"/>
      <c r="AO1551" s="116"/>
      <c r="AP1551" s="116"/>
      <c r="AQ1551" s="116"/>
      <c r="AR1551" s="116"/>
      <c r="AS1551" s="116"/>
      <c r="AT1551" s="116"/>
      <c r="AU1551" s="116"/>
      <c r="AV1551" s="116"/>
      <c r="AW1551" s="116"/>
      <c r="AX1551" s="116"/>
      <c r="AY1551" s="116"/>
      <c r="AZ1551" s="116"/>
      <c r="BA1551" s="116"/>
      <c r="BB1551" s="116"/>
      <c r="BC1551" s="116"/>
      <c r="BD1551" s="116"/>
      <c r="BE1551" s="116"/>
      <c r="BF1551" s="116"/>
      <c r="BG1551" s="116"/>
      <c r="BH1551" s="116"/>
      <c r="BI1551" s="116"/>
      <c r="BJ1551" s="116"/>
      <c r="BK1551" s="116"/>
      <c r="BL1551" s="116"/>
      <c r="BM1551" s="116"/>
      <c r="BN1551" s="116"/>
      <c r="BO1551" s="116"/>
      <c r="BP1551" s="116"/>
      <c r="BQ1551" s="116"/>
      <c r="BR1551" s="116"/>
      <c r="BS1551" s="116"/>
      <c r="BT1551" s="116"/>
      <c r="BU1551" s="116"/>
      <c r="BV1551" s="116"/>
      <c r="BW1551" s="116"/>
      <c r="BX1551" s="116"/>
    </row>
    <row r="1552" spans="7:76" s="122" customFormat="1">
      <c r="G1552" s="116"/>
      <c r="H1552" s="116"/>
      <c r="I1552" s="116"/>
      <c r="J1552" s="116"/>
      <c r="K1552" s="116"/>
      <c r="L1552" s="116"/>
      <c r="M1552" s="116"/>
      <c r="N1552" s="116"/>
      <c r="O1552" s="116"/>
      <c r="P1552" s="116"/>
      <c r="Q1552" s="116"/>
      <c r="R1552" s="116"/>
      <c r="S1552" s="116"/>
      <c r="T1552" s="116"/>
      <c r="U1552" s="116"/>
      <c r="V1552" s="116"/>
      <c r="W1552" s="116"/>
      <c r="X1552" s="116"/>
      <c r="Y1552" s="116"/>
      <c r="Z1552" s="116"/>
      <c r="AA1552" s="116"/>
      <c r="AB1552" s="116"/>
      <c r="AC1552" s="116"/>
      <c r="AD1552" s="116"/>
      <c r="AE1552" s="116"/>
      <c r="AF1552" s="116"/>
      <c r="AG1552" s="116"/>
      <c r="AH1552" s="116"/>
      <c r="AI1552" s="116"/>
      <c r="AJ1552" s="116"/>
      <c r="AK1552" s="116"/>
      <c r="AL1552" s="116"/>
      <c r="AM1552" s="116"/>
      <c r="AN1552" s="116"/>
      <c r="AO1552" s="116"/>
      <c r="AP1552" s="116"/>
      <c r="AQ1552" s="116"/>
      <c r="AR1552" s="116"/>
      <c r="AS1552" s="116"/>
      <c r="AT1552" s="116"/>
      <c r="AU1552" s="116"/>
      <c r="AV1552" s="116"/>
      <c r="AW1552" s="116"/>
      <c r="AX1552" s="116"/>
      <c r="AY1552" s="116"/>
      <c r="AZ1552" s="116"/>
      <c r="BA1552" s="116"/>
      <c r="BB1552" s="116"/>
      <c r="BC1552" s="116"/>
      <c r="BD1552" s="116"/>
      <c r="BE1552" s="116"/>
      <c r="BF1552" s="116"/>
      <c r="BG1552" s="116"/>
      <c r="BH1552" s="116"/>
      <c r="BI1552" s="116"/>
      <c r="BJ1552" s="116"/>
      <c r="BK1552" s="116"/>
      <c r="BL1552" s="116"/>
      <c r="BM1552" s="116"/>
      <c r="BN1552" s="116"/>
      <c r="BO1552" s="116"/>
      <c r="BP1552" s="116"/>
      <c r="BQ1552" s="116"/>
      <c r="BR1552" s="116"/>
      <c r="BS1552" s="116"/>
      <c r="BT1552" s="116"/>
      <c r="BU1552" s="116"/>
      <c r="BV1552" s="116"/>
      <c r="BW1552" s="116"/>
      <c r="BX1552" s="116"/>
    </row>
    <row r="1553" spans="7:76" s="122" customFormat="1">
      <c r="G1553" s="116"/>
      <c r="H1553" s="116"/>
      <c r="I1553" s="116"/>
      <c r="J1553" s="116"/>
      <c r="K1553" s="116"/>
      <c r="L1553" s="116"/>
      <c r="M1553" s="116"/>
      <c r="N1553" s="116"/>
      <c r="O1553" s="116"/>
      <c r="P1553" s="116"/>
      <c r="Q1553" s="116"/>
      <c r="R1553" s="116"/>
      <c r="S1553" s="116"/>
      <c r="T1553" s="116"/>
      <c r="U1553" s="116"/>
      <c r="V1553" s="116"/>
      <c r="W1553" s="116"/>
      <c r="X1553" s="116"/>
      <c r="Y1553" s="116"/>
      <c r="Z1553" s="116"/>
      <c r="AA1553" s="116"/>
      <c r="AB1553" s="116"/>
      <c r="AC1553" s="116"/>
      <c r="AD1553" s="116"/>
      <c r="AE1553" s="116"/>
      <c r="AF1553" s="116"/>
      <c r="AG1553" s="116"/>
      <c r="AH1553" s="116"/>
      <c r="AI1553" s="116"/>
      <c r="AJ1553" s="116"/>
      <c r="AK1553" s="116"/>
      <c r="AL1553" s="116"/>
      <c r="AM1553" s="116"/>
      <c r="AN1553" s="116"/>
      <c r="AO1553" s="116"/>
      <c r="AP1553" s="116"/>
      <c r="AQ1553" s="116"/>
      <c r="AR1553" s="116"/>
      <c r="AS1553" s="116"/>
      <c r="AT1553" s="116"/>
      <c r="AU1553" s="116"/>
      <c r="AV1553" s="116"/>
      <c r="AW1553" s="116"/>
      <c r="AX1553" s="116"/>
      <c r="AY1553" s="116"/>
      <c r="AZ1553" s="116"/>
      <c r="BA1553" s="116"/>
      <c r="BB1553" s="116"/>
      <c r="BC1553" s="116"/>
      <c r="BD1553" s="116"/>
      <c r="BE1553" s="116"/>
      <c r="BF1553" s="116"/>
      <c r="BG1553" s="116"/>
      <c r="BH1553" s="116"/>
      <c r="BI1553" s="116"/>
      <c r="BJ1553" s="116"/>
      <c r="BK1553" s="116"/>
      <c r="BL1553" s="116"/>
      <c r="BM1553" s="116"/>
      <c r="BN1553" s="116"/>
      <c r="BO1553" s="116"/>
      <c r="BP1553" s="116"/>
      <c r="BQ1553" s="116"/>
      <c r="BR1553" s="116"/>
      <c r="BS1553" s="116"/>
      <c r="BT1553" s="116"/>
      <c r="BU1553" s="116"/>
      <c r="BV1553" s="116"/>
      <c r="BW1553" s="116"/>
      <c r="BX1553" s="116"/>
    </row>
    <row r="1554" spans="7:76" s="122" customFormat="1">
      <c r="G1554" s="116"/>
      <c r="H1554" s="116"/>
      <c r="I1554" s="116"/>
      <c r="J1554" s="116"/>
      <c r="K1554" s="116"/>
      <c r="L1554" s="116"/>
      <c r="M1554" s="116"/>
      <c r="N1554" s="116"/>
      <c r="O1554" s="116"/>
      <c r="P1554" s="116"/>
      <c r="Q1554" s="116"/>
      <c r="R1554" s="116"/>
      <c r="S1554" s="116"/>
      <c r="T1554" s="116"/>
      <c r="U1554" s="116"/>
      <c r="V1554" s="116"/>
      <c r="W1554" s="116"/>
      <c r="X1554" s="116"/>
      <c r="Y1554" s="116"/>
      <c r="Z1554" s="116"/>
      <c r="AA1554" s="116"/>
      <c r="AB1554" s="116"/>
      <c r="AC1554" s="116"/>
      <c r="AD1554" s="116"/>
      <c r="AE1554" s="116"/>
      <c r="AF1554" s="116"/>
      <c r="AG1554" s="116"/>
      <c r="AH1554" s="116"/>
      <c r="AI1554" s="116"/>
      <c r="AJ1554" s="116"/>
      <c r="AK1554" s="116"/>
      <c r="AL1554" s="116"/>
      <c r="AM1554" s="116"/>
      <c r="AN1554" s="116"/>
      <c r="AO1554" s="116"/>
      <c r="AP1554" s="116"/>
      <c r="AQ1554" s="116"/>
      <c r="AR1554" s="116"/>
      <c r="AS1554" s="116"/>
      <c r="AT1554" s="116"/>
      <c r="AU1554" s="116"/>
      <c r="AV1554" s="116"/>
      <c r="AW1554" s="116"/>
      <c r="AX1554" s="116"/>
      <c r="AY1554" s="116"/>
      <c r="AZ1554" s="116"/>
      <c r="BA1554" s="116"/>
      <c r="BB1554" s="116"/>
      <c r="BC1554" s="116"/>
      <c r="BD1554" s="116"/>
      <c r="BE1554" s="116"/>
      <c r="BF1554" s="116"/>
      <c r="BG1554" s="116"/>
      <c r="BH1554" s="116"/>
      <c r="BI1554" s="116"/>
      <c r="BJ1554" s="116"/>
      <c r="BK1554" s="116"/>
      <c r="BL1554" s="116"/>
      <c r="BM1554" s="116"/>
      <c r="BN1554" s="116"/>
      <c r="BO1554" s="116"/>
      <c r="BP1554" s="116"/>
      <c r="BQ1554" s="116"/>
      <c r="BR1554" s="116"/>
      <c r="BS1554" s="116"/>
      <c r="BT1554" s="116"/>
      <c r="BU1554" s="116"/>
      <c r="BV1554" s="116"/>
      <c r="BW1554" s="116"/>
      <c r="BX1554" s="116"/>
    </row>
    <row r="1555" spans="7:76" s="122" customFormat="1">
      <c r="G1555" s="116"/>
      <c r="H1555" s="116"/>
      <c r="I1555" s="116"/>
      <c r="J1555" s="116"/>
      <c r="K1555" s="116"/>
      <c r="L1555" s="116"/>
      <c r="M1555" s="116"/>
      <c r="N1555" s="116"/>
      <c r="O1555" s="116"/>
      <c r="P1555" s="116"/>
      <c r="Q1555" s="116"/>
      <c r="R1555" s="116"/>
      <c r="S1555" s="116"/>
      <c r="T1555" s="116"/>
      <c r="U1555" s="116"/>
      <c r="V1555" s="116"/>
      <c r="W1555" s="116"/>
      <c r="X1555" s="116"/>
      <c r="Y1555" s="116"/>
      <c r="Z1555" s="116"/>
      <c r="AA1555" s="116"/>
      <c r="AB1555" s="116"/>
      <c r="AC1555" s="116"/>
      <c r="AD1555" s="116"/>
      <c r="AE1555" s="116"/>
      <c r="AF1555" s="116"/>
      <c r="AG1555" s="116"/>
      <c r="AH1555" s="116"/>
      <c r="AI1555" s="116"/>
      <c r="AJ1555" s="116"/>
      <c r="AK1555" s="116"/>
      <c r="AL1555" s="116"/>
      <c r="AM1555" s="116"/>
      <c r="AN1555" s="116"/>
      <c r="AO1555" s="116"/>
      <c r="AP1555" s="116"/>
      <c r="AQ1555" s="116"/>
      <c r="AR1555" s="116"/>
      <c r="AS1555" s="116"/>
      <c r="AT1555" s="116"/>
      <c r="AU1555" s="116"/>
      <c r="AV1555" s="116"/>
      <c r="AW1555" s="116"/>
      <c r="AX1555" s="116"/>
      <c r="AY1555" s="116"/>
      <c r="AZ1555" s="116"/>
      <c r="BA1555" s="116"/>
      <c r="BB1555" s="116"/>
      <c r="BC1555" s="116"/>
      <c r="BD1555" s="116"/>
      <c r="BE1555" s="116"/>
      <c r="BF1555" s="116"/>
      <c r="BG1555" s="116"/>
      <c r="BH1555" s="116"/>
      <c r="BI1555" s="116"/>
      <c r="BJ1555" s="116"/>
      <c r="BK1555" s="116"/>
      <c r="BL1555" s="116"/>
      <c r="BM1555" s="116"/>
      <c r="BN1555" s="116"/>
      <c r="BO1555" s="116"/>
      <c r="BP1555" s="116"/>
      <c r="BQ1555" s="116"/>
      <c r="BR1555" s="116"/>
      <c r="BS1555" s="116"/>
      <c r="BT1555" s="116"/>
      <c r="BU1555" s="116"/>
      <c r="BV1555" s="116"/>
      <c r="BW1555" s="116"/>
      <c r="BX1555" s="116"/>
    </row>
    <row r="1556" spans="7:76" s="122" customFormat="1">
      <c r="G1556" s="116"/>
      <c r="H1556" s="116"/>
      <c r="I1556" s="116"/>
      <c r="J1556" s="116"/>
      <c r="K1556" s="116"/>
      <c r="L1556" s="116"/>
      <c r="M1556" s="116"/>
      <c r="N1556" s="116"/>
      <c r="O1556" s="116"/>
      <c r="P1556" s="116"/>
      <c r="Q1556" s="116"/>
      <c r="R1556" s="116"/>
      <c r="S1556" s="116"/>
      <c r="T1556" s="116"/>
      <c r="U1556" s="116"/>
      <c r="V1556" s="116"/>
      <c r="W1556" s="116"/>
      <c r="X1556" s="116"/>
      <c r="Y1556" s="116"/>
      <c r="Z1556" s="116"/>
      <c r="AA1556" s="116"/>
      <c r="AB1556" s="116"/>
      <c r="AC1556" s="116"/>
      <c r="AD1556" s="116"/>
      <c r="AE1556" s="116"/>
      <c r="AF1556" s="116"/>
      <c r="AG1556" s="116"/>
      <c r="AH1556" s="116"/>
      <c r="AI1556" s="116"/>
      <c r="AJ1556" s="116"/>
      <c r="AK1556" s="116"/>
      <c r="AL1556" s="116"/>
      <c r="AM1556" s="116"/>
      <c r="AN1556" s="116"/>
      <c r="AO1556" s="116"/>
      <c r="AP1556" s="116"/>
      <c r="AQ1556" s="116"/>
      <c r="AR1556" s="116"/>
      <c r="AS1556" s="116"/>
      <c r="AT1556" s="116"/>
      <c r="AU1556" s="116"/>
      <c r="AV1556" s="116"/>
      <c r="AW1556" s="116"/>
      <c r="AX1556" s="116"/>
      <c r="AY1556" s="116"/>
      <c r="AZ1556" s="116"/>
      <c r="BA1556" s="116"/>
      <c r="BB1556" s="116"/>
      <c r="BC1556" s="116"/>
      <c r="BD1556" s="116"/>
      <c r="BE1556" s="116"/>
      <c r="BF1556" s="116"/>
      <c r="BG1556" s="116"/>
      <c r="BH1556" s="116"/>
      <c r="BI1556" s="116"/>
      <c r="BJ1556" s="116"/>
      <c r="BK1556" s="116"/>
      <c r="BL1556" s="116"/>
      <c r="BM1556" s="116"/>
      <c r="BN1556" s="116"/>
      <c r="BO1556" s="116"/>
      <c r="BP1556" s="116"/>
      <c r="BQ1556" s="116"/>
      <c r="BR1556" s="116"/>
      <c r="BS1556" s="116"/>
      <c r="BT1556" s="116"/>
      <c r="BU1556" s="116"/>
      <c r="BV1556" s="116"/>
      <c r="BW1556" s="116"/>
      <c r="BX1556" s="116"/>
    </row>
    <row r="1557" spans="7:76" s="122" customFormat="1">
      <c r="G1557" s="116"/>
      <c r="H1557" s="116"/>
      <c r="I1557" s="116"/>
      <c r="J1557" s="116"/>
      <c r="K1557" s="116"/>
      <c r="L1557" s="116"/>
      <c r="M1557" s="116"/>
      <c r="N1557" s="116"/>
      <c r="O1557" s="116"/>
      <c r="P1557" s="116"/>
      <c r="Q1557" s="116"/>
      <c r="R1557" s="116"/>
      <c r="S1557" s="116"/>
      <c r="T1557" s="116"/>
      <c r="U1557" s="116"/>
      <c r="V1557" s="116"/>
      <c r="W1557" s="116"/>
      <c r="X1557" s="116"/>
      <c r="Y1557" s="116"/>
      <c r="Z1557" s="116"/>
      <c r="AA1557" s="116"/>
      <c r="AB1557" s="116"/>
      <c r="AC1557" s="116"/>
      <c r="AD1557" s="116"/>
      <c r="AE1557" s="116"/>
      <c r="AF1557" s="116"/>
      <c r="AG1557" s="116"/>
      <c r="AH1557" s="116"/>
      <c r="AI1557" s="116"/>
      <c r="AJ1557" s="116"/>
      <c r="AK1557" s="116"/>
      <c r="AL1557" s="116"/>
      <c r="AM1557" s="116"/>
      <c r="AN1557" s="116"/>
      <c r="AO1557" s="116"/>
      <c r="AP1557" s="116"/>
      <c r="AQ1557" s="116"/>
      <c r="AR1557" s="116"/>
      <c r="AS1557" s="116"/>
      <c r="AT1557" s="116"/>
      <c r="AU1557" s="116"/>
      <c r="AV1557" s="116"/>
      <c r="AW1557" s="116"/>
      <c r="AX1557" s="116"/>
      <c r="AY1557" s="116"/>
      <c r="AZ1557" s="116"/>
      <c r="BA1557" s="116"/>
      <c r="BB1557" s="116"/>
      <c r="BC1557" s="116"/>
      <c r="BD1557" s="116"/>
      <c r="BE1557" s="116"/>
      <c r="BF1557" s="116"/>
      <c r="BG1557" s="116"/>
      <c r="BH1557" s="116"/>
      <c r="BI1557" s="116"/>
      <c r="BJ1557" s="116"/>
      <c r="BK1557" s="116"/>
      <c r="BL1557" s="116"/>
      <c r="BM1557" s="116"/>
      <c r="BN1557" s="116"/>
      <c r="BO1557" s="116"/>
      <c r="BP1557" s="116"/>
      <c r="BQ1557" s="116"/>
      <c r="BR1557" s="116"/>
      <c r="BS1557" s="116"/>
      <c r="BT1557" s="116"/>
      <c r="BU1557" s="116"/>
      <c r="BV1557" s="116"/>
      <c r="BW1557" s="116"/>
      <c r="BX1557" s="116"/>
    </row>
    <row r="1558" spans="7:76" s="122" customFormat="1">
      <c r="G1558" s="116"/>
      <c r="H1558" s="116"/>
      <c r="I1558" s="116"/>
      <c r="J1558" s="116"/>
      <c r="K1558" s="116"/>
      <c r="L1558" s="116"/>
      <c r="M1558" s="116"/>
      <c r="N1558" s="116"/>
      <c r="O1558" s="116"/>
      <c r="P1558" s="116"/>
      <c r="Q1558" s="116"/>
      <c r="R1558" s="116"/>
      <c r="S1558" s="116"/>
      <c r="T1558" s="116"/>
      <c r="U1558" s="116"/>
      <c r="V1558" s="116"/>
      <c r="W1558" s="116"/>
      <c r="X1558" s="116"/>
      <c r="Y1558" s="116"/>
      <c r="Z1558" s="116"/>
      <c r="AA1558" s="116"/>
      <c r="AB1558" s="116"/>
      <c r="AC1558" s="116"/>
      <c r="AD1558" s="116"/>
      <c r="AE1558" s="116"/>
      <c r="AF1558" s="116"/>
      <c r="AG1558" s="116"/>
      <c r="AH1558" s="116"/>
      <c r="AI1558" s="116"/>
      <c r="AJ1558" s="116"/>
      <c r="AK1558" s="116"/>
      <c r="AL1558" s="116"/>
      <c r="AM1558" s="116"/>
      <c r="AN1558" s="116"/>
      <c r="AO1558" s="116"/>
      <c r="AP1558" s="116"/>
      <c r="AQ1558" s="116"/>
      <c r="AR1558" s="116"/>
      <c r="AS1558" s="116"/>
      <c r="AT1558" s="116"/>
      <c r="AU1558" s="116"/>
      <c r="AV1558" s="116"/>
      <c r="AW1558" s="116"/>
      <c r="AX1558" s="116"/>
      <c r="AY1558" s="116"/>
      <c r="AZ1558" s="116"/>
      <c r="BA1558" s="116"/>
      <c r="BB1558" s="116"/>
      <c r="BC1558" s="116"/>
      <c r="BD1558" s="116"/>
      <c r="BE1558" s="116"/>
      <c r="BF1558" s="116"/>
      <c r="BG1558" s="116"/>
      <c r="BH1558" s="116"/>
      <c r="BI1558" s="116"/>
      <c r="BJ1558" s="116"/>
      <c r="BK1558" s="116"/>
      <c r="BL1558" s="116"/>
      <c r="BM1558" s="116"/>
      <c r="BN1558" s="116"/>
      <c r="BO1558" s="116"/>
      <c r="BP1558" s="116"/>
      <c r="BQ1558" s="116"/>
      <c r="BR1558" s="116"/>
      <c r="BS1558" s="116"/>
      <c r="BT1558" s="116"/>
      <c r="BU1558" s="116"/>
      <c r="BV1558" s="116"/>
      <c r="BW1558" s="116"/>
      <c r="BX1558" s="116"/>
    </row>
    <row r="1559" spans="7:76" s="122" customFormat="1">
      <c r="G1559" s="116"/>
      <c r="H1559" s="116"/>
      <c r="I1559" s="116"/>
      <c r="J1559" s="116"/>
      <c r="K1559" s="116"/>
      <c r="L1559" s="116"/>
      <c r="M1559" s="116"/>
      <c r="N1559" s="116"/>
      <c r="O1559" s="116"/>
      <c r="P1559" s="116"/>
      <c r="Q1559" s="116"/>
      <c r="R1559" s="116"/>
      <c r="S1559" s="116"/>
      <c r="T1559" s="116"/>
      <c r="U1559" s="116"/>
      <c r="V1559" s="116"/>
      <c r="W1559" s="116"/>
      <c r="X1559" s="116"/>
      <c r="Y1559" s="116"/>
      <c r="Z1559" s="116"/>
      <c r="AA1559" s="116"/>
      <c r="AB1559" s="116"/>
      <c r="AC1559" s="116"/>
      <c r="AD1559" s="116"/>
      <c r="AE1559" s="116"/>
      <c r="AF1559" s="116"/>
      <c r="AG1559" s="116"/>
      <c r="AH1559" s="116"/>
      <c r="AI1559" s="116"/>
      <c r="AJ1559" s="116"/>
      <c r="AK1559" s="116"/>
      <c r="AL1559" s="116"/>
      <c r="AM1559" s="116"/>
      <c r="AN1559" s="116"/>
      <c r="AO1559" s="116"/>
      <c r="AP1559" s="116"/>
      <c r="AQ1559" s="116"/>
      <c r="AR1559" s="116"/>
      <c r="AS1559" s="116"/>
      <c r="AT1559" s="116"/>
      <c r="AU1559" s="116"/>
      <c r="AV1559" s="116"/>
      <c r="AW1559" s="116"/>
      <c r="AX1559" s="116"/>
      <c r="AY1559" s="116"/>
      <c r="AZ1559" s="116"/>
      <c r="BA1559" s="116"/>
      <c r="BB1559" s="116"/>
      <c r="BC1559" s="116"/>
      <c r="BD1559" s="116"/>
      <c r="BE1559" s="116"/>
      <c r="BF1559" s="116"/>
      <c r="BG1559" s="116"/>
      <c r="BH1559" s="116"/>
      <c r="BI1559" s="116"/>
      <c r="BJ1559" s="116"/>
      <c r="BK1559" s="116"/>
      <c r="BL1559" s="116"/>
      <c r="BM1559" s="116"/>
      <c r="BN1559" s="116"/>
      <c r="BO1559" s="116"/>
      <c r="BP1559" s="116"/>
      <c r="BQ1559" s="116"/>
      <c r="BR1559" s="116"/>
      <c r="BS1559" s="116"/>
      <c r="BT1559" s="116"/>
      <c r="BU1559" s="116"/>
      <c r="BV1559" s="116"/>
      <c r="BW1559" s="116"/>
      <c r="BX1559" s="116"/>
    </row>
    <row r="1560" spans="7:76" s="122" customFormat="1">
      <c r="G1560" s="116"/>
      <c r="H1560" s="116"/>
      <c r="I1560" s="116"/>
      <c r="J1560" s="116"/>
      <c r="K1560" s="116"/>
      <c r="L1560" s="116"/>
      <c r="M1560" s="116"/>
      <c r="N1560" s="116"/>
      <c r="O1560" s="116"/>
      <c r="P1560" s="116"/>
      <c r="Q1560" s="116"/>
      <c r="R1560" s="116"/>
      <c r="S1560" s="116"/>
      <c r="T1560" s="116"/>
      <c r="U1560" s="116"/>
      <c r="V1560" s="116"/>
      <c r="W1560" s="116"/>
      <c r="X1560" s="116"/>
      <c r="Y1560" s="116"/>
      <c r="Z1560" s="116"/>
      <c r="AA1560" s="116"/>
      <c r="AB1560" s="116"/>
      <c r="AC1560" s="116"/>
      <c r="AD1560" s="116"/>
      <c r="AE1560" s="116"/>
      <c r="AF1560" s="116"/>
      <c r="AG1560" s="116"/>
      <c r="AH1560" s="116"/>
      <c r="AI1560" s="116"/>
      <c r="AJ1560" s="116"/>
      <c r="AK1560" s="116"/>
      <c r="AL1560" s="116"/>
      <c r="AM1560" s="116"/>
      <c r="AN1560" s="116"/>
      <c r="AO1560" s="116"/>
      <c r="AP1560" s="116"/>
      <c r="AQ1560" s="116"/>
      <c r="AR1560" s="116"/>
      <c r="AS1560" s="116"/>
      <c r="AT1560" s="116"/>
      <c r="AU1560" s="116"/>
      <c r="AV1560" s="116"/>
      <c r="AW1560" s="116"/>
      <c r="AX1560" s="116"/>
      <c r="AY1560" s="116"/>
      <c r="AZ1560" s="116"/>
      <c r="BA1560" s="116"/>
      <c r="BB1560" s="116"/>
      <c r="BC1560" s="116"/>
      <c r="BD1560" s="116"/>
      <c r="BE1560" s="116"/>
      <c r="BF1560" s="116"/>
      <c r="BG1560" s="116"/>
      <c r="BH1560" s="116"/>
      <c r="BI1560" s="116"/>
      <c r="BJ1560" s="116"/>
      <c r="BK1560" s="116"/>
      <c r="BL1560" s="116"/>
      <c r="BM1560" s="116"/>
      <c r="BN1560" s="116"/>
      <c r="BO1560" s="116"/>
      <c r="BP1560" s="116"/>
      <c r="BQ1560" s="116"/>
      <c r="BR1560" s="116"/>
      <c r="BS1560" s="116"/>
      <c r="BT1560" s="116"/>
      <c r="BU1560" s="116"/>
      <c r="BV1560" s="116"/>
      <c r="BW1560" s="116"/>
      <c r="BX1560" s="116"/>
    </row>
    <row r="1561" spans="7:76" s="122" customFormat="1">
      <c r="G1561" s="116"/>
      <c r="H1561" s="116"/>
      <c r="I1561" s="116"/>
      <c r="J1561" s="116"/>
      <c r="K1561" s="116"/>
      <c r="L1561" s="116"/>
      <c r="M1561" s="116"/>
      <c r="N1561" s="116"/>
      <c r="O1561" s="116"/>
      <c r="P1561" s="116"/>
      <c r="Q1561" s="116"/>
      <c r="R1561" s="116"/>
      <c r="S1561" s="116"/>
      <c r="T1561" s="116"/>
      <c r="U1561" s="116"/>
      <c r="V1561" s="116"/>
      <c r="W1561" s="116"/>
      <c r="X1561" s="116"/>
      <c r="Y1561" s="116"/>
      <c r="Z1561" s="116"/>
      <c r="AA1561" s="116"/>
      <c r="AB1561" s="116"/>
      <c r="AC1561" s="116"/>
      <c r="AD1561" s="116"/>
      <c r="AE1561" s="116"/>
      <c r="AF1561" s="116"/>
      <c r="AG1561" s="116"/>
      <c r="AH1561" s="116"/>
      <c r="AI1561" s="116"/>
      <c r="AJ1561" s="116"/>
      <c r="AK1561" s="116"/>
      <c r="AL1561" s="116"/>
      <c r="AM1561" s="116"/>
      <c r="AN1561" s="116"/>
      <c r="AO1561" s="116"/>
      <c r="AP1561" s="116"/>
      <c r="AQ1561" s="116"/>
      <c r="AR1561" s="116"/>
      <c r="AS1561" s="116"/>
      <c r="AT1561" s="116"/>
      <c r="AU1561" s="116"/>
      <c r="AV1561" s="116"/>
      <c r="AW1561" s="116"/>
      <c r="AX1561" s="116"/>
      <c r="AY1561" s="116"/>
      <c r="AZ1561" s="116"/>
      <c r="BA1561" s="116"/>
      <c r="BB1561" s="116"/>
      <c r="BC1561" s="116"/>
      <c r="BD1561" s="116"/>
      <c r="BE1561" s="116"/>
      <c r="BF1561" s="116"/>
      <c r="BG1561" s="116"/>
      <c r="BH1561" s="116"/>
      <c r="BI1561" s="116"/>
      <c r="BJ1561" s="116"/>
      <c r="BK1561" s="116"/>
      <c r="BL1561" s="116"/>
      <c r="BM1561" s="116"/>
      <c r="BN1561" s="116"/>
      <c r="BO1561" s="116"/>
      <c r="BP1561" s="116"/>
      <c r="BQ1561" s="116"/>
      <c r="BR1561" s="116"/>
      <c r="BS1561" s="116"/>
      <c r="BT1561" s="116"/>
      <c r="BU1561" s="116"/>
      <c r="BV1561" s="116"/>
      <c r="BW1561" s="116"/>
      <c r="BX1561" s="116"/>
    </row>
    <row r="1562" spans="7:76" s="122" customFormat="1">
      <c r="G1562" s="116"/>
      <c r="H1562" s="116"/>
      <c r="I1562" s="116"/>
      <c r="J1562" s="116"/>
      <c r="K1562" s="116"/>
      <c r="L1562" s="116"/>
      <c r="M1562" s="116"/>
      <c r="N1562" s="116"/>
      <c r="O1562" s="116"/>
      <c r="P1562" s="116"/>
      <c r="Q1562" s="116"/>
      <c r="R1562" s="116"/>
      <c r="S1562" s="116"/>
      <c r="T1562" s="116"/>
      <c r="U1562" s="116"/>
      <c r="V1562" s="116"/>
      <c r="W1562" s="116"/>
      <c r="X1562" s="116"/>
      <c r="Y1562" s="116"/>
      <c r="Z1562" s="116"/>
      <c r="AA1562" s="116"/>
      <c r="AB1562" s="116"/>
      <c r="AC1562" s="116"/>
      <c r="AD1562" s="116"/>
      <c r="AE1562" s="116"/>
      <c r="AF1562" s="116"/>
      <c r="AG1562" s="116"/>
      <c r="AH1562" s="116"/>
      <c r="AI1562" s="116"/>
      <c r="AJ1562" s="116"/>
      <c r="AK1562" s="116"/>
      <c r="AL1562" s="116"/>
      <c r="AM1562" s="116"/>
      <c r="AN1562" s="116"/>
      <c r="AO1562" s="116"/>
      <c r="AP1562" s="116"/>
      <c r="AQ1562" s="116"/>
      <c r="AR1562" s="116"/>
      <c r="AS1562" s="116"/>
      <c r="AT1562" s="116"/>
      <c r="AU1562" s="116"/>
      <c r="AV1562" s="116"/>
      <c r="AW1562" s="116"/>
      <c r="AX1562" s="116"/>
      <c r="AY1562" s="116"/>
      <c r="AZ1562" s="116"/>
      <c r="BA1562" s="116"/>
      <c r="BB1562" s="116"/>
      <c r="BC1562" s="116"/>
      <c r="BD1562" s="116"/>
      <c r="BE1562" s="116"/>
      <c r="BF1562" s="116"/>
      <c r="BG1562" s="116"/>
      <c r="BH1562" s="116"/>
      <c r="BI1562" s="116"/>
      <c r="BJ1562" s="116"/>
      <c r="BK1562" s="116"/>
      <c r="BL1562" s="116"/>
      <c r="BM1562" s="116"/>
      <c r="BN1562" s="116"/>
      <c r="BO1562" s="116"/>
      <c r="BP1562" s="116"/>
      <c r="BQ1562" s="116"/>
      <c r="BR1562" s="116"/>
      <c r="BS1562" s="116"/>
      <c r="BT1562" s="116"/>
      <c r="BU1562" s="116"/>
      <c r="BV1562" s="116"/>
      <c r="BW1562" s="116"/>
      <c r="BX1562" s="116"/>
    </row>
    <row r="1563" spans="7:76" s="122" customFormat="1">
      <c r="G1563" s="116"/>
      <c r="H1563" s="116"/>
      <c r="I1563" s="116"/>
      <c r="J1563" s="116"/>
      <c r="K1563" s="116"/>
      <c r="L1563" s="116"/>
      <c r="M1563" s="116"/>
      <c r="N1563" s="116"/>
      <c r="O1563" s="116"/>
      <c r="P1563" s="116"/>
      <c r="Q1563" s="116"/>
      <c r="R1563" s="116"/>
      <c r="S1563" s="116"/>
      <c r="T1563" s="116"/>
      <c r="U1563" s="116"/>
      <c r="V1563" s="116"/>
      <c r="W1563" s="116"/>
      <c r="X1563" s="116"/>
      <c r="Y1563" s="116"/>
      <c r="Z1563" s="116"/>
      <c r="AA1563" s="116"/>
      <c r="AB1563" s="116"/>
      <c r="AC1563" s="116"/>
      <c r="AD1563" s="116"/>
      <c r="AE1563" s="116"/>
      <c r="AF1563" s="116"/>
      <c r="AG1563" s="116"/>
      <c r="AH1563" s="116"/>
      <c r="AI1563" s="116"/>
      <c r="AJ1563" s="116"/>
      <c r="AK1563" s="116"/>
      <c r="AL1563" s="116"/>
      <c r="AM1563" s="116"/>
      <c r="AN1563" s="116"/>
      <c r="AO1563" s="116"/>
      <c r="AP1563" s="116"/>
      <c r="AQ1563" s="116"/>
      <c r="AR1563" s="116"/>
      <c r="AS1563" s="116"/>
      <c r="AT1563" s="116"/>
      <c r="AU1563" s="116"/>
      <c r="AV1563" s="116"/>
      <c r="AW1563" s="116"/>
      <c r="AX1563" s="116"/>
      <c r="AY1563" s="116"/>
      <c r="AZ1563" s="116"/>
      <c r="BA1563" s="116"/>
      <c r="BB1563" s="116"/>
      <c r="BC1563" s="116"/>
      <c r="BD1563" s="116"/>
      <c r="BE1563" s="116"/>
      <c r="BF1563" s="116"/>
      <c r="BG1563" s="116"/>
      <c r="BH1563" s="116"/>
      <c r="BI1563" s="116"/>
      <c r="BJ1563" s="116"/>
      <c r="BK1563" s="116"/>
      <c r="BL1563" s="116"/>
      <c r="BM1563" s="116"/>
      <c r="BN1563" s="116"/>
      <c r="BO1563" s="116"/>
      <c r="BP1563" s="116"/>
      <c r="BQ1563" s="116"/>
      <c r="BR1563" s="116"/>
      <c r="BS1563" s="116"/>
      <c r="BT1563" s="116"/>
      <c r="BU1563" s="116"/>
      <c r="BV1563" s="116"/>
      <c r="BW1563" s="116"/>
      <c r="BX1563" s="116"/>
    </row>
    <row r="1564" spans="7:76" s="122" customFormat="1">
      <c r="G1564" s="116"/>
      <c r="H1564" s="116"/>
      <c r="I1564" s="116"/>
      <c r="J1564" s="116"/>
      <c r="K1564" s="116"/>
      <c r="L1564" s="116"/>
      <c r="M1564" s="116"/>
      <c r="N1564" s="116"/>
      <c r="O1564" s="116"/>
      <c r="P1564" s="116"/>
      <c r="Q1564" s="116"/>
      <c r="R1564" s="116"/>
      <c r="S1564" s="116"/>
      <c r="T1564" s="116"/>
      <c r="U1564" s="116"/>
      <c r="V1564" s="116"/>
      <c r="W1564" s="116"/>
      <c r="X1564" s="116"/>
      <c r="Y1564" s="116"/>
      <c r="Z1564" s="116"/>
      <c r="AA1564" s="116"/>
      <c r="AB1564" s="116"/>
      <c r="AC1564" s="116"/>
      <c r="AD1564" s="116"/>
      <c r="AE1564" s="116"/>
      <c r="AF1564" s="116"/>
      <c r="AG1564" s="116"/>
      <c r="AH1564" s="116"/>
      <c r="AI1564" s="116"/>
      <c r="AJ1564" s="116"/>
      <c r="AK1564" s="116"/>
      <c r="AL1564" s="116"/>
      <c r="AM1564" s="116"/>
      <c r="AN1564" s="116"/>
      <c r="AO1564" s="116"/>
      <c r="AP1564" s="116"/>
      <c r="AQ1564" s="116"/>
      <c r="AR1564" s="116"/>
      <c r="AS1564" s="116"/>
      <c r="AT1564" s="116"/>
      <c r="AU1564" s="116"/>
      <c r="AV1564" s="116"/>
      <c r="AW1564" s="116"/>
      <c r="AX1564" s="116"/>
      <c r="AY1564" s="116"/>
      <c r="AZ1564" s="116"/>
      <c r="BA1564" s="116"/>
      <c r="BB1564" s="116"/>
      <c r="BC1564" s="116"/>
      <c r="BD1564" s="116"/>
      <c r="BE1564" s="116"/>
      <c r="BF1564" s="116"/>
      <c r="BG1564" s="116"/>
      <c r="BH1564" s="116"/>
      <c r="BI1564" s="116"/>
      <c r="BJ1564" s="116"/>
      <c r="BK1564" s="116"/>
      <c r="BL1564" s="116"/>
      <c r="BM1564" s="116"/>
      <c r="BN1564" s="116"/>
      <c r="BO1564" s="116"/>
      <c r="BP1564" s="116"/>
      <c r="BQ1564" s="116"/>
      <c r="BR1564" s="116"/>
      <c r="BS1564" s="116"/>
      <c r="BT1564" s="116"/>
      <c r="BU1564" s="116"/>
      <c r="BV1564" s="116"/>
      <c r="BW1564" s="116"/>
      <c r="BX1564" s="116"/>
    </row>
    <row r="1565" spans="7:76" s="122" customFormat="1">
      <c r="G1565" s="116"/>
      <c r="H1565" s="116"/>
      <c r="I1565" s="116"/>
      <c r="J1565" s="116"/>
      <c r="K1565" s="116"/>
      <c r="L1565" s="116"/>
      <c r="M1565" s="116"/>
      <c r="N1565" s="116"/>
      <c r="O1565" s="116"/>
      <c r="P1565" s="116"/>
      <c r="Q1565" s="116"/>
      <c r="R1565" s="116"/>
      <c r="S1565" s="116"/>
      <c r="T1565" s="116"/>
      <c r="U1565" s="116"/>
      <c r="V1565" s="116"/>
      <c r="W1565" s="116"/>
      <c r="X1565" s="116"/>
      <c r="Y1565" s="116"/>
      <c r="Z1565" s="116"/>
      <c r="AA1565" s="116"/>
      <c r="AB1565" s="116"/>
      <c r="AC1565" s="116"/>
      <c r="AD1565" s="116"/>
      <c r="AE1565" s="116"/>
      <c r="AF1565" s="116"/>
      <c r="AG1565" s="116"/>
      <c r="AH1565" s="116"/>
      <c r="AI1565" s="116"/>
      <c r="AJ1565" s="116"/>
      <c r="AK1565" s="116"/>
      <c r="AL1565" s="116"/>
      <c r="AM1565" s="116"/>
      <c r="AN1565" s="116"/>
      <c r="AO1565" s="116"/>
      <c r="AP1565" s="116"/>
      <c r="AQ1565" s="116"/>
      <c r="AR1565" s="116"/>
      <c r="AS1565" s="116"/>
      <c r="AT1565" s="116"/>
      <c r="AU1565" s="116"/>
      <c r="AV1565" s="116"/>
      <c r="AW1565" s="116"/>
      <c r="AX1565" s="116"/>
      <c r="AY1565" s="116"/>
      <c r="AZ1565" s="116"/>
      <c r="BA1565" s="116"/>
      <c r="BB1565" s="116"/>
      <c r="BC1565" s="116"/>
      <c r="BD1565" s="116"/>
      <c r="BE1565" s="116"/>
      <c r="BF1565" s="116"/>
      <c r="BG1565" s="116"/>
      <c r="BH1565" s="116"/>
      <c r="BI1565" s="116"/>
      <c r="BJ1565" s="116"/>
      <c r="BK1565" s="116"/>
      <c r="BL1565" s="116"/>
      <c r="BM1565" s="116"/>
      <c r="BN1565" s="116"/>
      <c r="BO1565" s="116"/>
      <c r="BP1565" s="116"/>
      <c r="BQ1565" s="116"/>
      <c r="BR1565" s="116"/>
      <c r="BS1565" s="116"/>
      <c r="BT1565" s="116"/>
      <c r="BU1565" s="116"/>
      <c r="BV1565" s="116"/>
      <c r="BW1565" s="116"/>
      <c r="BX1565" s="116"/>
    </row>
    <row r="1566" spans="7:76" s="122" customFormat="1">
      <c r="G1566" s="116"/>
      <c r="H1566" s="116"/>
      <c r="I1566" s="116"/>
      <c r="J1566" s="116"/>
      <c r="K1566" s="116"/>
      <c r="L1566" s="116"/>
      <c r="M1566" s="116"/>
      <c r="N1566" s="116"/>
      <c r="O1566" s="116"/>
      <c r="P1566" s="116"/>
      <c r="Q1566" s="116"/>
      <c r="R1566" s="116"/>
      <c r="S1566" s="116"/>
      <c r="T1566" s="116"/>
      <c r="U1566" s="116"/>
      <c r="V1566" s="116"/>
      <c r="W1566" s="116"/>
      <c r="X1566" s="116"/>
      <c r="Y1566" s="116"/>
      <c r="Z1566" s="116"/>
      <c r="AA1566" s="116"/>
      <c r="AB1566" s="116"/>
      <c r="AC1566" s="116"/>
      <c r="AD1566" s="116"/>
      <c r="AE1566" s="116"/>
      <c r="AF1566" s="116"/>
      <c r="AG1566" s="116"/>
      <c r="AH1566" s="116"/>
      <c r="AI1566" s="116"/>
      <c r="AJ1566" s="116"/>
      <c r="AK1566" s="116"/>
      <c r="AL1566" s="116"/>
      <c r="AM1566" s="116"/>
      <c r="AN1566" s="116"/>
      <c r="AO1566" s="116"/>
      <c r="AP1566" s="116"/>
      <c r="AQ1566" s="116"/>
      <c r="AR1566" s="116"/>
      <c r="AS1566" s="116"/>
      <c r="AT1566" s="116"/>
      <c r="AU1566" s="116"/>
      <c r="AV1566" s="116"/>
      <c r="AW1566" s="116"/>
      <c r="AX1566" s="116"/>
      <c r="AY1566" s="116"/>
      <c r="AZ1566" s="116"/>
      <c r="BA1566" s="116"/>
      <c r="BB1566" s="116"/>
      <c r="BC1566" s="116"/>
      <c r="BD1566" s="116"/>
      <c r="BE1566" s="116"/>
      <c r="BF1566" s="116"/>
      <c r="BG1566" s="116"/>
      <c r="BH1566" s="116"/>
      <c r="BI1566" s="116"/>
      <c r="BJ1566" s="116"/>
      <c r="BK1566" s="116"/>
      <c r="BL1566" s="116"/>
      <c r="BM1566" s="116"/>
      <c r="BN1566" s="116"/>
      <c r="BO1566" s="116"/>
      <c r="BP1566" s="116"/>
      <c r="BQ1566" s="116"/>
      <c r="BR1566" s="116"/>
      <c r="BS1566" s="116"/>
      <c r="BT1566" s="116"/>
      <c r="BU1566" s="116"/>
      <c r="BV1566" s="116"/>
      <c r="BW1566" s="116"/>
      <c r="BX1566" s="116"/>
    </row>
    <row r="1567" spans="7:76" s="122" customFormat="1">
      <c r="G1567" s="116"/>
      <c r="H1567" s="116"/>
      <c r="I1567" s="116"/>
      <c r="J1567" s="116"/>
      <c r="K1567" s="116"/>
      <c r="L1567" s="116"/>
      <c r="M1567" s="116"/>
      <c r="N1567" s="116"/>
      <c r="O1567" s="116"/>
      <c r="P1567" s="116"/>
      <c r="Q1567" s="116"/>
      <c r="R1567" s="116"/>
      <c r="S1567" s="116"/>
      <c r="T1567" s="116"/>
      <c r="U1567" s="116"/>
      <c r="V1567" s="116"/>
      <c r="W1567" s="116"/>
      <c r="X1567" s="116"/>
      <c r="Y1567" s="116"/>
      <c r="Z1567" s="116"/>
      <c r="AA1567" s="116"/>
      <c r="AB1567" s="116"/>
      <c r="AC1567" s="116"/>
      <c r="AD1567" s="116"/>
      <c r="AE1567" s="116"/>
      <c r="AF1567" s="116"/>
      <c r="AG1567" s="116"/>
      <c r="AH1567" s="116"/>
      <c r="AI1567" s="116"/>
      <c r="AJ1567" s="116"/>
      <c r="AK1567" s="116"/>
      <c r="AL1567" s="116"/>
      <c r="AM1567" s="116"/>
      <c r="AN1567" s="116"/>
      <c r="AO1567" s="116"/>
      <c r="AP1567" s="116"/>
      <c r="AQ1567" s="116"/>
      <c r="AR1567" s="116"/>
      <c r="AS1567" s="116"/>
      <c r="AT1567" s="116"/>
      <c r="AU1567" s="116"/>
      <c r="AV1567" s="116"/>
      <c r="AW1567" s="116"/>
      <c r="AX1567" s="116"/>
      <c r="AY1567" s="116"/>
      <c r="AZ1567" s="116"/>
      <c r="BA1567" s="116"/>
      <c r="BB1567" s="116"/>
      <c r="BC1567" s="116"/>
      <c r="BD1567" s="116"/>
      <c r="BE1567" s="116"/>
      <c r="BF1567" s="116"/>
      <c r="BG1567" s="116"/>
      <c r="BH1567" s="116"/>
      <c r="BI1567" s="116"/>
      <c r="BJ1567" s="116"/>
      <c r="BK1567" s="116"/>
      <c r="BL1567" s="116"/>
      <c r="BM1567" s="116"/>
      <c r="BN1567" s="116"/>
      <c r="BO1567" s="116"/>
      <c r="BP1567" s="116"/>
      <c r="BQ1567" s="116"/>
      <c r="BR1567" s="116"/>
      <c r="BS1567" s="116"/>
      <c r="BT1567" s="116"/>
      <c r="BU1567" s="116"/>
      <c r="BV1567" s="116"/>
      <c r="BW1567" s="116"/>
      <c r="BX1567" s="116"/>
    </row>
    <row r="1568" spans="7:76" s="122" customFormat="1">
      <c r="G1568" s="116"/>
      <c r="H1568" s="116"/>
      <c r="I1568" s="116"/>
      <c r="J1568" s="116"/>
      <c r="K1568" s="116"/>
      <c r="L1568" s="116"/>
      <c r="M1568" s="116"/>
      <c r="N1568" s="116"/>
      <c r="O1568" s="116"/>
      <c r="P1568" s="116"/>
      <c r="Q1568" s="116"/>
      <c r="R1568" s="116"/>
      <c r="S1568" s="116"/>
      <c r="T1568" s="116"/>
      <c r="U1568" s="116"/>
      <c r="V1568" s="116"/>
      <c r="W1568" s="116"/>
      <c r="X1568" s="116"/>
      <c r="Y1568" s="116"/>
      <c r="Z1568" s="116"/>
      <c r="AA1568" s="116"/>
      <c r="AB1568" s="116"/>
      <c r="AC1568" s="116"/>
      <c r="AD1568" s="116"/>
      <c r="AE1568" s="116"/>
      <c r="AF1568" s="116"/>
      <c r="AG1568" s="116"/>
      <c r="AH1568" s="116"/>
      <c r="AI1568" s="116"/>
      <c r="AJ1568" s="116"/>
      <c r="AK1568" s="116"/>
      <c r="AL1568" s="116"/>
      <c r="AM1568" s="116"/>
      <c r="AN1568" s="116"/>
      <c r="AO1568" s="116"/>
      <c r="AP1568" s="116"/>
      <c r="AQ1568" s="116"/>
      <c r="AR1568" s="116"/>
      <c r="AS1568" s="116"/>
      <c r="AT1568" s="116"/>
      <c r="AU1568" s="116"/>
      <c r="AV1568" s="116"/>
      <c r="AW1568" s="116"/>
      <c r="AX1568" s="116"/>
      <c r="AY1568" s="116"/>
      <c r="AZ1568" s="116"/>
      <c r="BA1568" s="116"/>
      <c r="BB1568" s="116"/>
      <c r="BC1568" s="116"/>
      <c r="BD1568" s="116"/>
      <c r="BE1568" s="116"/>
      <c r="BF1568" s="116"/>
      <c r="BG1568" s="116"/>
      <c r="BH1568" s="116"/>
      <c r="BI1568" s="116"/>
      <c r="BJ1568" s="116"/>
      <c r="BK1568" s="116"/>
      <c r="BL1568" s="116"/>
      <c r="BM1568" s="116"/>
      <c r="BN1568" s="116"/>
      <c r="BO1568" s="116"/>
      <c r="BP1568" s="116"/>
      <c r="BQ1568" s="116"/>
      <c r="BR1568" s="116"/>
      <c r="BS1568" s="116"/>
      <c r="BT1568" s="116"/>
      <c r="BU1568" s="116"/>
      <c r="BV1568" s="116"/>
      <c r="BW1568" s="116"/>
      <c r="BX1568" s="116"/>
    </row>
    <row r="1569" spans="7:76" s="122" customFormat="1">
      <c r="G1569" s="116"/>
      <c r="H1569" s="116"/>
      <c r="I1569" s="116"/>
      <c r="J1569" s="116"/>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c r="AY1569" s="116"/>
      <c r="AZ1569" s="116"/>
      <c r="BA1569" s="116"/>
      <c r="BB1569" s="116"/>
      <c r="BC1569" s="116"/>
      <c r="BD1569" s="116"/>
      <c r="BE1569" s="116"/>
      <c r="BF1569" s="116"/>
      <c r="BG1569" s="116"/>
      <c r="BH1569" s="116"/>
      <c r="BI1569" s="116"/>
      <c r="BJ1569" s="116"/>
      <c r="BK1569" s="116"/>
      <c r="BL1569" s="116"/>
      <c r="BM1569" s="116"/>
      <c r="BN1569" s="116"/>
      <c r="BO1569" s="116"/>
      <c r="BP1569" s="116"/>
      <c r="BQ1569" s="116"/>
      <c r="BR1569" s="116"/>
      <c r="BS1569" s="116"/>
      <c r="BT1569" s="116"/>
      <c r="BU1569" s="116"/>
      <c r="BV1569" s="116"/>
      <c r="BW1569" s="116"/>
      <c r="BX1569" s="116"/>
    </row>
    <row r="1570" spans="7:76" s="122" customFormat="1">
      <c r="G1570" s="116"/>
      <c r="H1570" s="116"/>
      <c r="I1570" s="116"/>
      <c r="J1570" s="116"/>
      <c r="K1570" s="116"/>
      <c r="L1570" s="116"/>
      <c r="M1570" s="116"/>
      <c r="N1570" s="116"/>
      <c r="O1570" s="116"/>
      <c r="P1570" s="116"/>
      <c r="Q1570" s="116"/>
      <c r="R1570" s="116"/>
      <c r="S1570" s="116"/>
      <c r="T1570" s="116"/>
      <c r="U1570" s="116"/>
      <c r="V1570" s="116"/>
      <c r="W1570" s="116"/>
      <c r="X1570" s="116"/>
      <c r="Y1570" s="116"/>
      <c r="Z1570" s="116"/>
      <c r="AA1570" s="116"/>
      <c r="AB1570" s="116"/>
      <c r="AC1570" s="116"/>
      <c r="AD1570" s="116"/>
      <c r="AE1570" s="116"/>
      <c r="AF1570" s="116"/>
      <c r="AG1570" s="116"/>
      <c r="AH1570" s="116"/>
      <c r="AI1570" s="116"/>
      <c r="AJ1570" s="116"/>
      <c r="AK1570" s="116"/>
      <c r="AL1570" s="116"/>
      <c r="AM1570" s="116"/>
      <c r="AN1570" s="116"/>
      <c r="AO1570" s="116"/>
      <c r="AP1570" s="116"/>
      <c r="AQ1570" s="116"/>
      <c r="AR1570" s="116"/>
      <c r="AS1570" s="116"/>
      <c r="AT1570" s="116"/>
      <c r="AU1570" s="116"/>
      <c r="AV1570" s="116"/>
      <c r="AW1570" s="116"/>
      <c r="AX1570" s="116"/>
      <c r="AY1570" s="116"/>
      <c r="AZ1570" s="116"/>
      <c r="BA1570" s="116"/>
      <c r="BB1570" s="116"/>
      <c r="BC1570" s="116"/>
      <c r="BD1570" s="116"/>
      <c r="BE1570" s="116"/>
      <c r="BF1570" s="116"/>
      <c r="BG1570" s="116"/>
      <c r="BH1570" s="116"/>
      <c r="BI1570" s="116"/>
      <c r="BJ1570" s="116"/>
      <c r="BK1570" s="116"/>
      <c r="BL1570" s="116"/>
      <c r="BM1570" s="116"/>
      <c r="BN1570" s="116"/>
      <c r="BO1570" s="116"/>
      <c r="BP1570" s="116"/>
      <c r="BQ1570" s="116"/>
      <c r="BR1570" s="116"/>
      <c r="BS1570" s="116"/>
      <c r="BT1570" s="116"/>
      <c r="BU1570" s="116"/>
      <c r="BV1570" s="116"/>
      <c r="BW1570" s="116"/>
      <c r="BX1570" s="116"/>
    </row>
    <row r="1571" spans="7:76" s="122" customFormat="1">
      <c r="G1571" s="116"/>
      <c r="H1571" s="116"/>
      <c r="I1571" s="116"/>
      <c r="J1571" s="116"/>
      <c r="K1571" s="116"/>
      <c r="L1571" s="116"/>
      <c r="M1571" s="116"/>
      <c r="N1571" s="116"/>
      <c r="O1571" s="116"/>
      <c r="P1571" s="116"/>
      <c r="Q1571" s="116"/>
      <c r="R1571" s="116"/>
      <c r="S1571" s="116"/>
      <c r="T1571" s="116"/>
      <c r="U1571" s="116"/>
      <c r="V1571" s="116"/>
      <c r="W1571" s="116"/>
      <c r="X1571" s="116"/>
      <c r="Y1571" s="116"/>
      <c r="Z1571" s="116"/>
      <c r="AA1571" s="116"/>
      <c r="AB1571" s="116"/>
      <c r="AC1571" s="116"/>
      <c r="AD1571" s="116"/>
      <c r="AE1571" s="116"/>
      <c r="AF1571" s="116"/>
      <c r="AG1571" s="116"/>
      <c r="AH1571" s="116"/>
      <c r="AI1571" s="116"/>
      <c r="AJ1571" s="116"/>
      <c r="AK1571" s="116"/>
      <c r="AL1571" s="116"/>
      <c r="AM1571" s="116"/>
      <c r="AN1571" s="116"/>
      <c r="AO1571" s="116"/>
      <c r="AP1571" s="116"/>
      <c r="AQ1571" s="116"/>
      <c r="AR1571" s="116"/>
      <c r="AS1571" s="116"/>
      <c r="AT1571" s="116"/>
      <c r="AU1571" s="116"/>
      <c r="AV1571" s="116"/>
      <c r="AW1571" s="116"/>
      <c r="AX1571" s="116"/>
      <c r="AY1571" s="116"/>
      <c r="AZ1571" s="116"/>
      <c r="BA1571" s="116"/>
      <c r="BB1571" s="116"/>
      <c r="BC1571" s="116"/>
      <c r="BD1571" s="116"/>
      <c r="BE1571" s="116"/>
      <c r="BF1571" s="116"/>
      <c r="BG1571" s="116"/>
      <c r="BH1571" s="116"/>
      <c r="BI1571" s="116"/>
      <c r="BJ1571" s="116"/>
      <c r="BK1571" s="116"/>
      <c r="BL1571" s="116"/>
      <c r="BM1571" s="116"/>
      <c r="BN1571" s="116"/>
      <c r="BO1571" s="116"/>
      <c r="BP1571" s="116"/>
      <c r="BQ1571" s="116"/>
      <c r="BR1571" s="116"/>
      <c r="BS1571" s="116"/>
      <c r="BT1571" s="116"/>
      <c r="BU1571" s="116"/>
      <c r="BV1571" s="116"/>
      <c r="BW1571" s="116"/>
      <c r="BX1571" s="116"/>
    </row>
    <row r="1572" spans="7:76" s="122" customFormat="1">
      <c r="G1572" s="116"/>
      <c r="H1572" s="116"/>
      <c r="I1572" s="116"/>
      <c r="J1572" s="116"/>
      <c r="K1572" s="116"/>
      <c r="L1572" s="116"/>
      <c r="M1572" s="116"/>
      <c r="N1572" s="116"/>
      <c r="O1572" s="116"/>
      <c r="P1572" s="116"/>
      <c r="Q1572" s="116"/>
      <c r="R1572" s="116"/>
      <c r="S1572" s="116"/>
      <c r="T1572" s="116"/>
      <c r="U1572" s="116"/>
      <c r="V1572" s="116"/>
      <c r="W1572" s="116"/>
      <c r="X1572" s="116"/>
      <c r="Y1572" s="116"/>
      <c r="Z1572" s="116"/>
      <c r="AA1572" s="116"/>
      <c r="AB1572" s="116"/>
      <c r="AC1572" s="116"/>
      <c r="AD1572" s="116"/>
      <c r="AE1572" s="116"/>
      <c r="AF1572" s="116"/>
      <c r="AG1572" s="116"/>
      <c r="AH1572" s="116"/>
      <c r="AI1572" s="116"/>
      <c r="AJ1572" s="116"/>
      <c r="AK1572" s="116"/>
      <c r="AL1572" s="116"/>
      <c r="AM1572" s="116"/>
      <c r="AN1572" s="116"/>
      <c r="AO1572" s="116"/>
      <c r="AP1572" s="116"/>
      <c r="AQ1572" s="116"/>
      <c r="AR1572" s="116"/>
      <c r="AS1572" s="116"/>
      <c r="AT1572" s="116"/>
      <c r="AU1572" s="116"/>
      <c r="AV1572" s="116"/>
      <c r="AW1572" s="116"/>
      <c r="AX1572" s="116"/>
      <c r="AY1572" s="116"/>
      <c r="AZ1572" s="116"/>
      <c r="BA1572" s="116"/>
      <c r="BB1572" s="116"/>
      <c r="BC1572" s="116"/>
      <c r="BD1572" s="116"/>
      <c r="BE1572" s="116"/>
      <c r="BF1572" s="116"/>
      <c r="BG1572" s="116"/>
      <c r="BH1572" s="116"/>
      <c r="BI1572" s="116"/>
      <c r="BJ1572" s="116"/>
      <c r="BK1572" s="116"/>
      <c r="BL1572" s="116"/>
      <c r="BM1572" s="116"/>
      <c r="BN1572" s="116"/>
      <c r="BO1572" s="116"/>
      <c r="BP1572" s="116"/>
      <c r="BQ1572" s="116"/>
      <c r="BR1572" s="116"/>
      <c r="BS1572" s="116"/>
      <c r="BT1572" s="116"/>
      <c r="BU1572" s="116"/>
      <c r="BV1572" s="116"/>
      <c r="BW1572" s="116"/>
      <c r="BX1572" s="116"/>
    </row>
    <row r="1573" spans="7:76" s="122" customFormat="1">
      <c r="G1573" s="116"/>
      <c r="H1573" s="116"/>
      <c r="I1573" s="116"/>
      <c r="J1573" s="116"/>
      <c r="K1573" s="116"/>
      <c r="L1573" s="116"/>
      <c r="M1573" s="116"/>
      <c r="N1573" s="116"/>
      <c r="O1573" s="116"/>
      <c r="P1573" s="116"/>
      <c r="Q1573" s="116"/>
      <c r="R1573" s="116"/>
      <c r="S1573" s="116"/>
      <c r="T1573" s="116"/>
      <c r="U1573" s="116"/>
      <c r="V1573" s="116"/>
      <c r="W1573" s="116"/>
      <c r="X1573" s="116"/>
      <c r="Y1573" s="116"/>
      <c r="Z1573" s="116"/>
      <c r="AA1573" s="116"/>
      <c r="AB1573" s="116"/>
      <c r="AC1573" s="116"/>
      <c r="AD1573" s="116"/>
      <c r="AE1573" s="116"/>
      <c r="AF1573" s="116"/>
      <c r="AG1573" s="116"/>
      <c r="AH1573" s="116"/>
      <c r="AI1573" s="116"/>
      <c r="AJ1573" s="116"/>
      <c r="AK1573" s="116"/>
      <c r="AL1573" s="116"/>
      <c r="AM1573" s="116"/>
      <c r="AN1573" s="116"/>
      <c r="AO1573" s="116"/>
      <c r="AP1573" s="116"/>
      <c r="AQ1573" s="116"/>
      <c r="AR1573" s="116"/>
      <c r="AS1573" s="116"/>
      <c r="AT1573" s="116"/>
      <c r="AU1573" s="116"/>
      <c r="AV1573" s="116"/>
      <c r="AW1573" s="116"/>
      <c r="AX1573" s="116"/>
      <c r="AY1573" s="116"/>
      <c r="AZ1573" s="116"/>
      <c r="BA1573" s="116"/>
      <c r="BB1573" s="116"/>
      <c r="BC1573" s="116"/>
      <c r="BD1573" s="116"/>
      <c r="BE1573" s="116"/>
      <c r="BF1573" s="116"/>
      <c r="BG1573" s="116"/>
      <c r="BH1573" s="116"/>
      <c r="BI1573" s="116"/>
      <c r="BJ1573" s="116"/>
      <c r="BK1573" s="116"/>
      <c r="BL1573" s="116"/>
      <c r="BM1573" s="116"/>
      <c r="BN1573" s="116"/>
      <c r="BO1573" s="116"/>
      <c r="BP1573" s="116"/>
      <c r="BQ1573" s="116"/>
      <c r="BR1573" s="116"/>
      <c r="BS1573" s="116"/>
      <c r="BT1573" s="116"/>
      <c r="BU1573" s="116"/>
      <c r="BV1573" s="116"/>
      <c r="BW1573" s="116"/>
      <c r="BX1573" s="116"/>
    </row>
    <row r="1574" spans="7:76" s="122" customFormat="1">
      <c r="G1574" s="116"/>
      <c r="H1574" s="116"/>
      <c r="I1574" s="116"/>
      <c r="J1574" s="116"/>
      <c r="K1574" s="116"/>
      <c r="L1574" s="116"/>
      <c r="M1574" s="116"/>
      <c r="N1574" s="116"/>
      <c r="O1574" s="116"/>
      <c r="P1574" s="116"/>
      <c r="Q1574" s="116"/>
      <c r="R1574" s="116"/>
      <c r="S1574" s="116"/>
      <c r="T1574" s="116"/>
      <c r="U1574" s="116"/>
      <c r="V1574" s="116"/>
      <c r="W1574" s="116"/>
      <c r="X1574" s="116"/>
      <c r="Y1574" s="116"/>
      <c r="Z1574" s="116"/>
      <c r="AA1574" s="116"/>
      <c r="AB1574" s="116"/>
      <c r="AC1574" s="116"/>
      <c r="AD1574" s="116"/>
      <c r="AE1574" s="116"/>
      <c r="AF1574" s="116"/>
      <c r="AG1574" s="116"/>
      <c r="AH1574" s="116"/>
      <c r="AI1574" s="116"/>
      <c r="AJ1574" s="116"/>
      <c r="AK1574" s="116"/>
      <c r="AL1574" s="116"/>
      <c r="AM1574" s="116"/>
      <c r="AN1574" s="116"/>
      <c r="AO1574" s="116"/>
      <c r="AP1574" s="116"/>
      <c r="AQ1574" s="116"/>
      <c r="AR1574" s="116"/>
      <c r="AS1574" s="116"/>
      <c r="AT1574" s="116"/>
      <c r="AU1574" s="116"/>
      <c r="AV1574" s="116"/>
      <c r="AW1574" s="116"/>
      <c r="AX1574" s="116"/>
      <c r="AY1574" s="116"/>
      <c r="AZ1574" s="116"/>
      <c r="BA1574" s="116"/>
      <c r="BB1574" s="116"/>
      <c r="BC1574" s="116"/>
      <c r="BD1574" s="116"/>
      <c r="BE1574" s="116"/>
      <c r="BF1574" s="116"/>
      <c r="BG1574" s="116"/>
      <c r="BH1574" s="116"/>
      <c r="BI1574" s="116"/>
      <c r="BJ1574" s="116"/>
      <c r="BK1574" s="116"/>
      <c r="BL1574" s="116"/>
      <c r="BM1574" s="116"/>
      <c r="BN1574" s="116"/>
      <c r="BO1574" s="116"/>
      <c r="BP1574" s="116"/>
      <c r="BQ1574" s="116"/>
      <c r="BR1574" s="116"/>
      <c r="BS1574" s="116"/>
      <c r="BT1574" s="116"/>
      <c r="BU1574" s="116"/>
      <c r="BV1574" s="116"/>
      <c r="BW1574" s="116"/>
      <c r="BX1574" s="116"/>
    </row>
    <row r="1575" spans="7:76" s="122" customFormat="1">
      <c r="G1575" s="116"/>
      <c r="H1575" s="116"/>
      <c r="I1575" s="116"/>
      <c r="J1575" s="116"/>
      <c r="K1575" s="116"/>
      <c r="L1575" s="116"/>
      <c r="M1575" s="116"/>
      <c r="N1575" s="116"/>
      <c r="O1575" s="116"/>
      <c r="P1575" s="116"/>
      <c r="Q1575" s="116"/>
      <c r="R1575" s="116"/>
      <c r="S1575" s="116"/>
      <c r="T1575" s="116"/>
      <c r="U1575" s="116"/>
      <c r="V1575" s="116"/>
      <c r="W1575" s="116"/>
      <c r="X1575" s="116"/>
      <c r="Y1575" s="116"/>
      <c r="Z1575" s="116"/>
      <c r="AA1575" s="116"/>
      <c r="AB1575" s="116"/>
      <c r="AC1575" s="116"/>
      <c r="AD1575" s="116"/>
      <c r="AE1575" s="116"/>
      <c r="AF1575" s="116"/>
      <c r="AG1575" s="116"/>
      <c r="AH1575" s="116"/>
      <c r="AI1575" s="116"/>
      <c r="AJ1575" s="116"/>
      <c r="AK1575" s="116"/>
      <c r="AL1575" s="116"/>
      <c r="AM1575" s="116"/>
      <c r="AN1575" s="116"/>
      <c r="AO1575" s="116"/>
      <c r="AP1575" s="116"/>
      <c r="AQ1575" s="116"/>
      <c r="AR1575" s="116"/>
      <c r="AS1575" s="116"/>
      <c r="AT1575" s="116"/>
      <c r="AU1575" s="116"/>
      <c r="AV1575" s="116"/>
      <c r="AW1575" s="116"/>
      <c r="AX1575" s="116"/>
      <c r="AY1575" s="116"/>
      <c r="AZ1575" s="116"/>
      <c r="BA1575" s="116"/>
      <c r="BB1575" s="116"/>
      <c r="BC1575" s="116"/>
      <c r="BD1575" s="116"/>
      <c r="BE1575" s="116"/>
      <c r="BF1575" s="116"/>
      <c r="BG1575" s="116"/>
      <c r="BH1575" s="116"/>
      <c r="BI1575" s="116"/>
      <c r="BJ1575" s="116"/>
      <c r="BK1575" s="116"/>
      <c r="BL1575" s="116"/>
      <c r="BM1575" s="116"/>
      <c r="BN1575" s="116"/>
      <c r="BO1575" s="116"/>
      <c r="BP1575" s="116"/>
      <c r="BQ1575" s="116"/>
      <c r="BR1575" s="116"/>
      <c r="BS1575" s="116"/>
      <c r="BT1575" s="116"/>
      <c r="BU1575" s="116"/>
      <c r="BV1575" s="116"/>
      <c r="BW1575" s="116"/>
      <c r="BX1575" s="116"/>
    </row>
    <row r="1576" spans="7:76" s="122" customFormat="1">
      <c r="G1576" s="116"/>
      <c r="H1576" s="116"/>
      <c r="I1576" s="116"/>
      <c r="J1576" s="116"/>
      <c r="K1576" s="116"/>
      <c r="L1576" s="116"/>
      <c r="M1576" s="116"/>
      <c r="N1576" s="116"/>
      <c r="O1576" s="116"/>
      <c r="P1576" s="116"/>
      <c r="Q1576" s="116"/>
      <c r="R1576" s="116"/>
      <c r="S1576" s="116"/>
      <c r="T1576" s="116"/>
      <c r="U1576" s="116"/>
      <c r="V1576" s="116"/>
      <c r="W1576" s="116"/>
      <c r="X1576" s="116"/>
      <c r="Y1576" s="116"/>
      <c r="Z1576" s="116"/>
      <c r="AA1576" s="116"/>
      <c r="AB1576" s="116"/>
      <c r="AC1576" s="116"/>
      <c r="AD1576" s="116"/>
      <c r="AE1576" s="116"/>
      <c r="AF1576" s="116"/>
      <c r="AG1576" s="116"/>
      <c r="AH1576" s="116"/>
      <c r="AI1576" s="116"/>
      <c r="AJ1576" s="116"/>
      <c r="AK1576" s="116"/>
      <c r="AL1576" s="116"/>
      <c r="AM1576" s="116"/>
      <c r="AN1576" s="116"/>
      <c r="AO1576" s="116"/>
      <c r="AP1576" s="116"/>
      <c r="AQ1576" s="116"/>
      <c r="AR1576" s="116"/>
      <c r="AS1576" s="116"/>
      <c r="AT1576" s="116"/>
      <c r="AU1576" s="116"/>
      <c r="AV1576" s="116"/>
      <c r="AW1576" s="116"/>
      <c r="AX1576" s="116"/>
      <c r="AY1576" s="116"/>
      <c r="AZ1576" s="116"/>
      <c r="BA1576" s="116"/>
      <c r="BB1576" s="116"/>
      <c r="BC1576" s="116"/>
      <c r="BD1576" s="116"/>
      <c r="BE1576" s="116"/>
      <c r="BF1576" s="116"/>
      <c r="BG1576" s="116"/>
      <c r="BH1576" s="116"/>
      <c r="BI1576" s="116"/>
      <c r="BJ1576" s="116"/>
      <c r="BK1576" s="116"/>
      <c r="BL1576" s="116"/>
      <c r="BM1576" s="116"/>
      <c r="BN1576" s="116"/>
      <c r="BO1576" s="116"/>
      <c r="BP1576" s="116"/>
      <c r="BQ1576" s="116"/>
      <c r="BR1576" s="116"/>
      <c r="BS1576" s="116"/>
      <c r="BT1576" s="116"/>
      <c r="BU1576" s="116"/>
      <c r="BV1576" s="116"/>
      <c r="BW1576" s="116"/>
      <c r="BX1576" s="116"/>
    </row>
    <row r="1577" spans="7:76" s="122" customFormat="1">
      <c r="G1577" s="116"/>
      <c r="H1577" s="116"/>
      <c r="I1577" s="116"/>
      <c r="J1577" s="116"/>
      <c r="K1577" s="116"/>
      <c r="L1577" s="116"/>
      <c r="M1577" s="116"/>
      <c r="N1577" s="116"/>
      <c r="O1577" s="116"/>
      <c r="P1577" s="116"/>
      <c r="Q1577" s="116"/>
      <c r="R1577" s="116"/>
      <c r="S1577" s="116"/>
      <c r="T1577" s="116"/>
      <c r="U1577" s="116"/>
      <c r="V1577" s="116"/>
      <c r="W1577" s="116"/>
      <c r="X1577" s="116"/>
      <c r="Y1577" s="116"/>
      <c r="Z1577" s="116"/>
      <c r="AA1577" s="116"/>
      <c r="AB1577" s="116"/>
      <c r="AC1577" s="116"/>
      <c r="AD1577" s="116"/>
      <c r="AE1577" s="116"/>
      <c r="AF1577" s="116"/>
      <c r="AG1577" s="116"/>
      <c r="AH1577" s="116"/>
      <c r="AI1577" s="116"/>
      <c r="AJ1577" s="116"/>
      <c r="AK1577" s="116"/>
      <c r="AL1577" s="116"/>
      <c r="AM1577" s="116"/>
      <c r="AN1577" s="116"/>
      <c r="AO1577" s="116"/>
      <c r="AP1577" s="116"/>
      <c r="AQ1577" s="116"/>
      <c r="AR1577" s="116"/>
      <c r="AS1577" s="116"/>
      <c r="AT1577" s="116"/>
      <c r="AU1577" s="116"/>
      <c r="AV1577" s="116"/>
      <c r="AW1577" s="116"/>
      <c r="AX1577" s="116"/>
      <c r="AY1577" s="116"/>
      <c r="AZ1577" s="116"/>
      <c r="BA1577" s="116"/>
      <c r="BB1577" s="116"/>
      <c r="BC1577" s="116"/>
      <c r="BD1577" s="116"/>
      <c r="BE1577" s="116"/>
      <c r="BF1577" s="116"/>
      <c r="BG1577" s="116"/>
      <c r="BH1577" s="116"/>
      <c r="BI1577" s="116"/>
      <c r="BJ1577" s="116"/>
      <c r="BK1577" s="116"/>
      <c r="BL1577" s="116"/>
      <c r="BM1577" s="116"/>
      <c r="BN1577" s="116"/>
      <c r="BO1577" s="116"/>
      <c r="BP1577" s="116"/>
      <c r="BQ1577" s="116"/>
      <c r="BR1577" s="116"/>
      <c r="BS1577" s="116"/>
      <c r="BT1577" s="116"/>
      <c r="BU1577" s="116"/>
      <c r="BV1577" s="116"/>
      <c r="BW1577" s="116"/>
      <c r="BX1577" s="116"/>
    </row>
    <row r="1578" spans="7:76" s="122" customFormat="1">
      <c r="G1578" s="116"/>
      <c r="H1578" s="116"/>
      <c r="I1578" s="116"/>
      <c r="J1578" s="116"/>
      <c r="K1578" s="116"/>
      <c r="L1578" s="116"/>
      <c r="M1578" s="116"/>
      <c r="N1578" s="116"/>
      <c r="O1578" s="116"/>
      <c r="P1578" s="116"/>
      <c r="Q1578" s="116"/>
      <c r="R1578" s="116"/>
      <c r="S1578" s="116"/>
      <c r="T1578" s="116"/>
      <c r="U1578" s="116"/>
      <c r="V1578" s="116"/>
      <c r="W1578" s="116"/>
      <c r="X1578" s="116"/>
      <c r="Y1578" s="116"/>
      <c r="Z1578" s="116"/>
      <c r="AA1578" s="116"/>
      <c r="AB1578" s="116"/>
      <c r="AC1578" s="116"/>
      <c r="AD1578" s="116"/>
      <c r="AE1578" s="116"/>
      <c r="AF1578" s="116"/>
      <c r="AG1578" s="116"/>
      <c r="AH1578" s="116"/>
      <c r="AI1578" s="116"/>
      <c r="AJ1578" s="116"/>
      <c r="AK1578" s="116"/>
      <c r="AL1578" s="116"/>
      <c r="AM1578" s="116"/>
      <c r="AN1578" s="116"/>
      <c r="AO1578" s="116"/>
      <c r="AP1578" s="116"/>
      <c r="AQ1578" s="116"/>
      <c r="AR1578" s="116"/>
      <c r="AS1578" s="116"/>
      <c r="AT1578" s="116"/>
      <c r="AU1578" s="116"/>
      <c r="AV1578" s="116"/>
      <c r="AW1578" s="116"/>
      <c r="AX1578" s="116"/>
      <c r="AY1578" s="116"/>
      <c r="AZ1578" s="116"/>
      <c r="BA1578" s="116"/>
      <c r="BB1578" s="116"/>
      <c r="BC1578" s="116"/>
      <c r="BD1578" s="116"/>
      <c r="BE1578" s="116"/>
      <c r="BF1578" s="116"/>
      <c r="BG1578" s="116"/>
      <c r="BH1578" s="116"/>
      <c r="BI1578" s="116"/>
      <c r="BJ1578" s="116"/>
      <c r="BK1578" s="116"/>
      <c r="BL1578" s="116"/>
      <c r="BM1578" s="116"/>
      <c r="BN1578" s="116"/>
      <c r="BO1578" s="116"/>
      <c r="BP1578" s="116"/>
      <c r="BQ1578" s="116"/>
      <c r="BR1578" s="116"/>
      <c r="BS1578" s="116"/>
      <c r="BT1578" s="116"/>
      <c r="BU1578" s="116"/>
      <c r="BV1578" s="116"/>
      <c r="BW1578" s="116"/>
      <c r="BX1578" s="116"/>
    </row>
    <row r="1579" spans="7:76" s="122" customFormat="1">
      <c r="G1579" s="116"/>
      <c r="H1579" s="116"/>
      <c r="I1579" s="116"/>
      <c r="J1579" s="116"/>
      <c r="K1579" s="116"/>
      <c r="L1579" s="116"/>
      <c r="M1579" s="116"/>
      <c r="N1579" s="116"/>
      <c r="O1579" s="116"/>
      <c r="P1579" s="116"/>
      <c r="Q1579" s="116"/>
      <c r="R1579" s="116"/>
      <c r="S1579" s="116"/>
      <c r="T1579" s="116"/>
      <c r="U1579" s="116"/>
      <c r="V1579" s="116"/>
      <c r="W1579" s="116"/>
      <c r="X1579" s="116"/>
      <c r="Y1579" s="116"/>
      <c r="Z1579" s="116"/>
      <c r="AA1579" s="116"/>
      <c r="AB1579" s="116"/>
      <c r="AC1579" s="116"/>
      <c r="AD1579" s="116"/>
      <c r="AE1579" s="116"/>
      <c r="AF1579" s="116"/>
      <c r="AG1579" s="116"/>
      <c r="AH1579" s="116"/>
      <c r="AI1579" s="116"/>
      <c r="AJ1579" s="116"/>
      <c r="AK1579" s="116"/>
      <c r="AL1579" s="116"/>
      <c r="AM1579" s="116"/>
      <c r="AN1579" s="116"/>
      <c r="AO1579" s="116"/>
      <c r="AP1579" s="116"/>
      <c r="AQ1579" s="116"/>
      <c r="AR1579" s="116"/>
      <c r="AS1579" s="116"/>
      <c r="AT1579" s="116"/>
      <c r="AU1579" s="116"/>
      <c r="AV1579" s="116"/>
      <c r="AW1579" s="116"/>
      <c r="AX1579" s="116"/>
      <c r="AY1579" s="116"/>
      <c r="AZ1579" s="116"/>
      <c r="BA1579" s="116"/>
      <c r="BB1579" s="116"/>
      <c r="BC1579" s="116"/>
      <c r="BD1579" s="116"/>
      <c r="BE1579" s="116"/>
      <c r="BF1579" s="116"/>
      <c r="BG1579" s="116"/>
      <c r="BH1579" s="116"/>
      <c r="BI1579" s="116"/>
      <c r="BJ1579" s="116"/>
      <c r="BK1579" s="116"/>
      <c r="BL1579" s="116"/>
      <c r="BM1579" s="116"/>
      <c r="BN1579" s="116"/>
      <c r="BO1579" s="116"/>
      <c r="BP1579" s="116"/>
      <c r="BQ1579" s="116"/>
      <c r="BR1579" s="116"/>
      <c r="BS1579" s="116"/>
      <c r="BT1579" s="116"/>
      <c r="BU1579" s="116"/>
      <c r="BV1579" s="116"/>
      <c r="BW1579" s="116"/>
      <c r="BX1579" s="116"/>
    </row>
    <row r="1580" spans="7:76" s="122" customFormat="1">
      <c r="G1580" s="116"/>
      <c r="H1580" s="116"/>
      <c r="I1580" s="116"/>
      <c r="J1580" s="116"/>
      <c r="K1580" s="116"/>
      <c r="L1580" s="116"/>
      <c r="M1580" s="116"/>
      <c r="N1580" s="116"/>
      <c r="O1580" s="116"/>
      <c r="P1580" s="116"/>
      <c r="Q1580" s="116"/>
      <c r="R1580" s="116"/>
      <c r="S1580" s="116"/>
      <c r="T1580" s="116"/>
      <c r="U1580" s="116"/>
      <c r="V1580" s="116"/>
      <c r="W1580" s="116"/>
      <c r="X1580" s="116"/>
      <c r="Y1580" s="116"/>
      <c r="Z1580" s="116"/>
      <c r="AA1580" s="116"/>
      <c r="AB1580" s="116"/>
      <c r="AC1580" s="116"/>
      <c r="AD1580" s="116"/>
      <c r="AE1580" s="116"/>
      <c r="AF1580" s="116"/>
      <c r="AG1580" s="116"/>
      <c r="AH1580" s="116"/>
      <c r="AI1580" s="116"/>
      <c r="AJ1580" s="116"/>
      <c r="AK1580" s="116"/>
      <c r="AL1580" s="116"/>
      <c r="AM1580" s="116"/>
      <c r="AN1580" s="116"/>
      <c r="AO1580" s="116"/>
      <c r="AP1580" s="116"/>
      <c r="AQ1580" s="116"/>
      <c r="AR1580" s="116"/>
      <c r="AS1580" s="116"/>
      <c r="AT1580" s="116"/>
      <c r="AU1580" s="116"/>
      <c r="AV1580" s="116"/>
      <c r="AW1580" s="116"/>
      <c r="AX1580" s="116"/>
      <c r="AY1580" s="116"/>
      <c r="AZ1580" s="116"/>
      <c r="BA1580" s="116"/>
      <c r="BB1580" s="116"/>
      <c r="BC1580" s="116"/>
      <c r="BD1580" s="116"/>
      <c r="BE1580" s="116"/>
      <c r="BF1580" s="116"/>
      <c r="BG1580" s="116"/>
      <c r="BH1580" s="116"/>
      <c r="BI1580" s="116"/>
      <c r="BJ1580" s="116"/>
      <c r="BK1580" s="116"/>
      <c r="BL1580" s="116"/>
      <c r="BM1580" s="116"/>
      <c r="BN1580" s="116"/>
      <c r="BO1580" s="116"/>
      <c r="BP1580" s="116"/>
      <c r="BQ1580" s="116"/>
      <c r="BR1580" s="116"/>
      <c r="BS1580" s="116"/>
      <c r="BT1580" s="116"/>
      <c r="BU1580" s="116"/>
      <c r="BV1580" s="116"/>
      <c r="BW1580" s="116"/>
      <c r="BX1580" s="116"/>
    </row>
    <row r="1581" spans="7:76" s="122" customFormat="1">
      <c r="G1581" s="116"/>
      <c r="H1581" s="116"/>
      <c r="I1581" s="116"/>
      <c r="J1581" s="116"/>
      <c r="K1581" s="116"/>
      <c r="L1581" s="116"/>
      <c r="M1581" s="116"/>
      <c r="N1581" s="116"/>
      <c r="O1581" s="116"/>
      <c r="P1581" s="116"/>
      <c r="Q1581" s="116"/>
      <c r="R1581" s="116"/>
      <c r="S1581" s="116"/>
      <c r="T1581" s="116"/>
      <c r="U1581" s="116"/>
      <c r="V1581" s="116"/>
      <c r="W1581" s="116"/>
      <c r="X1581" s="116"/>
      <c r="Y1581" s="116"/>
      <c r="Z1581" s="116"/>
      <c r="AA1581" s="116"/>
      <c r="AB1581" s="116"/>
      <c r="AC1581" s="116"/>
      <c r="AD1581" s="116"/>
      <c r="AE1581" s="116"/>
      <c r="AF1581" s="116"/>
      <c r="AG1581" s="116"/>
      <c r="AH1581" s="116"/>
      <c r="AI1581" s="116"/>
      <c r="AJ1581" s="116"/>
      <c r="AK1581" s="116"/>
      <c r="AL1581" s="116"/>
      <c r="AM1581" s="116"/>
      <c r="AN1581" s="116"/>
      <c r="AO1581" s="116"/>
      <c r="AP1581" s="116"/>
      <c r="AQ1581" s="116"/>
      <c r="AR1581" s="116"/>
      <c r="AS1581" s="116"/>
      <c r="AT1581" s="116"/>
      <c r="AU1581" s="116"/>
      <c r="AV1581" s="116"/>
      <c r="AW1581" s="116"/>
      <c r="AX1581" s="116"/>
      <c r="AY1581" s="116"/>
      <c r="AZ1581" s="116"/>
      <c r="BA1581" s="116"/>
      <c r="BB1581" s="116"/>
      <c r="BC1581" s="116"/>
      <c r="BD1581" s="116"/>
      <c r="BE1581" s="116"/>
      <c r="BF1581" s="116"/>
      <c r="BG1581" s="116"/>
      <c r="BH1581" s="116"/>
      <c r="BI1581" s="116"/>
      <c r="BJ1581" s="116"/>
      <c r="BK1581" s="116"/>
      <c r="BL1581" s="116"/>
      <c r="BM1581" s="116"/>
      <c r="BN1581" s="116"/>
      <c r="BO1581" s="116"/>
      <c r="BP1581" s="116"/>
      <c r="BQ1581" s="116"/>
      <c r="BR1581" s="116"/>
      <c r="BS1581" s="116"/>
      <c r="BT1581" s="116"/>
      <c r="BU1581" s="116"/>
      <c r="BV1581" s="116"/>
      <c r="BW1581" s="116"/>
      <c r="BX1581" s="116"/>
    </row>
    <row r="1582" spans="7:76" s="122" customFormat="1">
      <c r="G1582" s="116"/>
      <c r="H1582" s="116"/>
      <c r="I1582" s="116"/>
      <c r="J1582" s="116"/>
      <c r="K1582" s="116"/>
      <c r="L1582" s="116"/>
      <c r="M1582" s="116"/>
      <c r="N1582" s="116"/>
      <c r="O1582" s="116"/>
      <c r="P1582" s="116"/>
      <c r="Q1582" s="116"/>
      <c r="R1582" s="116"/>
      <c r="S1582" s="116"/>
      <c r="T1582" s="116"/>
      <c r="U1582" s="116"/>
      <c r="V1582" s="116"/>
      <c r="W1582" s="116"/>
      <c r="X1582" s="116"/>
      <c r="Y1582" s="116"/>
      <c r="Z1582" s="116"/>
      <c r="AA1582" s="116"/>
      <c r="AB1582" s="116"/>
      <c r="AC1582" s="116"/>
      <c r="AD1582" s="116"/>
      <c r="AE1582" s="116"/>
      <c r="AF1582" s="116"/>
      <c r="AG1582" s="116"/>
      <c r="AH1582" s="116"/>
      <c r="AI1582" s="116"/>
      <c r="AJ1582" s="116"/>
      <c r="AK1582" s="116"/>
      <c r="AL1582" s="116"/>
      <c r="AM1582" s="116"/>
      <c r="AN1582" s="116"/>
      <c r="AO1582" s="116"/>
      <c r="AP1582" s="116"/>
      <c r="AQ1582" s="116"/>
      <c r="AR1582" s="116"/>
      <c r="AS1582" s="116"/>
      <c r="AT1582" s="116"/>
      <c r="AU1582" s="116"/>
      <c r="AV1582" s="116"/>
      <c r="AW1582" s="116"/>
      <c r="AX1582" s="116"/>
      <c r="AY1582" s="116"/>
      <c r="AZ1582" s="116"/>
      <c r="BA1582" s="116"/>
      <c r="BB1582" s="116"/>
      <c r="BC1582" s="116"/>
      <c r="BD1582" s="116"/>
      <c r="BE1582" s="116"/>
      <c r="BF1582" s="116"/>
      <c r="BG1582" s="116"/>
      <c r="BH1582" s="116"/>
      <c r="BI1582" s="116"/>
      <c r="BJ1582" s="116"/>
      <c r="BK1582" s="116"/>
      <c r="BL1582" s="116"/>
      <c r="BM1582" s="116"/>
      <c r="BN1582" s="116"/>
      <c r="BO1582" s="116"/>
      <c r="BP1582" s="116"/>
      <c r="BQ1582" s="116"/>
      <c r="BR1582" s="116"/>
      <c r="BS1582" s="116"/>
      <c r="BT1582" s="116"/>
      <c r="BU1582" s="116"/>
      <c r="BV1582" s="116"/>
      <c r="BW1582" s="116"/>
      <c r="BX1582" s="116"/>
    </row>
    <row r="1583" spans="7:76" s="122" customFormat="1">
      <c r="G1583" s="116"/>
      <c r="H1583" s="116"/>
      <c r="I1583" s="116"/>
      <c r="J1583" s="116"/>
      <c r="K1583" s="116"/>
      <c r="L1583" s="116"/>
      <c r="M1583" s="116"/>
      <c r="N1583" s="116"/>
      <c r="O1583" s="116"/>
      <c r="P1583" s="116"/>
      <c r="Q1583" s="116"/>
      <c r="R1583" s="116"/>
      <c r="S1583" s="116"/>
      <c r="T1583" s="116"/>
      <c r="U1583" s="116"/>
      <c r="V1583" s="116"/>
      <c r="W1583" s="116"/>
      <c r="X1583" s="116"/>
      <c r="Y1583" s="116"/>
      <c r="Z1583" s="116"/>
      <c r="AA1583" s="116"/>
      <c r="AB1583" s="116"/>
      <c r="AC1583" s="116"/>
      <c r="AD1583" s="116"/>
      <c r="AE1583" s="116"/>
      <c r="AF1583" s="116"/>
      <c r="AG1583" s="116"/>
      <c r="AH1583" s="116"/>
      <c r="AI1583" s="116"/>
      <c r="AJ1583" s="116"/>
      <c r="AK1583" s="116"/>
      <c r="AL1583" s="116"/>
      <c r="AM1583" s="116"/>
      <c r="AN1583" s="116"/>
      <c r="AO1583" s="116"/>
      <c r="AP1583" s="116"/>
      <c r="AQ1583" s="116"/>
      <c r="AR1583" s="116"/>
      <c r="AS1583" s="116"/>
      <c r="AT1583" s="116"/>
      <c r="AU1583" s="116"/>
      <c r="AV1583" s="116"/>
      <c r="AW1583" s="116"/>
      <c r="AX1583" s="116"/>
      <c r="AY1583" s="116"/>
      <c r="AZ1583" s="116"/>
      <c r="BA1583" s="116"/>
      <c r="BB1583" s="116"/>
      <c r="BC1583" s="116"/>
      <c r="BD1583" s="116"/>
      <c r="BE1583" s="116"/>
      <c r="BF1583" s="116"/>
      <c r="BG1583" s="116"/>
      <c r="BH1583" s="116"/>
      <c r="BI1583" s="116"/>
      <c r="BJ1583" s="116"/>
      <c r="BK1583" s="116"/>
      <c r="BL1583" s="116"/>
      <c r="BM1583" s="116"/>
      <c r="BN1583" s="116"/>
      <c r="BO1583" s="116"/>
      <c r="BP1583" s="116"/>
      <c r="BQ1583" s="116"/>
      <c r="BR1583" s="116"/>
      <c r="BS1583" s="116"/>
      <c r="BT1583" s="116"/>
      <c r="BU1583" s="116"/>
      <c r="BV1583" s="116"/>
      <c r="BW1583" s="116"/>
      <c r="BX1583" s="116"/>
    </row>
    <row r="1584" spans="7:76" s="122" customFormat="1">
      <c r="G1584" s="116"/>
      <c r="H1584" s="116"/>
      <c r="I1584" s="116"/>
      <c r="J1584" s="116"/>
      <c r="K1584" s="116"/>
      <c r="L1584" s="116"/>
      <c r="M1584" s="116"/>
      <c r="N1584" s="116"/>
      <c r="O1584" s="116"/>
      <c r="P1584" s="116"/>
      <c r="Q1584" s="116"/>
      <c r="R1584" s="116"/>
      <c r="S1584" s="116"/>
      <c r="T1584" s="116"/>
      <c r="U1584" s="116"/>
      <c r="V1584" s="116"/>
      <c r="W1584" s="116"/>
      <c r="X1584" s="116"/>
      <c r="Y1584" s="116"/>
      <c r="Z1584" s="116"/>
      <c r="AA1584" s="116"/>
      <c r="AB1584" s="116"/>
      <c r="AC1584" s="116"/>
      <c r="AD1584" s="116"/>
      <c r="AE1584" s="116"/>
      <c r="AF1584" s="116"/>
      <c r="AG1584" s="116"/>
      <c r="AH1584" s="116"/>
      <c r="AI1584" s="116"/>
      <c r="AJ1584" s="116"/>
      <c r="AK1584" s="116"/>
      <c r="AL1584" s="116"/>
      <c r="AM1584" s="116"/>
      <c r="AN1584" s="116"/>
      <c r="AO1584" s="116"/>
      <c r="AP1584" s="116"/>
      <c r="AQ1584" s="116"/>
      <c r="AR1584" s="116"/>
      <c r="AS1584" s="116"/>
      <c r="AT1584" s="116"/>
      <c r="AU1584" s="116"/>
      <c r="AV1584" s="116"/>
      <c r="AW1584" s="116"/>
      <c r="AX1584" s="116"/>
      <c r="AY1584" s="116"/>
      <c r="AZ1584" s="116"/>
      <c r="BA1584" s="116"/>
      <c r="BB1584" s="116"/>
      <c r="BC1584" s="116"/>
      <c r="BD1584" s="116"/>
      <c r="BE1584" s="116"/>
      <c r="BF1584" s="116"/>
      <c r="BG1584" s="116"/>
      <c r="BH1584" s="116"/>
      <c r="BI1584" s="116"/>
      <c r="BJ1584" s="116"/>
      <c r="BK1584" s="116"/>
      <c r="BL1584" s="116"/>
      <c r="BM1584" s="116"/>
      <c r="BN1584" s="116"/>
      <c r="BO1584" s="116"/>
      <c r="BP1584" s="116"/>
      <c r="BQ1584" s="116"/>
      <c r="BR1584" s="116"/>
      <c r="BS1584" s="116"/>
      <c r="BT1584" s="116"/>
      <c r="BU1584" s="116"/>
      <c r="BV1584" s="116"/>
      <c r="BW1584" s="116"/>
      <c r="BX1584" s="116"/>
    </row>
    <row r="1585" spans="7:76" s="122" customFormat="1">
      <c r="G1585" s="116"/>
      <c r="H1585" s="116"/>
      <c r="I1585" s="116"/>
      <c r="J1585" s="116"/>
      <c r="K1585" s="116"/>
      <c r="L1585" s="116"/>
      <c r="M1585" s="116"/>
      <c r="N1585" s="116"/>
      <c r="O1585" s="116"/>
      <c r="P1585" s="116"/>
      <c r="Q1585" s="116"/>
      <c r="R1585" s="116"/>
      <c r="S1585" s="116"/>
      <c r="T1585" s="116"/>
      <c r="U1585" s="116"/>
      <c r="V1585" s="116"/>
      <c r="W1585" s="116"/>
      <c r="X1585" s="116"/>
      <c r="Y1585" s="116"/>
      <c r="Z1585" s="116"/>
      <c r="AA1585" s="116"/>
      <c r="AB1585" s="116"/>
      <c r="AC1585" s="116"/>
      <c r="AD1585" s="116"/>
      <c r="AE1585" s="116"/>
      <c r="AF1585" s="116"/>
      <c r="AG1585" s="116"/>
      <c r="AH1585" s="116"/>
      <c r="AI1585" s="116"/>
      <c r="AJ1585" s="116"/>
      <c r="AK1585" s="116"/>
      <c r="AL1585" s="116"/>
      <c r="AM1585" s="116"/>
      <c r="AN1585" s="116"/>
      <c r="AO1585" s="116"/>
      <c r="AP1585" s="116"/>
      <c r="AQ1585" s="116"/>
      <c r="AR1585" s="116"/>
      <c r="AS1585" s="116"/>
      <c r="AT1585" s="116"/>
      <c r="AU1585" s="116"/>
      <c r="AV1585" s="116"/>
      <c r="AW1585" s="116"/>
      <c r="AX1585" s="116"/>
      <c r="AY1585" s="116"/>
      <c r="AZ1585" s="116"/>
      <c r="BA1585" s="116"/>
      <c r="BB1585" s="116"/>
      <c r="BC1585" s="116"/>
      <c r="BD1585" s="116"/>
      <c r="BE1585" s="116"/>
      <c r="BF1585" s="116"/>
      <c r="BG1585" s="116"/>
      <c r="BH1585" s="116"/>
      <c r="BI1585" s="116"/>
      <c r="BJ1585" s="116"/>
      <c r="BK1585" s="116"/>
      <c r="BL1585" s="116"/>
      <c r="BM1585" s="116"/>
      <c r="BN1585" s="116"/>
      <c r="BO1585" s="116"/>
      <c r="BP1585" s="116"/>
      <c r="BQ1585" s="116"/>
      <c r="BR1585" s="116"/>
      <c r="BS1585" s="116"/>
      <c r="BT1585" s="116"/>
      <c r="BU1585" s="116"/>
      <c r="BV1585" s="116"/>
      <c r="BW1585" s="116"/>
      <c r="BX1585" s="116"/>
    </row>
    <row r="1586" spans="7:76" s="122" customFormat="1">
      <c r="G1586" s="116"/>
      <c r="H1586" s="116"/>
      <c r="I1586" s="116"/>
      <c r="J1586" s="116"/>
      <c r="K1586" s="116"/>
      <c r="L1586" s="116"/>
      <c r="M1586" s="116"/>
      <c r="N1586" s="116"/>
      <c r="O1586" s="116"/>
      <c r="P1586" s="116"/>
      <c r="Q1586" s="116"/>
      <c r="R1586" s="116"/>
      <c r="S1586" s="116"/>
      <c r="T1586" s="116"/>
      <c r="U1586" s="116"/>
      <c r="V1586" s="116"/>
      <c r="W1586" s="116"/>
      <c r="X1586" s="116"/>
      <c r="Y1586" s="116"/>
      <c r="Z1586" s="116"/>
      <c r="AA1586" s="116"/>
      <c r="AB1586" s="116"/>
      <c r="AC1586" s="116"/>
      <c r="AD1586" s="116"/>
      <c r="AE1586" s="116"/>
      <c r="AF1586" s="116"/>
      <c r="AG1586" s="116"/>
      <c r="AH1586" s="116"/>
      <c r="AI1586" s="116"/>
      <c r="AJ1586" s="116"/>
      <c r="AK1586" s="116"/>
      <c r="AL1586" s="116"/>
      <c r="AM1586" s="116"/>
      <c r="AN1586" s="116"/>
      <c r="AO1586" s="116"/>
      <c r="AP1586" s="116"/>
      <c r="AQ1586" s="116"/>
      <c r="AR1586" s="116"/>
      <c r="AS1586" s="116"/>
      <c r="AT1586" s="116"/>
      <c r="AU1586" s="116"/>
      <c r="AV1586" s="116"/>
      <c r="AW1586" s="116"/>
      <c r="AX1586" s="116"/>
      <c r="AY1586" s="116"/>
      <c r="AZ1586" s="116"/>
      <c r="BA1586" s="116"/>
      <c r="BB1586" s="116"/>
      <c r="BC1586" s="116"/>
      <c r="BD1586" s="116"/>
      <c r="BE1586" s="116"/>
      <c r="BF1586" s="116"/>
      <c r="BG1586" s="116"/>
      <c r="BH1586" s="116"/>
      <c r="BI1586" s="116"/>
      <c r="BJ1586" s="116"/>
      <c r="BK1586" s="116"/>
      <c r="BL1586" s="116"/>
      <c r="BM1586" s="116"/>
      <c r="BN1586" s="116"/>
      <c r="BO1586" s="116"/>
      <c r="BP1586" s="116"/>
      <c r="BQ1586" s="116"/>
      <c r="BR1586" s="116"/>
      <c r="BS1586" s="116"/>
      <c r="BT1586" s="116"/>
      <c r="BU1586" s="116"/>
      <c r="BV1586" s="116"/>
      <c r="BW1586" s="116"/>
      <c r="BX1586" s="116"/>
    </row>
    <row r="1587" spans="7:76" s="122" customFormat="1">
      <c r="G1587" s="116"/>
      <c r="H1587" s="116"/>
      <c r="I1587" s="116"/>
      <c r="J1587" s="116"/>
      <c r="K1587" s="116"/>
      <c r="L1587" s="116"/>
      <c r="M1587" s="116"/>
      <c r="N1587" s="116"/>
      <c r="O1587" s="116"/>
      <c r="P1587" s="116"/>
      <c r="Q1587" s="116"/>
      <c r="R1587" s="116"/>
      <c r="S1587" s="116"/>
      <c r="T1587" s="116"/>
      <c r="U1587" s="116"/>
      <c r="V1587" s="116"/>
      <c r="W1587" s="116"/>
      <c r="X1587" s="116"/>
      <c r="Y1587" s="116"/>
      <c r="Z1587" s="116"/>
      <c r="AA1587" s="116"/>
      <c r="AB1587" s="116"/>
      <c r="AC1587" s="116"/>
      <c r="AD1587" s="116"/>
      <c r="AE1587" s="116"/>
      <c r="AF1587" s="116"/>
      <c r="AG1587" s="116"/>
      <c r="AH1587" s="116"/>
      <c r="AI1587" s="116"/>
      <c r="AJ1587" s="116"/>
      <c r="AK1587" s="116"/>
      <c r="AL1587" s="116"/>
      <c r="AM1587" s="116"/>
      <c r="AN1587" s="116"/>
      <c r="AO1587" s="116"/>
      <c r="AP1587" s="116"/>
      <c r="AQ1587" s="116"/>
      <c r="AR1587" s="116"/>
      <c r="AS1587" s="116"/>
      <c r="AT1587" s="116"/>
      <c r="AU1587" s="116"/>
      <c r="AV1587" s="116"/>
      <c r="AW1587" s="116"/>
      <c r="AX1587" s="116"/>
      <c r="AY1587" s="116"/>
      <c r="AZ1587" s="116"/>
      <c r="BA1587" s="116"/>
      <c r="BB1587" s="116"/>
      <c r="BC1587" s="116"/>
      <c r="BD1587" s="116"/>
      <c r="BE1587" s="116"/>
      <c r="BF1587" s="116"/>
      <c r="BG1587" s="116"/>
      <c r="BH1587" s="116"/>
      <c r="BI1587" s="116"/>
      <c r="BJ1587" s="116"/>
      <c r="BK1587" s="116"/>
      <c r="BL1587" s="116"/>
      <c r="BM1587" s="116"/>
      <c r="BN1587" s="116"/>
      <c r="BO1587" s="116"/>
      <c r="BP1587" s="116"/>
      <c r="BQ1587" s="116"/>
      <c r="BR1587" s="116"/>
      <c r="BS1587" s="116"/>
      <c r="BT1587" s="116"/>
      <c r="BU1587" s="116"/>
      <c r="BV1587" s="116"/>
      <c r="BW1587" s="116"/>
      <c r="BX1587" s="116"/>
    </row>
    <row r="1588" spans="7:76" s="122" customFormat="1">
      <c r="G1588" s="116"/>
      <c r="H1588" s="116"/>
      <c r="I1588" s="116"/>
      <c r="J1588" s="116"/>
      <c r="K1588" s="116"/>
      <c r="L1588" s="116"/>
      <c r="M1588" s="116"/>
      <c r="N1588" s="116"/>
      <c r="O1588" s="116"/>
      <c r="P1588" s="116"/>
      <c r="Q1588" s="116"/>
      <c r="R1588" s="116"/>
      <c r="S1588" s="116"/>
      <c r="T1588" s="116"/>
      <c r="U1588" s="116"/>
      <c r="V1588" s="116"/>
      <c r="W1588" s="116"/>
      <c r="X1588" s="116"/>
      <c r="Y1588" s="116"/>
      <c r="Z1588" s="116"/>
      <c r="AA1588" s="116"/>
      <c r="AB1588" s="116"/>
      <c r="AC1588" s="116"/>
      <c r="AD1588" s="116"/>
      <c r="AE1588" s="116"/>
      <c r="AF1588" s="116"/>
      <c r="AG1588" s="116"/>
      <c r="AH1588" s="116"/>
      <c r="AI1588" s="116"/>
      <c r="AJ1588" s="116"/>
      <c r="AK1588" s="116"/>
      <c r="AL1588" s="116"/>
      <c r="AM1588" s="116"/>
      <c r="AN1588" s="116"/>
      <c r="AO1588" s="116"/>
      <c r="AP1588" s="116"/>
      <c r="AQ1588" s="116"/>
      <c r="AR1588" s="116"/>
      <c r="AS1588" s="116"/>
      <c r="AT1588" s="116"/>
      <c r="AU1588" s="116"/>
      <c r="AV1588" s="116"/>
      <c r="AW1588" s="116"/>
      <c r="AX1588" s="116"/>
      <c r="AY1588" s="116"/>
      <c r="AZ1588" s="116"/>
      <c r="BA1588" s="116"/>
      <c r="BB1588" s="116"/>
      <c r="BC1588" s="116"/>
      <c r="BD1588" s="116"/>
      <c r="BE1588" s="116"/>
      <c r="BF1588" s="116"/>
      <c r="BG1588" s="116"/>
      <c r="BH1588" s="116"/>
      <c r="BI1588" s="116"/>
      <c r="BJ1588" s="116"/>
      <c r="BK1588" s="116"/>
      <c r="BL1588" s="116"/>
      <c r="BM1588" s="116"/>
      <c r="BN1588" s="116"/>
      <c r="BO1588" s="116"/>
      <c r="BP1588" s="116"/>
      <c r="BQ1588" s="116"/>
      <c r="BR1588" s="116"/>
      <c r="BS1588" s="116"/>
      <c r="BT1588" s="116"/>
      <c r="BU1588" s="116"/>
      <c r="BV1588" s="116"/>
      <c r="BW1588" s="116"/>
      <c r="BX1588" s="116"/>
    </row>
    <row r="1589" spans="7:76" s="122" customFormat="1">
      <c r="G1589" s="116"/>
      <c r="H1589" s="116"/>
      <c r="I1589" s="116"/>
      <c r="J1589" s="116"/>
      <c r="K1589" s="116"/>
      <c r="L1589" s="116"/>
      <c r="M1589" s="116"/>
      <c r="N1589" s="116"/>
      <c r="O1589" s="116"/>
      <c r="P1589" s="116"/>
      <c r="Q1589" s="116"/>
      <c r="R1589" s="116"/>
      <c r="S1589" s="116"/>
      <c r="T1589" s="116"/>
      <c r="U1589" s="116"/>
      <c r="V1589" s="116"/>
      <c r="W1589" s="116"/>
      <c r="X1589" s="116"/>
      <c r="Y1589" s="116"/>
      <c r="Z1589" s="116"/>
      <c r="AA1589" s="116"/>
      <c r="AB1589" s="116"/>
      <c r="AC1589" s="116"/>
      <c r="AD1589" s="116"/>
      <c r="AE1589" s="116"/>
      <c r="AF1589" s="116"/>
      <c r="AG1589" s="116"/>
      <c r="AH1589" s="116"/>
      <c r="AI1589" s="116"/>
      <c r="AJ1589" s="116"/>
      <c r="AK1589" s="116"/>
      <c r="AL1589" s="116"/>
      <c r="AM1589" s="116"/>
      <c r="AN1589" s="116"/>
      <c r="AO1589" s="116"/>
      <c r="AP1589" s="116"/>
      <c r="AQ1589" s="116"/>
      <c r="AR1589" s="116"/>
      <c r="AS1589" s="116"/>
      <c r="AT1589" s="116"/>
      <c r="AU1589" s="116"/>
      <c r="AV1589" s="116"/>
      <c r="AW1589" s="116"/>
      <c r="AX1589" s="116"/>
      <c r="AY1589" s="116"/>
      <c r="AZ1589" s="116"/>
      <c r="BA1589" s="116"/>
      <c r="BB1589" s="116"/>
      <c r="BC1589" s="116"/>
      <c r="BD1589" s="116"/>
      <c r="BE1589" s="116"/>
      <c r="BF1589" s="116"/>
      <c r="BG1589" s="116"/>
      <c r="BH1589" s="116"/>
      <c r="BI1589" s="116"/>
      <c r="BJ1589" s="116"/>
      <c r="BK1589" s="116"/>
      <c r="BL1589" s="116"/>
      <c r="BM1589" s="116"/>
      <c r="BN1589" s="116"/>
      <c r="BO1589" s="116"/>
      <c r="BP1589" s="116"/>
      <c r="BQ1589" s="116"/>
      <c r="BR1589" s="116"/>
      <c r="BS1589" s="116"/>
      <c r="BT1589" s="116"/>
      <c r="BU1589" s="116"/>
      <c r="BV1589" s="116"/>
      <c r="BW1589" s="116"/>
      <c r="BX1589" s="116"/>
    </row>
    <row r="1590" spans="7:76" s="122" customFormat="1">
      <c r="G1590" s="116"/>
      <c r="H1590" s="116"/>
      <c r="I1590" s="116"/>
      <c r="J1590" s="116"/>
      <c r="K1590" s="116"/>
      <c r="L1590" s="116"/>
      <c r="M1590" s="116"/>
      <c r="N1590" s="116"/>
      <c r="O1590" s="116"/>
      <c r="P1590" s="116"/>
      <c r="Q1590" s="116"/>
      <c r="R1590" s="116"/>
      <c r="S1590" s="116"/>
      <c r="T1590" s="116"/>
      <c r="U1590" s="116"/>
      <c r="V1590" s="116"/>
      <c r="W1590" s="116"/>
      <c r="X1590" s="116"/>
      <c r="Y1590" s="116"/>
      <c r="Z1590" s="116"/>
      <c r="AA1590" s="116"/>
      <c r="AB1590" s="116"/>
      <c r="AC1590" s="116"/>
      <c r="AD1590" s="116"/>
      <c r="AE1590" s="116"/>
      <c r="AF1590" s="116"/>
      <c r="AG1590" s="116"/>
      <c r="AH1590" s="116"/>
      <c r="AI1590" s="116"/>
      <c r="AJ1590" s="116"/>
      <c r="AK1590" s="116"/>
      <c r="AL1590" s="116"/>
      <c r="AM1590" s="116"/>
      <c r="AN1590" s="116"/>
      <c r="AO1590" s="116"/>
      <c r="AP1590" s="116"/>
      <c r="AQ1590" s="116"/>
      <c r="AR1590" s="116"/>
      <c r="AS1590" s="116"/>
      <c r="AT1590" s="116"/>
      <c r="AU1590" s="116"/>
      <c r="AV1590" s="116"/>
      <c r="AW1590" s="116"/>
      <c r="AX1590" s="116"/>
      <c r="AY1590" s="116"/>
      <c r="AZ1590" s="116"/>
      <c r="BA1590" s="116"/>
      <c r="BB1590" s="116"/>
      <c r="BC1590" s="116"/>
      <c r="BD1590" s="116"/>
      <c r="BE1590" s="116"/>
      <c r="BF1590" s="116"/>
      <c r="BG1590" s="116"/>
      <c r="BH1590" s="116"/>
      <c r="BI1590" s="116"/>
      <c r="BJ1590" s="116"/>
      <c r="BK1590" s="116"/>
      <c r="BL1590" s="116"/>
      <c r="BM1590" s="116"/>
      <c r="BN1590" s="116"/>
      <c r="BO1590" s="116"/>
      <c r="BP1590" s="116"/>
      <c r="BQ1590" s="116"/>
      <c r="BR1590" s="116"/>
      <c r="BS1590" s="116"/>
      <c r="BT1590" s="116"/>
      <c r="BU1590" s="116"/>
      <c r="BV1590" s="116"/>
      <c r="BW1590" s="116"/>
      <c r="BX1590" s="116"/>
    </row>
    <row r="1591" spans="7:76" s="122" customFormat="1">
      <c r="G1591" s="116"/>
      <c r="H1591" s="116"/>
      <c r="I1591" s="116"/>
      <c r="J1591" s="116"/>
      <c r="K1591" s="116"/>
      <c r="L1591" s="116"/>
      <c r="M1591" s="116"/>
      <c r="N1591" s="116"/>
      <c r="O1591" s="116"/>
      <c r="P1591" s="116"/>
      <c r="Q1591" s="116"/>
      <c r="R1591" s="116"/>
      <c r="S1591" s="116"/>
      <c r="T1591" s="116"/>
      <c r="U1591" s="116"/>
      <c r="V1591" s="116"/>
      <c r="W1591" s="116"/>
      <c r="X1591" s="116"/>
      <c r="Y1591" s="116"/>
      <c r="Z1591" s="116"/>
      <c r="AA1591" s="116"/>
      <c r="AB1591" s="116"/>
      <c r="AC1591" s="116"/>
      <c r="AD1591" s="116"/>
      <c r="AE1591" s="116"/>
      <c r="AF1591" s="116"/>
      <c r="AG1591" s="116"/>
      <c r="AH1591" s="116"/>
      <c r="AI1591" s="116"/>
      <c r="AJ1591" s="116"/>
      <c r="AK1591" s="116"/>
      <c r="AL1591" s="116"/>
      <c r="AM1591" s="116"/>
      <c r="AN1591" s="116"/>
      <c r="AO1591" s="116"/>
      <c r="AP1591" s="116"/>
      <c r="AQ1591" s="116"/>
      <c r="AR1591" s="116"/>
      <c r="AS1591" s="116"/>
      <c r="AT1591" s="116"/>
      <c r="AU1591" s="116"/>
      <c r="AV1591" s="116"/>
      <c r="AW1591" s="116"/>
      <c r="AX1591" s="116"/>
      <c r="AY1591" s="116"/>
      <c r="AZ1591" s="116"/>
      <c r="BA1591" s="116"/>
      <c r="BB1591" s="116"/>
      <c r="BC1591" s="116"/>
      <c r="BD1591" s="116"/>
      <c r="BE1591" s="116"/>
      <c r="BF1591" s="116"/>
      <c r="BG1591" s="116"/>
      <c r="BH1591" s="116"/>
      <c r="BI1591" s="116"/>
      <c r="BJ1591" s="116"/>
      <c r="BK1591" s="116"/>
      <c r="BL1591" s="116"/>
      <c r="BM1591" s="116"/>
      <c r="BN1591" s="116"/>
      <c r="BO1591" s="116"/>
      <c r="BP1591" s="116"/>
      <c r="BQ1591" s="116"/>
      <c r="BR1591" s="116"/>
      <c r="BS1591" s="116"/>
      <c r="BT1591" s="116"/>
      <c r="BU1591" s="116"/>
      <c r="BV1591" s="116"/>
      <c r="BW1591" s="116"/>
      <c r="BX1591" s="116"/>
    </row>
    <row r="1592" spans="7:76" s="122" customFormat="1">
      <c r="G1592" s="116"/>
      <c r="H1592" s="116"/>
      <c r="I1592" s="116"/>
      <c r="J1592" s="116"/>
      <c r="K1592" s="116"/>
      <c r="L1592" s="116"/>
      <c r="M1592" s="116"/>
      <c r="N1592" s="116"/>
      <c r="O1592" s="116"/>
      <c r="P1592" s="116"/>
      <c r="Q1592" s="116"/>
      <c r="R1592" s="116"/>
      <c r="S1592" s="116"/>
      <c r="T1592" s="116"/>
      <c r="U1592" s="116"/>
      <c r="V1592" s="116"/>
      <c r="W1592" s="116"/>
      <c r="X1592" s="116"/>
      <c r="Y1592" s="116"/>
      <c r="Z1592" s="116"/>
      <c r="AA1592" s="116"/>
      <c r="AB1592" s="116"/>
      <c r="AC1592" s="116"/>
      <c r="AD1592" s="116"/>
      <c r="AE1592" s="116"/>
      <c r="AF1592" s="116"/>
      <c r="AG1592" s="116"/>
      <c r="AH1592" s="116"/>
      <c r="AI1592" s="116"/>
      <c r="AJ1592" s="116"/>
      <c r="AK1592" s="116"/>
      <c r="AL1592" s="116"/>
      <c r="AM1592" s="116"/>
      <c r="AN1592" s="116"/>
      <c r="AO1592" s="116"/>
      <c r="AP1592" s="116"/>
      <c r="AQ1592" s="116"/>
      <c r="AR1592" s="116"/>
      <c r="AS1592" s="116"/>
      <c r="AT1592" s="116"/>
      <c r="AU1592" s="116"/>
      <c r="AV1592" s="116"/>
      <c r="AW1592" s="116"/>
      <c r="AX1592" s="116"/>
      <c r="AY1592" s="116"/>
      <c r="AZ1592" s="116"/>
      <c r="BA1592" s="116"/>
      <c r="BB1592" s="116"/>
      <c r="BC1592" s="116"/>
      <c r="BD1592" s="116"/>
      <c r="BE1592" s="116"/>
      <c r="BF1592" s="116"/>
      <c r="BG1592" s="116"/>
      <c r="BH1592" s="116"/>
      <c r="BI1592" s="116"/>
      <c r="BJ1592" s="116"/>
      <c r="BK1592" s="116"/>
      <c r="BL1592" s="116"/>
      <c r="BM1592" s="116"/>
      <c r="BN1592" s="116"/>
      <c r="BO1592" s="116"/>
      <c r="BP1592" s="116"/>
      <c r="BQ1592" s="116"/>
      <c r="BR1592" s="116"/>
      <c r="BS1592" s="116"/>
      <c r="BT1592" s="116"/>
      <c r="BU1592" s="116"/>
      <c r="BV1592" s="116"/>
      <c r="BW1592" s="116"/>
      <c r="BX1592" s="116"/>
    </row>
    <row r="1593" spans="7:76" s="122" customFormat="1">
      <c r="G1593" s="116"/>
      <c r="H1593" s="116"/>
      <c r="I1593" s="116"/>
      <c r="J1593" s="116"/>
      <c r="K1593" s="116"/>
      <c r="L1593" s="116"/>
      <c r="M1593" s="116"/>
      <c r="N1593" s="116"/>
      <c r="O1593" s="116"/>
      <c r="P1593" s="116"/>
      <c r="Q1593" s="116"/>
      <c r="R1593" s="116"/>
      <c r="S1593" s="116"/>
      <c r="T1593" s="116"/>
      <c r="U1593" s="116"/>
      <c r="V1593" s="116"/>
      <c r="W1593" s="116"/>
      <c r="X1593" s="116"/>
      <c r="Y1593" s="116"/>
      <c r="Z1593" s="116"/>
      <c r="AA1593" s="116"/>
      <c r="AB1593" s="116"/>
      <c r="AC1593" s="116"/>
      <c r="AD1593" s="116"/>
      <c r="AE1593" s="116"/>
      <c r="AF1593" s="116"/>
      <c r="AG1593" s="116"/>
      <c r="AH1593" s="116"/>
      <c r="AI1593" s="116"/>
      <c r="AJ1593" s="116"/>
      <c r="AK1593" s="116"/>
      <c r="AL1593" s="116"/>
      <c r="AM1593" s="116"/>
      <c r="AN1593" s="116"/>
      <c r="AO1593" s="116"/>
      <c r="AP1593" s="116"/>
      <c r="AQ1593" s="116"/>
      <c r="AR1593" s="116"/>
      <c r="AS1593" s="116"/>
      <c r="AT1593" s="116"/>
      <c r="AU1593" s="116"/>
      <c r="AV1593" s="116"/>
      <c r="AW1593" s="116"/>
      <c r="AX1593" s="116"/>
      <c r="AY1593" s="116"/>
      <c r="AZ1593" s="116"/>
      <c r="BA1593" s="116"/>
      <c r="BB1593" s="116"/>
      <c r="BC1593" s="116"/>
      <c r="BD1593" s="116"/>
      <c r="BE1593" s="116"/>
      <c r="BF1593" s="116"/>
      <c r="BG1593" s="116"/>
      <c r="BH1593" s="116"/>
      <c r="BI1593" s="116"/>
      <c r="BJ1593" s="116"/>
      <c r="BK1593" s="116"/>
      <c r="BL1593" s="116"/>
      <c r="BM1593" s="116"/>
      <c r="BN1593" s="116"/>
      <c r="BO1593" s="116"/>
      <c r="BP1593" s="116"/>
      <c r="BQ1593" s="116"/>
      <c r="BR1593" s="116"/>
      <c r="BS1593" s="116"/>
      <c r="BT1593" s="116"/>
      <c r="BU1593" s="116"/>
      <c r="BV1593" s="116"/>
      <c r="BW1593" s="116"/>
      <c r="BX1593" s="116"/>
    </row>
    <row r="1594" spans="7:76" s="122" customFormat="1">
      <c r="G1594" s="116"/>
      <c r="H1594" s="116"/>
      <c r="I1594" s="116"/>
      <c r="J1594" s="116"/>
      <c r="K1594" s="116"/>
      <c r="L1594" s="116"/>
      <c r="M1594" s="116"/>
      <c r="N1594" s="116"/>
      <c r="O1594" s="116"/>
      <c r="P1594" s="116"/>
      <c r="Q1594" s="116"/>
      <c r="R1594" s="116"/>
      <c r="S1594" s="116"/>
      <c r="T1594" s="116"/>
      <c r="U1594" s="116"/>
      <c r="V1594" s="116"/>
      <c r="W1594" s="116"/>
      <c r="X1594" s="116"/>
      <c r="Y1594" s="116"/>
      <c r="Z1594" s="116"/>
      <c r="AA1594" s="116"/>
      <c r="AB1594" s="116"/>
      <c r="AC1594" s="116"/>
      <c r="AD1594" s="116"/>
      <c r="AE1594" s="116"/>
      <c r="AF1594" s="116"/>
      <c r="AG1594" s="116"/>
      <c r="AH1594" s="116"/>
      <c r="AI1594" s="116"/>
      <c r="AJ1594" s="116"/>
      <c r="AK1594" s="116"/>
      <c r="AL1594" s="116"/>
      <c r="AM1594" s="116"/>
      <c r="AN1594" s="116"/>
      <c r="AO1594" s="116"/>
      <c r="AP1594" s="116"/>
      <c r="AQ1594" s="116"/>
      <c r="AR1594" s="116"/>
      <c r="AS1594" s="116"/>
      <c r="AT1594" s="116"/>
      <c r="AU1594" s="116"/>
      <c r="AV1594" s="116"/>
      <c r="AW1594" s="116"/>
      <c r="AX1594" s="116"/>
      <c r="AY1594" s="116"/>
      <c r="AZ1594" s="116"/>
      <c r="BA1594" s="116"/>
      <c r="BB1594" s="116"/>
      <c r="BC1594" s="116"/>
      <c r="BD1594" s="116"/>
      <c r="BE1594" s="116"/>
      <c r="BF1594" s="116"/>
      <c r="BG1594" s="116"/>
      <c r="BH1594" s="116"/>
      <c r="BI1594" s="116"/>
      <c r="BJ1594" s="116"/>
      <c r="BK1594" s="116"/>
      <c r="BL1594" s="116"/>
      <c r="BM1594" s="116"/>
      <c r="BN1594" s="116"/>
      <c r="BO1594" s="116"/>
      <c r="BP1594" s="116"/>
      <c r="BQ1594" s="116"/>
      <c r="BR1594" s="116"/>
      <c r="BS1594" s="116"/>
      <c r="BT1594" s="116"/>
      <c r="BU1594" s="116"/>
      <c r="BV1594" s="116"/>
      <c r="BW1594" s="116"/>
      <c r="BX1594" s="116"/>
    </row>
    <row r="1595" spans="7:76" s="122" customFormat="1">
      <c r="G1595" s="116"/>
      <c r="H1595" s="116"/>
      <c r="I1595" s="116"/>
      <c r="J1595" s="116"/>
      <c r="K1595" s="116"/>
      <c r="L1595" s="116"/>
      <c r="M1595" s="116"/>
      <c r="N1595" s="116"/>
      <c r="O1595" s="116"/>
      <c r="P1595" s="116"/>
      <c r="Q1595" s="116"/>
      <c r="R1595" s="116"/>
      <c r="S1595" s="116"/>
      <c r="T1595" s="116"/>
      <c r="U1595" s="116"/>
      <c r="V1595" s="116"/>
      <c r="W1595" s="116"/>
      <c r="X1595" s="116"/>
      <c r="Y1595" s="116"/>
      <c r="Z1595" s="116"/>
      <c r="AA1595" s="116"/>
      <c r="AB1595" s="116"/>
      <c r="AC1595" s="116"/>
      <c r="AD1595" s="116"/>
      <c r="AE1595" s="116"/>
      <c r="AF1595" s="116"/>
      <c r="AG1595" s="116"/>
      <c r="AH1595" s="116"/>
      <c r="AI1595" s="116"/>
      <c r="AJ1595" s="116"/>
      <c r="AK1595" s="116"/>
      <c r="AL1595" s="116"/>
      <c r="AM1595" s="116"/>
      <c r="AN1595" s="116"/>
      <c r="AO1595" s="116"/>
      <c r="AP1595" s="116"/>
      <c r="AQ1595" s="116"/>
      <c r="AR1595" s="116"/>
      <c r="AS1595" s="116"/>
      <c r="AT1595" s="116"/>
      <c r="AU1595" s="116"/>
      <c r="AV1595" s="116"/>
      <c r="AW1595" s="116"/>
      <c r="AX1595" s="116"/>
      <c r="AY1595" s="116"/>
      <c r="AZ1595" s="116"/>
      <c r="BA1595" s="116"/>
      <c r="BB1595" s="116"/>
      <c r="BC1595" s="116"/>
      <c r="BD1595" s="116"/>
      <c r="BE1595" s="116"/>
      <c r="BF1595" s="116"/>
      <c r="BG1595" s="116"/>
      <c r="BH1595" s="116"/>
      <c r="BI1595" s="116"/>
      <c r="BJ1595" s="116"/>
      <c r="BK1595" s="116"/>
      <c r="BL1595" s="116"/>
      <c r="BM1595" s="116"/>
      <c r="BN1595" s="116"/>
      <c r="BO1595" s="116"/>
      <c r="BP1595" s="116"/>
      <c r="BQ1595" s="116"/>
      <c r="BR1595" s="116"/>
      <c r="BS1595" s="116"/>
      <c r="BT1595" s="116"/>
      <c r="BU1595" s="116"/>
      <c r="BV1595" s="116"/>
      <c r="BW1595" s="116"/>
      <c r="BX1595" s="116"/>
    </row>
    <row r="1596" spans="7:76" s="122" customFormat="1">
      <c r="G1596" s="116"/>
      <c r="H1596" s="116"/>
      <c r="I1596" s="116"/>
      <c r="J1596" s="116"/>
      <c r="K1596" s="116"/>
      <c r="L1596" s="116"/>
      <c r="M1596" s="116"/>
      <c r="N1596" s="116"/>
      <c r="O1596" s="116"/>
      <c r="P1596" s="116"/>
      <c r="Q1596" s="116"/>
      <c r="R1596" s="116"/>
      <c r="S1596" s="116"/>
      <c r="T1596" s="116"/>
      <c r="U1596" s="116"/>
      <c r="V1596" s="116"/>
      <c r="W1596" s="116"/>
      <c r="X1596" s="116"/>
      <c r="Y1596" s="116"/>
      <c r="Z1596" s="116"/>
      <c r="AA1596" s="116"/>
      <c r="AB1596" s="116"/>
      <c r="AC1596" s="116"/>
      <c r="AD1596" s="116"/>
      <c r="AE1596" s="116"/>
      <c r="AF1596" s="116"/>
      <c r="AG1596" s="116"/>
      <c r="AH1596" s="116"/>
      <c r="AI1596" s="116"/>
      <c r="AJ1596" s="116"/>
      <c r="AK1596" s="116"/>
      <c r="AL1596" s="116"/>
      <c r="AM1596" s="116"/>
      <c r="AN1596" s="116"/>
      <c r="AO1596" s="116"/>
      <c r="AP1596" s="116"/>
      <c r="AQ1596" s="116"/>
      <c r="AR1596" s="116"/>
      <c r="AS1596" s="116"/>
      <c r="AT1596" s="116"/>
      <c r="AU1596" s="116"/>
      <c r="AV1596" s="116"/>
      <c r="AW1596" s="116"/>
      <c r="AX1596" s="116"/>
      <c r="AY1596" s="116"/>
      <c r="AZ1596" s="116"/>
      <c r="BA1596" s="116"/>
      <c r="BB1596" s="116"/>
      <c r="BC1596" s="116"/>
      <c r="BD1596" s="116"/>
      <c r="BE1596" s="116"/>
      <c r="BF1596" s="116"/>
      <c r="BG1596" s="116"/>
      <c r="BH1596" s="116"/>
      <c r="BI1596" s="116"/>
      <c r="BJ1596" s="116"/>
      <c r="BK1596" s="116"/>
      <c r="BL1596" s="116"/>
      <c r="BM1596" s="116"/>
      <c r="BN1596" s="116"/>
      <c r="BO1596" s="116"/>
      <c r="BP1596" s="116"/>
      <c r="BQ1596" s="116"/>
      <c r="BR1596" s="116"/>
      <c r="BS1596" s="116"/>
      <c r="BT1596" s="116"/>
      <c r="BU1596" s="116"/>
      <c r="BV1596" s="116"/>
      <c r="BW1596" s="116"/>
      <c r="BX1596" s="116"/>
    </row>
    <row r="1597" spans="7:76" s="122" customFormat="1">
      <c r="G1597" s="116"/>
      <c r="H1597" s="116"/>
      <c r="I1597" s="116"/>
      <c r="J1597" s="116"/>
      <c r="K1597" s="116"/>
      <c r="L1597" s="116"/>
      <c r="M1597" s="116"/>
      <c r="N1597" s="116"/>
      <c r="O1597" s="116"/>
      <c r="P1597" s="116"/>
      <c r="Q1597" s="116"/>
      <c r="R1597" s="116"/>
      <c r="S1597" s="116"/>
      <c r="T1597" s="116"/>
      <c r="U1597" s="116"/>
      <c r="V1597" s="116"/>
      <c r="W1597" s="116"/>
      <c r="X1597" s="116"/>
      <c r="Y1597" s="116"/>
      <c r="Z1597" s="116"/>
      <c r="AA1597" s="116"/>
      <c r="AB1597" s="116"/>
      <c r="AC1597" s="116"/>
      <c r="AD1597" s="116"/>
      <c r="AE1597" s="116"/>
      <c r="AF1597" s="116"/>
      <c r="AG1597" s="116"/>
      <c r="AH1597" s="116"/>
      <c r="AI1597" s="116"/>
      <c r="AJ1597" s="116"/>
      <c r="AK1597" s="116"/>
      <c r="AL1597" s="116"/>
      <c r="AM1597" s="116"/>
      <c r="AN1597" s="116"/>
      <c r="AO1597" s="116"/>
      <c r="AP1597" s="116"/>
      <c r="AQ1597" s="116"/>
      <c r="AR1597" s="116"/>
      <c r="AS1597" s="116"/>
      <c r="AT1597" s="116"/>
      <c r="AU1597" s="116"/>
      <c r="AV1597" s="116"/>
      <c r="AW1597" s="116"/>
      <c r="AX1597" s="116"/>
      <c r="AY1597" s="116"/>
      <c r="AZ1597" s="116"/>
      <c r="BA1597" s="116"/>
      <c r="BB1597" s="116"/>
      <c r="BC1597" s="116"/>
      <c r="BD1597" s="116"/>
      <c r="BE1597" s="116"/>
      <c r="BF1597" s="116"/>
      <c r="BG1597" s="116"/>
      <c r="BH1597" s="116"/>
      <c r="BI1597" s="116"/>
      <c r="BJ1597" s="116"/>
      <c r="BK1597" s="116"/>
      <c r="BL1597" s="116"/>
      <c r="BM1597" s="116"/>
      <c r="BN1597" s="116"/>
      <c r="BO1597" s="116"/>
      <c r="BP1597" s="116"/>
      <c r="BQ1597" s="116"/>
      <c r="BR1597" s="116"/>
      <c r="BS1597" s="116"/>
      <c r="BT1597" s="116"/>
      <c r="BU1597" s="116"/>
      <c r="BV1597" s="116"/>
      <c r="BW1597" s="116"/>
      <c r="BX1597" s="116"/>
    </row>
    <row r="1598" spans="7:76" s="122" customFormat="1">
      <c r="G1598" s="116"/>
      <c r="H1598" s="116"/>
      <c r="I1598" s="116"/>
      <c r="J1598" s="116"/>
      <c r="K1598" s="116"/>
      <c r="L1598" s="116"/>
      <c r="M1598" s="116"/>
      <c r="N1598" s="116"/>
      <c r="O1598" s="116"/>
      <c r="P1598" s="116"/>
      <c r="Q1598" s="116"/>
      <c r="R1598" s="116"/>
      <c r="S1598" s="116"/>
      <c r="T1598" s="116"/>
      <c r="U1598" s="116"/>
      <c r="V1598" s="116"/>
      <c r="W1598" s="116"/>
      <c r="X1598" s="116"/>
      <c r="Y1598" s="116"/>
      <c r="Z1598" s="116"/>
      <c r="AA1598" s="116"/>
      <c r="AB1598" s="116"/>
      <c r="AC1598" s="116"/>
      <c r="AD1598" s="116"/>
      <c r="AE1598" s="116"/>
      <c r="AF1598" s="116"/>
      <c r="AG1598" s="116"/>
      <c r="AH1598" s="116"/>
      <c r="AI1598" s="116"/>
      <c r="AJ1598" s="116"/>
      <c r="AK1598" s="116"/>
      <c r="AL1598" s="116"/>
      <c r="AM1598" s="116"/>
      <c r="AN1598" s="116"/>
      <c r="AO1598" s="116"/>
      <c r="AP1598" s="116"/>
      <c r="AQ1598" s="116"/>
      <c r="AR1598" s="116"/>
      <c r="AS1598" s="116"/>
      <c r="AT1598" s="116"/>
      <c r="AU1598" s="116"/>
      <c r="AV1598" s="116"/>
      <c r="AW1598" s="116"/>
      <c r="AX1598" s="116"/>
      <c r="AY1598" s="116"/>
      <c r="AZ1598" s="116"/>
      <c r="BA1598" s="116"/>
      <c r="BB1598" s="116"/>
      <c r="BC1598" s="116"/>
      <c r="BD1598" s="116"/>
      <c r="BE1598" s="116"/>
      <c r="BF1598" s="116"/>
      <c r="BG1598" s="116"/>
      <c r="BH1598" s="116"/>
      <c r="BI1598" s="116"/>
      <c r="BJ1598" s="116"/>
      <c r="BK1598" s="116"/>
      <c r="BL1598" s="116"/>
      <c r="BM1598" s="116"/>
      <c r="BN1598" s="116"/>
      <c r="BO1598" s="116"/>
      <c r="BP1598" s="116"/>
      <c r="BQ1598" s="116"/>
      <c r="BR1598" s="116"/>
      <c r="BS1598" s="116"/>
      <c r="BT1598" s="116"/>
      <c r="BU1598" s="116"/>
      <c r="BV1598" s="116"/>
      <c r="BW1598" s="116"/>
      <c r="BX1598" s="116"/>
    </row>
    <row r="1599" spans="7:76" s="122" customFormat="1">
      <c r="G1599" s="116"/>
      <c r="H1599" s="116"/>
      <c r="I1599" s="116"/>
      <c r="J1599" s="116"/>
      <c r="K1599" s="116"/>
      <c r="L1599" s="116"/>
      <c r="M1599" s="116"/>
      <c r="N1599" s="116"/>
      <c r="O1599" s="116"/>
      <c r="P1599" s="116"/>
      <c r="Q1599" s="116"/>
      <c r="R1599" s="116"/>
      <c r="S1599" s="116"/>
      <c r="T1599" s="116"/>
      <c r="U1599" s="116"/>
      <c r="V1599" s="116"/>
      <c r="W1599" s="116"/>
      <c r="X1599" s="116"/>
      <c r="Y1599" s="116"/>
      <c r="Z1599" s="116"/>
      <c r="AA1599" s="116"/>
      <c r="AB1599" s="116"/>
      <c r="AC1599" s="116"/>
      <c r="AD1599" s="116"/>
      <c r="AE1599" s="116"/>
      <c r="AF1599" s="116"/>
      <c r="AG1599" s="116"/>
      <c r="AH1599" s="116"/>
      <c r="AI1599" s="116"/>
      <c r="AJ1599" s="116"/>
      <c r="AK1599" s="116"/>
      <c r="AL1599" s="116"/>
      <c r="AM1599" s="116"/>
      <c r="AN1599" s="116"/>
      <c r="AO1599" s="116"/>
      <c r="AP1599" s="116"/>
      <c r="AQ1599" s="116"/>
      <c r="AR1599" s="116"/>
      <c r="AS1599" s="116"/>
      <c r="AT1599" s="116"/>
      <c r="AU1599" s="116"/>
      <c r="AV1599" s="116"/>
      <c r="AW1599" s="116"/>
      <c r="AX1599" s="116"/>
      <c r="AY1599" s="116"/>
      <c r="AZ1599" s="116"/>
      <c r="BA1599" s="116"/>
      <c r="BB1599" s="116"/>
      <c r="BC1599" s="116"/>
      <c r="BD1599" s="116"/>
      <c r="BE1599" s="116"/>
      <c r="BF1599" s="116"/>
      <c r="BG1599" s="116"/>
      <c r="BH1599" s="116"/>
      <c r="BI1599" s="116"/>
      <c r="BJ1599" s="116"/>
      <c r="BK1599" s="116"/>
      <c r="BL1599" s="116"/>
      <c r="BM1599" s="116"/>
      <c r="BN1599" s="116"/>
      <c r="BO1599" s="116"/>
      <c r="BP1599" s="116"/>
      <c r="BQ1599" s="116"/>
      <c r="BR1599" s="116"/>
      <c r="BS1599" s="116"/>
      <c r="BT1599" s="116"/>
      <c r="BU1599" s="116"/>
      <c r="BV1599" s="116"/>
      <c r="BW1599" s="116"/>
      <c r="BX1599" s="116"/>
    </row>
    <row r="1600" spans="7:76" s="122" customFormat="1">
      <c r="G1600" s="116"/>
      <c r="H1600" s="116"/>
      <c r="I1600" s="116"/>
      <c r="J1600" s="116"/>
      <c r="K1600" s="116"/>
      <c r="L1600" s="116"/>
      <c r="M1600" s="116"/>
      <c r="N1600" s="116"/>
      <c r="O1600" s="116"/>
      <c r="P1600" s="116"/>
      <c r="Q1600" s="116"/>
      <c r="R1600" s="116"/>
      <c r="S1600" s="116"/>
      <c r="T1600" s="116"/>
      <c r="U1600" s="116"/>
      <c r="V1600" s="116"/>
      <c r="W1600" s="116"/>
      <c r="X1600" s="116"/>
      <c r="Y1600" s="116"/>
      <c r="Z1600" s="116"/>
      <c r="AA1600" s="116"/>
      <c r="AB1600" s="116"/>
      <c r="AC1600" s="116"/>
      <c r="AD1600" s="116"/>
      <c r="AE1600" s="116"/>
      <c r="AF1600" s="116"/>
      <c r="AG1600" s="116"/>
      <c r="AH1600" s="116"/>
      <c r="AI1600" s="116"/>
      <c r="AJ1600" s="116"/>
      <c r="AK1600" s="116"/>
      <c r="AL1600" s="116"/>
      <c r="AM1600" s="116"/>
      <c r="AN1600" s="116"/>
      <c r="AO1600" s="116"/>
      <c r="AP1600" s="116"/>
      <c r="AQ1600" s="116"/>
      <c r="AR1600" s="116"/>
      <c r="AS1600" s="116"/>
      <c r="AT1600" s="116"/>
      <c r="AU1600" s="116"/>
      <c r="AV1600" s="116"/>
      <c r="AW1600" s="116"/>
      <c r="AX1600" s="116"/>
      <c r="AY1600" s="116"/>
      <c r="AZ1600" s="116"/>
      <c r="BA1600" s="116"/>
      <c r="BB1600" s="116"/>
      <c r="BC1600" s="116"/>
      <c r="BD1600" s="116"/>
      <c r="BE1600" s="116"/>
      <c r="BF1600" s="116"/>
      <c r="BG1600" s="116"/>
      <c r="BH1600" s="116"/>
      <c r="BI1600" s="116"/>
      <c r="BJ1600" s="116"/>
      <c r="BK1600" s="116"/>
      <c r="BL1600" s="116"/>
      <c r="BM1600" s="116"/>
      <c r="BN1600" s="116"/>
      <c r="BO1600" s="116"/>
      <c r="BP1600" s="116"/>
      <c r="BQ1600" s="116"/>
      <c r="BR1600" s="116"/>
      <c r="BS1600" s="116"/>
      <c r="BT1600" s="116"/>
      <c r="BU1600" s="116"/>
      <c r="BV1600" s="116"/>
      <c r="BW1600" s="116"/>
      <c r="BX1600" s="116"/>
    </row>
    <row r="1601" spans="7:76" s="122" customFormat="1">
      <c r="G1601" s="116"/>
      <c r="H1601" s="116"/>
      <c r="I1601" s="116"/>
      <c r="J1601" s="116"/>
      <c r="K1601" s="116"/>
      <c r="L1601" s="116"/>
      <c r="M1601" s="116"/>
      <c r="N1601" s="116"/>
      <c r="O1601" s="116"/>
      <c r="P1601" s="116"/>
      <c r="Q1601" s="116"/>
      <c r="R1601" s="116"/>
      <c r="S1601" s="116"/>
      <c r="T1601" s="116"/>
      <c r="U1601" s="116"/>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c r="AY1601" s="116"/>
      <c r="AZ1601" s="116"/>
      <c r="BA1601" s="116"/>
      <c r="BB1601" s="116"/>
      <c r="BC1601" s="116"/>
      <c r="BD1601" s="116"/>
      <c r="BE1601" s="116"/>
      <c r="BF1601" s="116"/>
      <c r="BG1601" s="116"/>
      <c r="BH1601" s="116"/>
      <c r="BI1601" s="116"/>
      <c r="BJ1601" s="116"/>
      <c r="BK1601" s="116"/>
      <c r="BL1601" s="116"/>
      <c r="BM1601" s="116"/>
      <c r="BN1601" s="116"/>
      <c r="BO1601" s="116"/>
      <c r="BP1601" s="116"/>
      <c r="BQ1601" s="116"/>
      <c r="BR1601" s="116"/>
      <c r="BS1601" s="116"/>
      <c r="BT1601" s="116"/>
      <c r="BU1601" s="116"/>
      <c r="BV1601" s="116"/>
      <c r="BW1601" s="116"/>
      <c r="BX1601" s="116"/>
    </row>
    <row r="1602" spans="7:76" s="122" customFormat="1">
      <c r="G1602" s="116"/>
      <c r="H1602" s="116"/>
      <c r="I1602" s="116"/>
      <c r="J1602" s="116"/>
      <c r="K1602" s="116"/>
      <c r="L1602" s="116"/>
      <c r="M1602" s="116"/>
      <c r="N1602" s="116"/>
      <c r="O1602" s="116"/>
      <c r="P1602" s="116"/>
      <c r="Q1602" s="116"/>
      <c r="R1602" s="116"/>
      <c r="S1602" s="116"/>
      <c r="T1602" s="116"/>
      <c r="U1602" s="116"/>
      <c r="V1602" s="116"/>
      <c r="W1602" s="116"/>
      <c r="X1602" s="116"/>
      <c r="Y1602" s="116"/>
      <c r="Z1602" s="116"/>
      <c r="AA1602" s="116"/>
      <c r="AB1602" s="116"/>
      <c r="AC1602" s="116"/>
      <c r="AD1602" s="116"/>
      <c r="AE1602" s="116"/>
      <c r="AF1602" s="116"/>
      <c r="AG1602" s="116"/>
      <c r="AH1602" s="116"/>
      <c r="AI1602" s="116"/>
      <c r="AJ1602" s="116"/>
      <c r="AK1602" s="116"/>
      <c r="AL1602" s="116"/>
      <c r="AM1602" s="116"/>
      <c r="AN1602" s="116"/>
      <c r="AO1602" s="116"/>
      <c r="AP1602" s="116"/>
      <c r="AQ1602" s="116"/>
      <c r="AR1602" s="116"/>
      <c r="AS1602" s="116"/>
      <c r="AT1602" s="116"/>
      <c r="AU1602" s="116"/>
      <c r="AV1602" s="116"/>
      <c r="AW1602" s="116"/>
      <c r="AX1602" s="116"/>
      <c r="AY1602" s="116"/>
      <c r="AZ1602" s="116"/>
      <c r="BA1602" s="116"/>
      <c r="BB1602" s="116"/>
      <c r="BC1602" s="116"/>
      <c r="BD1602" s="116"/>
      <c r="BE1602" s="116"/>
      <c r="BF1602" s="116"/>
      <c r="BG1602" s="116"/>
      <c r="BH1602" s="116"/>
      <c r="BI1602" s="116"/>
      <c r="BJ1602" s="116"/>
      <c r="BK1602" s="116"/>
      <c r="BL1602" s="116"/>
      <c r="BM1602" s="116"/>
      <c r="BN1602" s="116"/>
      <c r="BO1602" s="116"/>
      <c r="BP1602" s="116"/>
      <c r="BQ1602" s="116"/>
      <c r="BR1602" s="116"/>
      <c r="BS1602" s="116"/>
      <c r="BT1602" s="116"/>
      <c r="BU1602" s="116"/>
      <c r="BV1602" s="116"/>
      <c r="BW1602" s="116"/>
      <c r="BX1602" s="116"/>
    </row>
    <row r="1603" spans="7:76" s="122" customFormat="1">
      <c r="G1603" s="116"/>
      <c r="H1603" s="116"/>
      <c r="I1603" s="116"/>
      <c r="J1603" s="116"/>
      <c r="K1603" s="116"/>
      <c r="L1603" s="116"/>
      <c r="M1603" s="116"/>
      <c r="N1603" s="116"/>
      <c r="O1603" s="116"/>
      <c r="P1603" s="116"/>
      <c r="Q1603" s="116"/>
      <c r="R1603" s="116"/>
      <c r="S1603" s="116"/>
      <c r="T1603" s="116"/>
      <c r="U1603" s="116"/>
      <c r="V1603" s="116"/>
      <c r="W1603" s="116"/>
      <c r="X1603" s="116"/>
      <c r="Y1603" s="116"/>
      <c r="Z1603" s="116"/>
      <c r="AA1603" s="116"/>
      <c r="AB1603" s="116"/>
      <c r="AC1603" s="116"/>
      <c r="AD1603" s="116"/>
      <c r="AE1603" s="116"/>
      <c r="AF1603" s="116"/>
      <c r="AG1603" s="116"/>
      <c r="AH1603" s="116"/>
      <c r="AI1603" s="116"/>
      <c r="AJ1603" s="116"/>
      <c r="AK1603" s="116"/>
      <c r="AL1603" s="116"/>
      <c r="AM1603" s="116"/>
      <c r="AN1603" s="116"/>
      <c r="AO1603" s="116"/>
      <c r="AP1603" s="116"/>
      <c r="AQ1603" s="116"/>
      <c r="AR1603" s="116"/>
      <c r="AS1603" s="116"/>
      <c r="AT1603" s="116"/>
      <c r="AU1603" s="116"/>
      <c r="AV1603" s="116"/>
      <c r="AW1603" s="116"/>
      <c r="AX1603" s="116"/>
      <c r="AY1603" s="116"/>
      <c r="AZ1603" s="116"/>
      <c r="BA1603" s="116"/>
      <c r="BB1603" s="116"/>
      <c r="BC1603" s="116"/>
      <c r="BD1603" s="116"/>
      <c r="BE1603" s="116"/>
      <c r="BF1603" s="116"/>
      <c r="BG1603" s="116"/>
      <c r="BH1603" s="116"/>
      <c r="BI1603" s="116"/>
      <c r="BJ1603" s="116"/>
      <c r="BK1603" s="116"/>
      <c r="BL1603" s="116"/>
      <c r="BM1603" s="116"/>
      <c r="BN1603" s="116"/>
      <c r="BO1603" s="116"/>
      <c r="BP1603" s="116"/>
      <c r="BQ1603" s="116"/>
      <c r="BR1603" s="116"/>
      <c r="BS1603" s="116"/>
      <c r="BT1603" s="116"/>
      <c r="BU1603" s="116"/>
      <c r="BV1603" s="116"/>
      <c r="BW1603" s="116"/>
      <c r="BX1603" s="116"/>
    </row>
    <row r="1604" spans="7:76" s="122" customFormat="1">
      <c r="G1604" s="116"/>
      <c r="H1604" s="116"/>
      <c r="I1604" s="116"/>
      <c r="J1604" s="116"/>
      <c r="K1604" s="116"/>
      <c r="L1604" s="116"/>
      <c r="M1604" s="116"/>
      <c r="N1604" s="116"/>
      <c r="O1604" s="116"/>
      <c r="P1604" s="116"/>
      <c r="Q1604" s="116"/>
      <c r="R1604" s="116"/>
      <c r="S1604" s="116"/>
      <c r="T1604" s="116"/>
      <c r="U1604" s="116"/>
      <c r="V1604" s="116"/>
      <c r="W1604" s="116"/>
      <c r="X1604" s="116"/>
      <c r="Y1604" s="116"/>
      <c r="Z1604" s="116"/>
      <c r="AA1604" s="116"/>
      <c r="AB1604" s="116"/>
      <c r="AC1604" s="116"/>
      <c r="AD1604" s="116"/>
      <c r="AE1604" s="116"/>
      <c r="AF1604" s="116"/>
      <c r="AG1604" s="116"/>
      <c r="AH1604" s="116"/>
      <c r="AI1604" s="116"/>
      <c r="AJ1604" s="116"/>
      <c r="AK1604" s="116"/>
      <c r="AL1604" s="116"/>
      <c r="AM1604" s="116"/>
      <c r="AN1604" s="116"/>
      <c r="AO1604" s="116"/>
      <c r="AP1604" s="116"/>
      <c r="AQ1604" s="116"/>
      <c r="AR1604" s="116"/>
      <c r="AS1604" s="116"/>
      <c r="AT1604" s="116"/>
      <c r="AU1604" s="116"/>
      <c r="AV1604" s="116"/>
      <c r="AW1604" s="116"/>
      <c r="AX1604" s="116"/>
      <c r="AY1604" s="116"/>
      <c r="AZ1604" s="116"/>
      <c r="BA1604" s="116"/>
      <c r="BB1604" s="116"/>
      <c r="BC1604" s="116"/>
      <c r="BD1604" s="116"/>
      <c r="BE1604" s="116"/>
      <c r="BF1604" s="116"/>
      <c r="BG1604" s="116"/>
      <c r="BH1604" s="116"/>
      <c r="BI1604" s="116"/>
      <c r="BJ1604" s="116"/>
      <c r="BK1604" s="116"/>
      <c r="BL1604" s="116"/>
      <c r="BM1604" s="116"/>
      <c r="BN1604" s="116"/>
      <c r="BO1604" s="116"/>
      <c r="BP1604" s="116"/>
      <c r="BQ1604" s="116"/>
      <c r="BR1604" s="116"/>
      <c r="BS1604" s="116"/>
      <c r="BT1604" s="116"/>
      <c r="BU1604" s="116"/>
      <c r="BV1604" s="116"/>
      <c r="BW1604" s="116"/>
      <c r="BX1604" s="116"/>
    </row>
    <row r="1605" spans="7:76" s="122" customFormat="1">
      <c r="G1605" s="116"/>
      <c r="H1605" s="116"/>
      <c r="I1605" s="116"/>
      <c r="J1605" s="116"/>
      <c r="K1605" s="116"/>
      <c r="L1605" s="116"/>
      <c r="M1605" s="116"/>
      <c r="N1605" s="116"/>
      <c r="O1605" s="116"/>
      <c r="P1605" s="116"/>
      <c r="Q1605" s="116"/>
      <c r="R1605" s="116"/>
      <c r="S1605" s="116"/>
      <c r="T1605" s="116"/>
      <c r="U1605" s="116"/>
      <c r="V1605" s="116"/>
      <c r="W1605" s="116"/>
      <c r="X1605" s="116"/>
      <c r="Y1605" s="116"/>
      <c r="Z1605" s="116"/>
      <c r="AA1605" s="116"/>
      <c r="AB1605" s="116"/>
      <c r="AC1605" s="116"/>
      <c r="AD1605" s="116"/>
      <c r="AE1605" s="116"/>
      <c r="AF1605" s="116"/>
      <c r="AG1605" s="116"/>
      <c r="AH1605" s="116"/>
      <c r="AI1605" s="116"/>
      <c r="AJ1605" s="116"/>
      <c r="AK1605" s="116"/>
      <c r="AL1605" s="116"/>
      <c r="AM1605" s="116"/>
      <c r="AN1605" s="116"/>
      <c r="AO1605" s="116"/>
      <c r="AP1605" s="116"/>
      <c r="AQ1605" s="116"/>
      <c r="AR1605" s="116"/>
      <c r="AS1605" s="116"/>
      <c r="AT1605" s="116"/>
      <c r="AU1605" s="116"/>
      <c r="AV1605" s="116"/>
      <c r="AW1605" s="116"/>
      <c r="AX1605" s="116"/>
      <c r="AY1605" s="116"/>
      <c r="AZ1605" s="116"/>
      <c r="BA1605" s="116"/>
      <c r="BB1605" s="116"/>
      <c r="BC1605" s="116"/>
      <c r="BD1605" s="116"/>
      <c r="BE1605" s="116"/>
      <c r="BF1605" s="116"/>
      <c r="BG1605" s="116"/>
      <c r="BH1605" s="116"/>
      <c r="BI1605" s="116"/>
      <c r="BJ1605" s="116"/>
      <c r="BK1605" s="116"/>
      <c r="BL1605" s="116"/>
      <c r="BM1605" s="116"/>
      <c r="BN1605" s="116"/>
      <c r="BO1605" s="116"/>
      <c r="BP1605" s="116"/>
      <c r="BQ1605" s="116"/>
      <c r="BR1605" s="116"/>
      <c r="BS1605" s="116"/>
      <c r="BT1605" s="116"/>
      <c r="BU1605" s="116"/>
      <c r="BV1605" s="116"/>
      <c r="BW1605" s="116"/>
      <c r="BX1605" s="116"/>
    </row>
    <row r="1606" spans="7:76" s="122" customFormat="1">
      <c r="G1606" s="116"/>
      <c r="H1606" s="116"/>
      <c r="I1606" s="116"/>
      <c r="J1606" s="116"/>
      <c r="K1606" s="116"/>
      <c r="L1606" s="116"/>
      <c r="M1606" s="116"/>
      <c r="N1606" s="116"/>
      <c r="O1606" s="116"/>
      <c r="P1606" s="116"/>
      <c r="Q1606" s="116"/>
      <c r="R1606" s="116"/>
      <c r="S1606" s="116"/>
      <c r="T1606" s="116"/>
      <c r="U1606" s="116"/>
      <c r="V1606" s="116"/>
      <c r="W1606" s="116"/>
      <c r="X1606" s="116"/>
      <c r="Y1606" s="116"/>
      <c r="Z1606" s="116"/>
      <c r="AA1606" s="116"/>
      <c r="AB1606" s="116"/>
      <c r="AC1606" s="116"/>
      <c r="AD1606" s="116"/>
      <c r="AE1606" s="116"/>
      <c r="AF1606" s="116"/>
      <c r="AG1606" s="116"/>
      <c r="AH1606" s="116"/>
      <c r="AI1606" s="116"/>
      <c r="AJ1606" s="116"/>
      <c r="AK1606" s="116"/>
      <c r="AL1606" s="116"/>
      <c r="AM1606" s="116"/>
      <c r="AN1606" s="116"/>
      <c r="AO1606" s="116"/>
      <c r="AP1606" s="116"/>
      <c r="AQ1606" s="116"/>
      <c r="AR1606" s="116"/>
      <c r="AS1606" s="116"/>
      <c r="AT1606" s="116"/>
      <c r="AU1606" s="116"/>
      <c r="AV1606" s="116"/>
      <c r="AW1606" s="116"/>
      <c r="AX1606" s="116"/>
      <c r="AY1606" s="116"/>
      <c r="AZ1606" s="116"/>
      <c r="BA1606" s="116"/>
      <c r="BB1606" s="116"/>
      <c r="BC1606" s="116"/>
      <c r="BD1606" s="116"/>
      <c r="BE1606" s="116"/>
      <c r="BF1606" s="116"/>
      <c r="BG1606" s="116"/>
      <c r="BH1606" s="116"/>
      <c r="BI1606" s="116"/>
      <c r="BJ1606" s="116"/>
      <c r="BK1606" s="116"/>
      <c r="BL1606" s="116"/>
      <c r="BM1606" s="116"/>
      <c r="BN1606" s="116"/>
      <c r="BO1606" s="116"/>
      <c r="BP1606" s="116"/>
      <c r="BQ1606" s="116"/>
      <c r="BR1606" s="116"/>
      <c r="BS1606" s="116"/>
      <c r="BT1606" s="116"/>
      <c r="BU1606" s="116"/>
      <c r="BV1606" s="116"/>
      <c r="BW1606" s="116"/>
      <c r="BX1606" s="116"/>
    </row>
    <row r="1607" spans="7:76" s="122" customFormat="1">
      <c r="G1607" s="116"/>
      <c r="H1607" s="116"/>
      <c r="I1607" s="116"/>
      <c r="J1607" s="116"/>
      <c r="K1607" s="116"/>
      <c r="L1607" s="116"/>
      <c r="M1607" s="116"/>
      <c r="N1607" s="116"/>
      <c r="O1607" s="116"/>
      <c r="P1607" s="116"/>
      <c r="Q1607" s="116"/>
      <c r="R1607" s="116"/>
      <c r="S1607" s="116"/>
      <c r="T1607" s="116"/>
      <c r="U1607" s="116"/>
      <c r="V1607" s="116"/>
      <c r="W1607" s="116"/>
      <c r="X1607" s="116"/>
      <c r="Y1607" s="116"/>
      <c r="Z1607" s="116"/>
      <c r="AA1607" s="116"/>
      <c r="AB1607" s="116"/>
      <c r="AC1607" s="116"/>
      <c r="AD1607" s="116"/>
      <c r="AE1607" s="116"/>
      <c r="AF1607" s="116"/>
      <c r="AG1607" s="116"/>
      <c r="AH1607" s="116"/>
      <c r="AI1607" s="116"/>
      <c r="AJ1607" s="116"/>
      <c r="AK1607" s="116"/>
      <c r="AL1607" s="116"/>
      <c r="AM1607" s="116"/>
      <c r="AN1607" s="116"/>
      <c r="AO1607" s="116"/>
      <c r="AP1607" s="116"/>
      <c r="AQ1607" s="116"/>
      <c r="AR1607" s="116"/>
      <c r="AS1607" s="116"/>
      <c r="AT1607" s="116"/>
      <c r="AU1607" s="116"/>
      <c r="AV1607" s="116"/>
      <c r="AW1607" s="116"/>
      <c r="AX1607" s="116"/>
      <c r="AY1607" s="116"/>
      <c r="AZ1607" s="116"/>
      <c r="BA1607" s="116"/>
      <c r="BB1607" s="116"/>
      <c r="BC1607" s="116"/>
      <c r="BD1607" s="116"/>
      <c r="BE1607" s="116"/>
      <c r="BF1607" s="116"/>
      <c r="BG1607" s="116"/>
      <c r="BH1607" s="116"/>
      <c r="BI1607" s="116"/>
      <c r="BJ1607" s="116"/>
      <c r="BK1607" s="116"/>
      <c r="BL1607" s="116"/>
      <c r="BM1607" s="116"/>
      <c r="BN1607" s="116"/>
      <c r="BO1607" s="116"/>
      <c r="BP1607" s="116"/>
      <c r="BQ1607" s="116"/>
      <c r="BR1607" s="116"/>
      <c r="BS1607" s="116"/>
      <c r="BT1607" s="116"/>
      <c r="BU1607" s="116"/>
      <c r="BV1607" s="116"/>
      <c r="BW1607" s="116"/>
      <c r="BX1607" s="116"/>
    </row>
    <row r="1608" spans="7:76" s="122" customFormat="1">
      <c r="G1608" s="116"/>
      <c r="H1608" s="116"/>
      <c r="I1608" s="116"/>
      <c r="J1608" s="116"/>
      <c r="K1608" s="116"/>
      <c r="L1608" s="116"/>
      <c r="M1608" s="116"/>
      <c r="N1608" s="116"/>
      <c r="O1608" s="116"/>
      <c r="P1608" s="116"/>
      <c r="Q1608" s="116"/>
      <c r="R1608" s="116"/>
      <c r="S1608" s="116"/>
      <c r="T1608" s="116"/>
      <c r="U1608" s="116"/>
      <c r="V1608" s="116"/>
      <c r="W1608" s="116"/>
      <c r="X1608" s="116"/>
      <c r="Y1608" s="116"/>
      <c r="Z1608" s="116"/>
      <c r="AA1608" s="116"/>
      <c r="AB1608" s="116"/>
      <c r="AC1608" s="116"/>
      <c r="AD1608" s="116"/>
      <c r="AE1608" s="116"/>
      <c r="AF1608" s="116"/>
      <c r="AG1608" s="116"/>
      <c r="AH1608" s="116"/>
      <c r="AI1608" s="116"/>
      <c r="AJ1608" s="116"/>
      <c r="AK1608" s="116"/>
      <c r="AL1608" s="116"/>
      <c r="AM1608" s="116"/>
      <c r="AN1608" s="116"/>
      <c r="AO1608" s="116"/>
      <c r="AP1608" s="116"/>
      <c r="AQ1608" s="116"/>
      <c r="AR1608" s="116"/>
      <c r="AS1608" s="116"/>
      <c r="AT1608" s="116"/>
      <c r="AU1608" s="116"/>
      <c r="AV1608" s="116"/>
      <c r="AW1608" s="116"/>
      <c r="AX1608" s="116"/>
      <c r="AY1608" s="116"/>
      <c r="AZ1608" s="116"/>
      <c r="BA1608" s="116"/>
      <c r="BB1608" s="116"/>
      <c r="BC1608" s="116"/>
      <c r="BD1608" s="116"/>
      <c r="BE1608" s="116"/>
      <c r="BF1608" s="116"/>
      <c r="BG1608" s="116"/>
      <c r="BH1608" s="116"/>
      <c r="BI1608" s="116"/>
      <c r="BJ1608" s="116"/>
      <c r="BK1608" s="116"/>
      <c r="BL1608" s="116"/>
      <c r="BM1608" s="116"/>
      <c r="BN1608" s="116"/>
      <c r="BO1608" s="116"/>
      <c r="BP1608" s="116"/>
      <c r="BQ1608" s="116"/>
      <c r="BR1608" s="116"/>
      <c r="BS1608" s="116"/>
      <c r="BT1608" s="116"/>
      <c r="BU1608" s="116"/>
      <c r="BV1608" s="116"/>
      <c r="BW1608" s="116"/>
      <c r="BX1608" s="116"/>
    </row>
    <row r="1609" spans="7:76" s="122" customFormat="1">
      <c r="G1609" s="116"/>
      <c r="H1609" s="116"/>
      <c r="I1609" s="116"/>
      <c r="J1609" s="116"/>
      <c r="K1609" s="116"/>
      <c r="L1609" s="116"/>
      <c r="M1609" s="116"/>
      <c r="N1609" s="116"/>
      <c r="O1609" s="116"/>
      <c r="P1609" s="116"/>
      <c r="Q1609" s="116"/>
      <c r="R1609" s="116"/>
      <c r="S1609" s="116"/>
      <c r="T1609" s="116"/>
      <c r="U1609" s="116"/>
      <c r="V1609" s="116"/>
      <c r="W1609" s="116"/>
      <c r="X1609" s="116"/>
      <c r="Y1609" s="116"/>
      <c r="Z1609" s="116"/>
      <c r="AA1609" s="116"/>
      <c r="AB1609" s="116"/>
      <c r="AC1609" s="116"/>
      <c r="AD1609" s="116"/>
      <c r="AE1609" s="116"/>
      <c r="AF1609" s="116"/>
      <c r="AG1609" s="116"/>
      <c r="AH1609" s="116"/>
      <c r="AI1609" s="116"/>
      <c r="AJ1609" s="116"/>
      <c r="AK1609" s="116"/>
      <c r="AL1609" s="116"/>
      <c r="AM1609" s="116"/>
      <c r="AN1609" s="116"/>
      <c r="AO1609" s="116"/>
      <c r="AP1609" s="116"/>
      <c r="AQ1609" s="116"/>
      <c r="AR1609" s="116"/>
      <c r="AS1609" s="116"/>
      <c r="AT1609" s="116"/>
      <c r="AU1609" s="116"/>
      <c r="AV1609" s="116"/>
      <c r="AW1609" s="116"/>
      <c r="AX1609" s="116"/>
      <c r="AY1609" s="116"/>
      <c r="AZ1609" s="116"/>
      <c r="BA1609" s="116"/>
      <c r="BB1609" s="116"/>
      <c r="BC1609" s="116"/>
      <c r="BD1609" s="116"/>
      <c r="BE1609" s="116"/>
      <c r="BF1609" s="116"/>
      <c r="BG1609" s="116"/>
      <c r="BH1609" s="116"/>
      <c r="BI1609" s="116"/>
      <c r="BJ1609" s="116"/>
      <c r="BK1609" s="116"/>
      <c r="BL1609" s="116"/>
      <c r="BM1609" s="116"/>
      <c r="BN1609" s="116"/>
      <c r="BO1609" s="116"/>
      <c r="BP1609" s="116"/>
      <c r="BQ1609" s="116"/>
      <c r="BR1609" s="116"/>
      <c r="BS1609" s="116"/>
      <c r="BT1609" s="116"/>
      <c r="BU1609" s="116"/>
      <c r="BV1609" s="116"/>
      <c r="BW1609" s="116"/>
      <c r="BX1609" s="116"/>
    </row>
    <row r="1610" spans="7:76" s="122" customFormat="1">
      <c r="G1610" s="116"/>
      <c r="H1610" s="116"/>
      <c r="I1610" s="116"/>
      <c r="J1610" s="116"/>
      <c r="K1610" s="116"/>
      <c r="L1610" s="116"/>
      <c r="M1610" s="116"/>
      <c r="N1610" s="116"/>
      <c r="O1610" s="116"/>
      <c r="P1610" s="116"/>
      <c r="Q1610" s="116"/>
      <c r="R1610" s="116"/>
      <c r="S1610" s="116"/>
      <c r="T1610" s="116"/>
      <c r="U1610" s="116"/>
      <c r="V1610" s="116"/>
      <c r="W1610" s="116"/>
      <c r="X1610" s="116"/>
      <c r="Y1610" s="116"/>
      <c r="Z1610" s="116"/>
      <c r="AA1610" s="116"/>
      <c r="AB1610" s="116"/>
      <c r="AC1610" s="116"/>
      <c r="AD1610" s="116"/>
      <c r="AE1610" s="116"/>
      <c r="AF1610" s="116"/>
      <c r="AG1610" s="116"/>
      <c r="AH1610" s="116"/>
      <c r="AI1610" s="116"/>
      <c r="AJ1610" s="116"/>
      <c r="AK1610" s="116"/>
      <c r="AL1610" s="116"/>
      <c r="AM1610" s="116"/>
      <c r="AN1610" s="116"/>
      <c r="AO1610" s="116"/>
      <c r="AP1610" s="116"/>
      <c r="AQ1610" s="116"/>
      <c r="AR1610" s="116"/>
      <c r="AS1610" s="116"/>
      <c r="AT1610" s="116"/>
      <c r="AU1610" s="116"/>
      <c r="AV1610" s="116"/>
      <c r="AW1610" s="116"/>
      <c r="AX1610" s="116"/>
      <c r="AY1610" s="116"/>
      <c r="AZ1610" s="116"/>
      <c r="BA1610" s="116"/>
      <c r="BB1610" s="116"/>
      <c r="BC1610" s="116"/>
      <c r="BD1610" s="116"/>
      <c r="BE1610" s="116"/>
      <c r="BF1610" s="116"/>
      <c r="BG1610" s="116"/>
      <c r="BH1610" s="116"/>
      <c r="BI1610" s="116"/>
      <c r="BJ1610" s="116"/>
      <c r="BK1610" s="116"/>
      <c r="BL1610" s="116"/>
      <c r="BM1610" s="116"/>
      <c r="BN1610" s="116"/>
      <c r="BO1610" s="116"/>
      <c r="BP1610" s="116"/>
      <c r="BQ1610" s="116"/>
      <c r="BR1610" s="116"/>
      <c r="BS1610" s="116"/>
      <c r="BT1610" s="116"/>
      <c r="BU1610" s="116"/>
      <c r="BV1610" s="116"/>
      <c r="BW1610" s="116"/>
      <c r="BX1610" s="116"/>
    </row>
    <row r="1611" spans="7:76" s="122" customFormat="1">
      <c r="G1611" s="116"/>
      <c r="H1611" s="116"/>
      <c r="I1611" s="116"/>
      <c r="J1611" s="116"/>
      <c r="K1611" s="116"/>
      <c r="L1611" s="116"/>
      <c r="M1611" s="116"/>
      <c r="N1611" s="116"/>
      <c r="O1611" s="116"/>
      <c r="P1611" s="116"/>
      <c r="Q1611" s="116"/>
      <c r="R1611" s="116"/>
      <c r="S1611" s="116"/>
      <c r="T1611" s="116"/>
      <c r="U1611" s="116"/>
      <c r="V1611" s="116"/>
      <c r="W1611" s="116"/>
      <c r="X1611" s="116"/>
      <c r="Y1611" s="116"/>
      <c r="Z1611" s="116"/>
      <c r="AA1611" s="116"/>
      <c r="AB1611" s="116"/>
      <c r="AC1611" s="116"/>
      <c r="AD1611" s="116"/>
      <c r="AE1611" s="116"/>
      <c r="AF1611" s="116"/>
      <c r="AG1611" s="116"/>
      <c r="AH1611" s="116"/>
      <c r="AI1611" s="116"/>
      <c r="AJ1611" s="116"/>
      <c r="AK1611" s="116"/>
      <c r="AL1611" s="116"/>
      <c r="AM1611" s="116"/>
      <c r="AN1611" s="116"/>
      <c r="AO1611" s="116"/>
      <c r="AP1611" s="116"/>
      <c r="AQ1611" s="116"/>
      <c r="AR1611" s="116"/>
      <c r="AS1611" s="116"/>
      <c r="AT1611" s="116"/>
      <c r="AU1611" s="116"/>
      <c r="AV1611" s="116"/>
      <c r="AW1611" s="116"/>
      <c r="AX1611" s="116"/>
      <c r="AY1611" s="116"/>
      <c r="AZ1611" s="116"/>
      <c r="BA1611" s="116"/>
      <c r="BB1611" s="116"/>
      <c r="BC1611" s="116"/>
      <c r="BD1611" s="116"/>
      <c r="BE1611" s="116"/>
      <c r="BF1611" s="116"/>
      <c r="BG1611" s="116"/>
      <c r="BH1611" s="116"/>
      <c r="BI1611" s="116"/>
      <c r="BJ1611" s="116"/>
      <c r="BK1611" s="116"/>
      <c r="BL1611" s="116"/>
      <c r="BM1611" s="116"/>
      <c r="BN1611" s="116"/>
      <c r="BO1611" s="116"/>
      <c r="BP1611" s="116"/>
      <c r="BQ1611" s="116"/>
      <c r="BR1611" s="116"/>
      <c r="BS1611" s="116"/>
      <c r="BT1611" s="116"/>
      <c r="BU1611" s="116"/>
      <c r="BV1611" s="116"/>
      <c r="BW1611" s="116"/>
      <c r="BX1611" s="116"/>
    </row>
    <row r="1612" spans="7:76" s="122" customFormat="1">
      <c r="G1612" s="116"/>
      <c r="H1612" s="116"/>
      <c r="I1612" s="116"/>
      <c r="J1612" s="116"/>
      <c r="K1612" s="116"/>
      <c r="L1612" s="116"/>
      <c r="M1612" s="116"/>
      <c r="N1612" s="116"/>
      <c r="O1612" s="116"/>
      <c r="P1612" s="116"/>
      <c r="Q1612" s="116"/>
      <c r="R1612" s="116"/>
      <c r="S1612" s="116"/>
      <c r="T1612" s="116"/>
      <c r="U1612" s="116"/>
      <c r="V1612" s="116"/>
      <c r="W1612" s="116"/>
      <c r="X1612" s="116"/>
      <c r="Y1612" s="116"/>
      <c r="Z1612" s="116"/>
      <c r="AA1612" s="116"/>
      <c r="AB1612" s="116"/>
      <c r="AC1612" s="116"/>
      <c r="AD1612" s="116"/>
      <c r="AE1612" s="116"/>
      <c r="AF1612" s="116"/>
      <c r="AG1612" s="116"/>
      <c r="AH1612" s="116"/>
      <c r="AI1612" s="116"/>
      <c r="AJ1612" s="116"/>
      <c r="AK1612" s="116"/>
      <c r="AL1612" s="116"/>
      <c r="AM1612" s="116"/>
      <c r="AN1612" s="116"/>
      <c r="AO1612" s="116"/>
      <c r="AP1612" s="116"/>
      <c r="AQ1612" s="116"/>
      <c r="AR1612" s="116"/>
      <c r="AS1612" s="116"/>
      <c r="AT1612" s="116"/>
      <c r="AU1612" s="116"/>
      <c r="AV1612" s="116"/>
      <c r="AW1612" s="116"/>
      <c r="AX1612" s="116"/>
      <c r="AY1612" s="116"/>
      <c r="AZ1612" s="116"/>
      <c r="BA1612" s="116"/>
      <c r="BB1612" s="116"/>
      <c r="BC1612" s="116"/>
      <c r="BD1612" s="116"/>
      <c r="BE1612" s="116"/>
      <c r="BF1612" s="116"/>
      <c r="BG1612" s="116"/>
      <c r="BH1612" s="116"/>
      <c r="BI1612" s="116"/>
      <c r="BJ1612" s="116"/>
      <c r="BK1612" s="116"/>
      <c r="BL1612" s="116"/>
      <c r="BM1612" s="116"/>
      <c r="BN1612" s="116"/>
      <c r="BO1612" s="116"/>
      <c r="BP1612" s="116"/>
      <c r="BQ1612" s="116"/>
      <c r="BR1612" s="116"/>
      <c r="BS1612" s="116"/>
      <c r="BT1612" s="116"/>
      <c r="BU1612" s="116"/>
      <c r="BV1612" s="116"/>
      <c r="BW1612" s="116"/>
      <c r="BX1612" s="116"/>
    </row>
    <row r="1613" spans="7:76" s="122" customFormat="1">
      <c r="G1613" s="116"/>
      <c r="H1613" s="116"/>
      <c r="I1613" s="116"/>
      <c r="J1613" s="116"/>
      <c r="K1613" s="116"/>
      <c r="L1613" s="116"/>
      <c r="M1613" s="116"/>
      <c r="N1613" s="116"/>
      <c r="O1613" s="116"/>
      <c r="P1613" s="116"/>
      <c r="Q1613" s="116"/>
      <c r="R1613" s="116"/>
      <c r="S1613" s="116"/>
      <c r="T1613" s="116"/>
      <c r="U1613" s="116"/>
      <c r="V1613" s="116"/>
      <c r="W1613" s="116"/>
      <c r="X1613" s="116"/>
      <c r="Y1613" s="116"/>
      <c r="Z1613" s="116"/>
      <c r="AA1613" s="116"/>
      <c r="AB1613" s="116"/>
      <c r="AC1613" s="116"/>
      <c r="AD1613" s="116"/>
      <c r="AE1613" s="116"/>
      <c r="AF1613" s="116"/>
      <c r="AG1613" s="116"/>
      <c r="AH1613" s="116"/>
      <c r="AI1613" s="116"/>
      <c r="AJ1613" s="116"/>
      <c r="AK1613" s="116"/>
      <c r="AL1613" s="116"/>
      <c r="AM1613" s="116"/>
      <c r="AN1613" s="116"/>
      <c r="AO1613" s="116"/>
      <c r="AP1613" s="116"/>
      <c r="AQ1613" s="116"/>
      <c r="AR1613" s="116"/>
      <c r="AS1613" s="116"/>
      <c r="AT1613" s="116"/>
      <c r="AU1613" s="116"/>
      <c r="AV1613" s="116"/>
      <c r="AW1613" s="116"/>
      <c r="AX1613" s="116"/>
      <c r="AY1613" s="116"/>
      <c r="AZ1613" s="116"/>
      <c r="BA1613" s="116"/>
      <c r="BB1613" s="116"/>
      <c r="BC1613" s="116"/>
      <c r="BD1613" s="116"/>
      <c r="BE1613" s="116"/>
      <c r="BF1613" s="116"/>
      <c r="BG1613" s="116"/>
      <c r="BH1613" s="116"/>
      <c r="BI1613" s="116"/>
      <c r="BJ1613" s="116"/>
      <c r="BK1613" s="116"/>
      <c r="BL1613" s="116"/>
      <c r="BM1613" s="116"/>
      <c r="BN1613" s="116"/>
      <c r="BO1613" s="116"/>
      <c r="BP1613" s="116"/>
      <c r="BQ1613" s="116"/>
      <c r="BR1613" s="116"/>
      <c r="BS1613" s="116"/>
      <c r="BT1613" s="116"/>
      <c r="BU1613" s="116"/>
      <c r="BV1613" s="116"/>
      <c r="BW1613" s="116"/>
      <c r="BX1613" s="116"/>
    </row>
    <row r="1614" spans="7:76" s="122" customFormat="1">
      <c r="G1614" s="116"/>
      <c r="H1614" s="116"/>
      <c r="I1614" s="116"/>
      <c r="J1614" s="116"/>
      <c r="K1614" s="116"/>
      <c r="L1614" s="116"/>
      <c r="M1614" s="116"/>
      <c r="N1614" s="116"/>
      <c r="O1614" s="116"/>
      <c r="P1614" s="116"/>
      <c r="Q1614" s="116"/>
      <c r="R1614" s="116"/>
      <c r="S1614" s="116"/>
      <c r="T1614" s="116"/>
      <c r="U1614" s="116"/>
      <c r="V1614" s="116"/>
      <c r="W1614" s="116"/>
      <c r="X1614" s="116"/>
      <c r="Y1614" s="116"/>
      <c r="Z1614" s="116"/>
      <c r="AA1614" s="116"/>
      <c r="AB1614" s="116"/>
      <c r="AC1614" s="116"/>
      <c r="AD1614" s="116"/>
      <c r="AE1614" s="116"/>
      <c r="AF1614" s="116"/>
      <c r="AG1614" s="116"/>
      <c r="AH1614" s="116"/>
      <c r="AI1614" s="116"/>
      <c r="AJ1614" s="116"/>
      <c r="AK1614" s="116"/>
      <c r="AL1614" s="116"/>
      <c r="AM1614" s="116"/>
      <c r="AN1614" s="116"/>
      <c r="AO1614" s="116"/>
      <c r="AP1614" s="116"/>
      <c r="AQ1614" s="116"/>
      <c r="AR1614" s="116"/>
      <c r="AS1614" s="116"/>
      <c r="AT1614" s="116"/>
      <c r="AU1614" s="116"/>
      <c r="AV1614" s="116"/>
      <c r="AW1614" s="116"/>
      <c r="AX1614" s="116"/>
      <c r="AY1614" s="116"/>
      <c r="AZ1614" s="116"/>
      <c r="BA1614" s="116"/>
      <c r="BB1614" s="116"/>
      <c r="BC1614" s="116"/>
      <c r="BD1614" s="116"/>
      <c r="BE1614" s="116"/>
      <c r="BF1614" s="116"/>
      <c r="BG1614" s="116"/>
      <c r="BH1614" s="116"/>
      <c r="BI1614" s="116"/>
      <c r="BJ1614" s="116"/>
      <c r="BK1614" s="116"/>
      <c r="BL1614" s="116"/>
      <c r="BM1614" s="116"/>
      <c r="BN1614" s="116"/>
      <c r="BO1614" s="116"/>
      <c r="BP1614" s="116"/>
      <c r="BQ1614" s="116"/>
      <c r="BR1614" s="116"/>
      <c r="BS1614" s="116"/>
      <c r="BT1614" s="116"/>
      <c r="BU1614" s="116"/>
      <c r="BV1614" s="116"/>
      <c r="BW1614" s="116"/>
      <c r="BX1614" s="116"/>
    </row>
    <row r="1615" spans="7:76" s="122" customFormat="1">
      <c r="G1615" s="116"/>
      <c r="H1615" s="116"/>
      <c r="I1615" s="116"/>
      <c r="J1615" s="116"/>
      <c r="K1615" s="116"/>
      <c r="L1615" s="116"/>
      <c r="M1615" s="116"/>
      <c r="N1615" s="116"/>
      <c r="O1615" s="116"/>
      <c r="P1615" s="116"/>
      <c r="Q1615" s="116"/>
      <c r="R1615" s="116"/>
      <c r="S1615" s="116"/>
      <c r="T1615" s="116"/>
      <c r="U1615" s="116"/>
      <c r="V1615" s="116"/>
      <c r="W1615" s="116"/>
      <c r="X1615" s="116"/>
      <c r="Y1615" s="116"/>
      <c r="Z1615" s="116"/>
      <c r="AA1615" s="116"/>
      <c r="AB1615" s="116"/>
      <c r="AC1615" s="116"/>
      <c r="AD1615" s="116"/>
      <c r="AE1615" s="116"/>
      <c r="AF1615" s="116"/>
      <c r="AG1615" s="116"/>
      <c r="AH1615" s="116"/>
      <c r="AI1615" s="116"/>
      <c r="AJ1615" s="116"/>
      <c r="AK1615" s="116"/>
      <c r="AL1615" s="116"/>
      <c r="AM1615" s="116"/>
      <c r="AN1615" s="116"/>
      <c r="AO1615" s="116"/>
      <c r="AP1615" s="116"/>
      <c r="AQ1615" s="116"/>
      <c r="AR1615" s="116"/>
      <c r="AS1615" s="116"/>
      <c r="AT1615" s="116"/>
      <c r="AU1615" s="116"/>
      <c r="AV1615" s="116"/>
      <c r="AW1615" s="116"/>
      <c r="AX1615" s="116"/>
      <c r="AY1615" s="116"/>
      <c r="AZ1615" s="116"/>
      <c r="BA1615" s="116"/>
      <c r="BB1615" s="116"/>
      <c r="BC1615" s="116"/>
      <c r="BD1615" s="116"/>
      <c r="BE1615" s="116"/>
      <c r="BF1615" s="116"/>
      <c r="BG1615" s="116"/>
      <c r="BH1615" s="116"/>
      <c r="BI1615" s="116"/>
      <c r="BJ1615" s="116"/>
      <c r="BK1615" s="116"/>
      <c r="BL1615" s="116"/>
      <c r="BM1615" s="116"/>
      <c r="BN1615" s="116"/>
      <c r="BO1615" s="116"/>
      <c r="BP1615" s="116"/>
      <c r="BQ1615" s="116"/>
      <c r="BR1615" s="116"/>
      <c r="BS1615" s="116"/>
      <c r="BT1615" s="116"/>
      <c r="BU1615" s="116"/>
      <c r="BV1615" s="116"/>
      <c r="BW1615" s="116"/>
      <c r="BX1615" s="116"/>
    </row>
    <row r="1616" spans="7:76" s="122" customFormat="1">
      <c r="G1616" s="116"/>
      <c r="H1616" s="116"/>
      <c r="I1616" s="116"/>
      <c r="J1616" s="116"/>
      <c r="K1616" s="116"/>
      <c r="L1616" s="116"/>
      <c r="M1616" s="116"/>
      <c r="N1616" s="116"/>
      <c r="O1616" s="116"/>
      <c r="P1616" s="116"/>
      <c r="Q1616" s="116"/>
      <c r="R1616" s="116"/>
      <c r="S1616" s="116"/>
      <c r="T1616" s="116"/>
      <c r="U1616" s="116"/>
      <c r="V1616" s="116"/>
      <c r="W1616" s="116"/>
      <c r="X1616" s="116"/>
      <c r="Y1616" s="116"/>
      <c r="Z1616" s="116"/>
      <c r="AA1616" s="116"/>
      <c r="AB1616" s="116"/>
      <c r="AC1616" s="116"/>
      <c r="AD1616" s="116"/>
      <c r="AE1616" s="116"/>
      <c r="AF1616" s="116"/>
      <c r="AG1616" s="116"/>
      <c r="AH1616" s="116"/>
      <c r="AI1616" s="116"/>
      <c r="AJ1616" s="116"/>
      <c r="AK1616" s="116"/>
      <c r="AL1616" s="116"/>
      <c r="AM1616" s="116"/>
      <c r="AN1616" s="116"/>
      <c r="AO1616" s="116"/>
      <c r="AP1616" s="116"/>
      <c r="AQ1616" s="116"/>
      <c r="AR1616" s="116"/>
      <c r="AS1616" s="116"/>
      <c r="AT1616" s="116"/>
      <c r="AU1616" s="116"/>
      <c r="AV1616" s="116"/>
      <c r="AW1616" s="116"/>
      <c r="AX1616" s="116"/>
      <c r="AY1616" s="116"/>
      <c r="AZ1616" s="116"/>
      <c r="BA1616" s="116"/>
      <c r="BB1616" s="116"/>
      <c r="BC1616" s="116"/>
      <c r="BD1616" s="116"/>
      <c r="BE1616" s="116"/>
      <c r="BF1616" s="116"/>
      <c r="BG1616" s="116"/>
      <c r="BH1616" s="116"/>
      <c r="BI1616" s="116"/>
      <c r="BJ1616" s="116"/>
      <c r="BK1616" s="116"/>
      <c r="BL1616" s="116"/>
      <c r="BM1616" s="116"/>
      <c r="BN1616" s="116"/>
      <c r="BO1616" s="116"/>
      <c r="BP1616" s="116"/>
      <c r="BQ1616" s="116"/>
      <c r="BR1616" s="116"/>
      <c r="BS1616" s="116"/>
      <c r="BT1616" s="116"/>
      <c r="BU1616" s="116"/>
      <c r="BV1616" s="116"/>
      <c r="BW1616" s="116"/>
      <c r="BX1616" s="116"/>
    </row>
    <row r="1617" spans="7:76" s="122" customFormat="1">
      <c r="G1617" s="116"/>
      <c r="H1617" s="116"/>
      <c r="I1617" s="116"/>
      <c r="J1617" s="116"/>
      <c r="K1617" s="116"/>
      <c r="L1617" s="116"/>
      <c r="M1617" s="116"/>
      <c r="N1617" s="116"/>
      <c r="O1617" s="116"/>
      <c r="P1617" s="116"/>
      <c r="Q1617" s="116"/>
      <c r="R1617" s="116"/>
      <c r="S1617" s="116"/>
      <c r="T1617" s="116"/>
      <c r="U1617" s="116"/>
      <c r="V1617" s="116"/>
      <c r="W1617" s="116"/>
      <c r="X1617" s="116"/>
      <c r="Y1617" s="116"/>
      <c r="Z1617" s="116"/>
      <c r="AA1617" s="116"/>
      <c r="AB1617" s="116"/>
      <c r="AC1617" s="116"/>
      <c r="AD1617" s="116"/>
      <c r="AE1617" s="116"/>
      <c r="AF1617" s="116"/>
      <c r="AG1617" s="116"/>
      <c r="AH1617" s="116"/>
      <c r="AI1617" s="116"/>
      <c r="AJ1617" s="116"/>
      <c r="AK1617" s="116"/>
      <c r="AL1617" s="116"/>
      <c r="AM1617" s="116"/>
      <c r="AN1617" s="116"/>
      <c r="AO1617" s="116"/>
      <c r="AP1617" s="116"/>
      <c r="AQ1617" s="116"/>
      <c r="AR1617" s="116"/>
      <c r="AS1617" s="116"/>
      <c r="AT1617" s="116"/>
      <c r="AU1617" s="116"/>
      <c r="AV1617" s="116"/>
      <c r="AW1617" s="116"/>
      <c r="AX1617" s="116"/>
      <c r="AY1617" s="116"/>
      <c r="AZ1617" s="116"/>
      <c r="BA1617" s="116"/>
      <c r="BB1617" s="116"/>
      <c r="BC1617" s="116"/>
      <c r="BD1617" s="116"/>
      <c r="BE1617" s="116"/>
      <c r="BF1617" s="116"/>
      <c r="BG1617" s="116"/>
      <c r="BH1617" s="116"/>
      <c r="BI1617" s="116"/>
      <c r="BJ1617" s="116"/>
      <c r="BK1617" s="116"/>
      <c r="BL1617" s="116"/>
      <c r="BM1617" s="116"/>
      <c r="BN1617" s="116"/>
      <c r="BO1617" s="116"/>
      <c r="BP1617" s="116"/>
      <c r="BQ1617" s="116"/>
      <c r="BR1617" s="116"/>
      <c r="BS1617" s="116"/>
      <c r="BT1617" s="116"/>
      <c r="BU1617" s="116"/>
      <c r="BV1617" s="116"/>
      <c r="BW1617" s="116"/>
      <c r="BX1617" s="116"/>
    </row>
    <row r="1618" spans="7:76" s="122" customFormat="1">
      <c r="G1618" s="116"/>
      <c r="H1618" s="116"/>
      <c r="I1618" s="116"/>
      <c r="J1618" s="116"/>
      <c r="K1618" s="116"/>
      <c r="L1618" s="116"/>
      <c r="M1618" s="116"/>
      <c r="N1618" s="116"/>
      <c r="O1618" s="116"/>
      <c r="P1618" s="116"/>
      <c r="Q1618" s="116"/>
      <c r="R1618" s="116"/>
      <c r="S1618" s="116"/>
      <c r="T1618" s="116"/>
      <c r="U1618" s="116"/>
      <c r="V1618" s="116"/>
      <c r="W1618" s="116"/>
      <c r="X1618" s="116"/>
      <c r="Y1618" s="116"/>
      <c r="Z1618" s="116"/>
      <c r="AA1618" s="116"/>
      <c r="AB1618" s="116"/>
      <c r="AC1618" s="116"/>
      <c r="AD1618" s="116"/>
      <c r="AE1618" s="116"/>
      <c r="AF1618" s="116"/>
      <c r="AG1618" s="116"/>
      <c r="AH1618" s="116"/>
      <c r="AI1618" s="116"/>
      <c r="AJ1618" s="116"/>
      <c r="AK1618" s="116"/>
      <c r="AL1618" s="116"/>
      <c r="AM1618" s="116"/>
      <c r="AN1618" s="116"/>
      <c r="AO1618" s="116"/>
      <c r="AP1618" s="116"/>
      <c r="AQ1618" s="116"/>
      <c r="AR1618" s="116"/>
      <c r="AS1618" s="116"/>
      <c r="AT1618" s="116"/>
      <c r="AU1618" s="116"/>
      <c r="AV1618" s="116"/>
      <c r="AW1618" s="116"/>
      <c r="AX1618" s="116"/>
      <c r="AY1618" s="116"/>
      <c r="AZ1618" s="116"/>
      <c r="BA1618" s="116"/>
      <c r="BB1618" s="116"/>
      <c r="BC1618" s="116"/>
      <c r="BD1618" s="116"/>
      <c r="BE1618" s="116"/>
      <c r="BF1618" s="116"/>
      <c r="BG1618" s="116"/>
      <c r="BH1618" s="116"/>
      <c r="BI1618" s="116"/>
      <c r="BJ1618" s="116"/>
      <c r="BK1618" s="116"/>
      <c r="BL1618" s="116"/>
      <c r="BM1618" s="116"/>
      <c r="BN1618" s="116"/>
      <c r="BO1618" s="116"/>
      <c r="BP1618" s="116"/>
      <c r="BQ1618" s="116"/>
      <c r="BR1618" s="116"/>
      <c r="BS1618" s="116"/>
      <c r="BT1618" s="116"/>
      <c r="BU1618" s="116"/>
      <c r="BV1618" s="116"/>
      <c r="BW1618" s="116"/>
      <c r="BX1618" s="116"/>
    </row>
    <row r="1619" spans="7:76" s="122" customFormat="1">
      <c r="G1619" s="116"/>
      <c r="H1619" s="116"/>
      <c r="I1619" s="116"/>
      <c r="J1619" s="116"/>
      <c r="K1619" s="116"/>
      <c r="L1619" s="116"/>
      <c r="M1619" s="116"/>
      <c r="N1619" s="116"/>
      <c r="O1619" s="116"/>
      <c r="P1619" s="116"/>
      <c r="Q1619" s="116"/>
      <c r="R1619" s="116"/>
      <c r="S1619" s="116"/>
      <c r="T1619" s="116"/>
      <c r="U1619" s="116"/>
      <c r="V1619" s="116"/>
      <c r="W1619" s="116"/>
      <c r="X1619" s="116"/>
      <c r="Y1619" s="116"/>
      <c r="Z1619" s="116"/>
      <c r="AA1619" s="116"/>
      <c r="AB1619" s="116"/>
      <c r="AC1619" s="116"/>
      <c r="AD1619" s="116"/>
      <c r="AE1619" s="116"/>
      <c r="AF1619" s="116"/>
      <c r="AG1619" s="116"/>
      <c r="AH1619" s="116"/>
      <c r="AI1619" s="116"/>
      <c r="AJ1619" s="116"/>
      <c r="AK1619" s="116"/>
      <c r="AL1619" s="116"/>
      <c r="AM1619" s="116"/>
      <c r="AN1619" s="116"/>
      <c r="AO1619" s="116"/>
      <c r="AP1619" s="116"/>
      <c r="AQ1619" s="116"/>
      <c r="AR1619" s="116"/>
      <c r="AS1619" s="116"/>
      <c r="AT1619" s="116"/>
      <c r="AU1619" s="116"/>
      <c r="AV1619" s="116"/>
      <c r="AW1619" s="116"/>
      <c r="AX1619" s="116"/>
      <c r="AY1619" s="116"/>
      <c r="AZ1619" s="116"/>
      <c r="BA1619" s="116"/>
      <c r="BB1619" s="116"/>
      <c r="BC1619" s="116"/>
      <c r="BD1619" s="116"/>
      <c r="BE1619" s="116"/>
      <c r="BF1619" s="116"/>
      <c r="BG1619" s="116"/>
      <c r="BH1619" s="116"/>
      <c r="BI1619" s="116"/>
      <c r="BJ1619" s="116"/>
      <c r="BK1619" s="116"/>
      <c r="BL1619" s="116"/>
      <c r="BM1619" s="116"/>
      <c r="BN1619" s="116"/>
      <c r="BO1619" s="116"/>
      <c r="BP1619" s="116"/>
      <c r="BQ1619" s="116"/>
      <c r="BR1619" s="116"/>
      <c r="BS1619" s="116"/>
      <c r="BT1619" s="116"/>
      <c r="BU1619" s="116"/>
      <c r="BV1619" s="116"/>
      <c r="BW1619" s="116"/>
      <c r="BX1619" s="116"/>
    </row>
    <row r="1620" spans="7:76" s="122" customFormat="1">
      <c r="G1620" s="116"/>
      <c r="H1620" s="116"/>
      <c r="I1620" s="116"/>
      <c r="J1620" s="116"/>
      <c r="K1620" s="116"/>
      <c r="L1620" s="116"/>
      <c r="M1620" s="116"/>
      <c r="N1620" s="116"/>
      <c r="O1620" s="116"/>
      <c r="P1620" s="116"/>
      <c r="Q1620" s="116"/>
      <c r="R1620" s="116"/>
      <c r="S1620" s="116"/>
      <c r="T1620" s="116"/>
      <c r="U1620" s="116"/>
      <c r="V1620" s="116"/>
      <c r="W1620" s="116"/>
      <c r="X1620" s="116"/>
      <c r="Y1620" s="116"/>
      <c r="Z1620" s="116"/>
      <c r="AA1620" s="116"/>
      <c r="AB1620" s="116"/>
      <c r="AC1620" s="116"/>
      <c r="AD1620" s="116"/>
      <c r="AE1620" s="116"/>
      <c r="AF1620" s="116"/>
      <c r="AG1620" s="116"/>
      <c r="AH1620" s="116"/>
      <c r="AI1620" s="116"/>
      <c r="AJ1620" s="116"/>
      <c r="AK1620" s="116"/>
      <c r="AL1620" s="116"/>
      <c r="AM1620" s="116"/>
      <c r="AN1620" s="116"/>
      <c r="AO1620" s="116"/>
      <c r="AP1620" s="116"/>
      <c r="AQ1620" s="116"/>
      <c r="AR1620" s="116"/>
      <c r="AS1620" s="116"/>
      <c r="AT1620" s="116"/>
      <c r="AU1620" s="116"/>
      <c r="AV1620" s="116"/>
      <c r="AW1620" s="116"/>
      <c r="AX1620" s="116"/>
      <c r="AY1620" s="116"/>
      <c r="AZ1620" s="116"/>
      <c r="BA1620" s="116"/>
      <c r="BB1620" s="116"/>
      <c r="BC1620" s="116"/>
      <c r="BD1620" s="116"/>
      <c r="BE1620" s="116"/>
      <c r="BF1620" s="116"/>
      <c r="BG1620" s="116"/>
      <c r="BH1620" s="116"/>
      <c r="BI1620" s="116"/>
      <c r="BJ1620" s="116"/>
      <c r="BK1620" s="116"/>
      <c r="BL1620" s="116"/>
      <c r="BM1620" s="116"/>
      <c r="BN1620" s="116"/>
      <c r="BO1620" s="116"/>
      <c r="BP1620" s="116"/>
      <c r="BQ1620" s="116"/>
      <c r="BR1620" s="116"/>
      <c r="BS1620" s="116"/>
      <c r="BT1620" s="116"/>
      <c r="BU1620" s="116"/>
      <c r="BV1620" s="116"/>
      <c r="BW1620" s="116"/>
      <c r="BX1620" s="116"/>
    </row>
    <row r="1621" spans="7:76" s="122" customFormat="1">
      <c r="G1621" s="116"/>
      <c r="H1621" s="116"/>
      <c r="I1621" s="116"/>
      <c r="J1621" s="116"/>
      <c r="K1621" s="116"/>
      <c r="L1621" s="116"/>
      <c r="M1621" s="116"/>
      <c r="N1621" s="116"/>
      <c r="O1621" s="116"/>
      <c r="P1621" s="116"/>
      <c r="Q1621" s="116"/>
      <c r="R1621" s="116"/>
      <c r="S1621" s="116"/>
      <c r="T1621" s="116"/>
      <c r="U1621" s="116"/>
      <c r="V1621" s="116"/>
      <c r="W1621" s="116"/>
      <c r="X1621" s="116"/>
      <c r="Y1621" s="116"/>
      <c r="Z1621" s="116"/>
      <c r="AA1621" s="116"/>
      <c r="AB1621" s="116"/>
      <c r="AC1621" s="116"/>
      <c r="AD1621" s="116"/>
      <c r="AE1621" s="116"/>
      <c r="AF1621" s="116"/>
      <c r="AG1621" s="116"/>
      <c r="AH1621" s="116"/>
      <c r="AI1621" s="116"/>
      <c r="AJ1621" s="116"/>
      <c r="AK1621" s="116"/>
      <c r="AL1621" s="116"/>
      <c r="AM1621" s="116"/>
      <c r="AN1621" s="116"/>
      <c r="AO1621" s="116"/>
      <c r="AP1621" s="116"/>
      <c r="AQ1621" s="116"/>
      <c r="AR1621" s="116"/>
      <c r="AS1621" s="116"/>
      <c r="AT1621" s="116"/>
      <c r="AU1621" s="116"/>
      <c r="AV1621" s="116"/>
      <c r="AW1621" s="116"/>
      <c r="AX1621" s="116"/>
      <c r="AY1621" s="116"/>
      <c r="AZ1621" s="116"/>
      <c r="BA1621" s="116"/>
      <c r="BB1621" s="116"/>
      <c r="BC1621" s="116"/>
      <c r="BD1621" s="116"/>
      <c r="BE1621" s="116"/>
      <c r="BF1621" s="116"/>
      <c r="BG1621" s="116"/>
      <c r="BH1621" s="116"/>
      <c r="BI1621" s="116"/>
      <c r="BJ1621" s="116"/>
      <c r="BK1621" s="116"/>
      <c r="BL1621" s="116"/>
      <c r="BM1621" s="116"/>
      <c r="BN1621" s="116"/>
      <c r="BO1621" s="116"/>
      <c r="BP1621" s="116"/>
      <c r="BQ1621" s="116"/>
      <c r="BR1621" s="116"/>
      <c r="BS1621" s="116"/>
      <c r="BT1621" s="116"/>
      <c r="BU1621" s="116"/>
      <c r="BV1621" s="116"/>
      <c r="BW1621" s="116"/>
      <c r="BX1621" s="116"/>
    </row>
    <row r="1622" spans="7:76" s="122" customFormat="1">
      <c r="G1622" s="116"/>
      <c r="H1622" s="116"/>
      <c r="I1622" s="116"/>
      <c r="J1622" s="116"/>
      <c r="K1622" s="116"/>
      <c r="L1622" s="116"/>
      <c r="M1622" s="116"/>
      <c r="N1622" s="116"/>
      <c r="O1622" s="116"/>
      <c r="P1622" s="116"/>
      <c r="Q1622" s="116"/>
      <c r="R1622" s="116"/>
      <c r="S1622" s="116"/>
      <c r="T1622" s="116"/>
      <c r="U1622" s="116"/>
      <c r="V1622" s="116"/>
      <c r="W1622" s="116"/>
      <c r="X1622" s="116"/>
      <c r="Y1622" s="116"/>
      <c r="Z1622" s="116"/>
      <c r="AA1622" s="116"/>
      <c r="AB1622" s="116"/>
      <c r="AC1622" s="116"/>
      <c r="AD1622" s="116"/>
      <c r="AE1622" s="116"/>
      <c r="AF1622" s="116"/>
      <c r="AG1622" s="116"/>
      <c r="AH1622" s="116"/>
      <c r="AI1622" s="116"/>
      <c r="AJ1622" s="116"/>
      <c r="AK1622" s="116"/>
      <c r="AL1622" s="116"/>
      <c r="AM1622" s="116"/>
      <c r="AN1622" s="116"/>
      <c r="AO1622" s="116"/>
      <c r="AP1622" s="116"/>
      <c r="AQ1622" s="116"/>
      <c r="AR1622" s="116"/>
      <c r="AS1622" s="116"/>
      <c r="AT1622" s="116"/>
      <c r="AU1622" s="116"/>
      <c r="AV1622" s="116"/>
      <c r="AW1622" s="116"/>
      <c r="AX1622" s="116"/>
      <c r="AY1622" s="116"/>
      <c r="AZ1622" s="116"/>
      <c r="BA1622" s="116"/>
      <c r="BB1622" s="116"/>
      <c r="BC1622" s="116"/>
      <c r="BD1622" s="116"/>
      <c r="BE1622" s="116"/>
      <c r="BF1622" s="116"/>
      <c r="BG1622" s="116"/>
      <c r="BH1622" s="116"/>
      <c r="BI1622" s="116"/>
      <c r="BJ1622" s="116"/>
      <c r="BK1622" s="116"/>
      <c r="BL1622" s="116"/>
      <c r="BM1622" s="116"/>
      <c r="BN1622" s="116"/>
      <c r="BO1622" s="116"/>
      <c r="BP1622" s="116"/>
      <c r="BQ1622" s="116"/>
      <c r="BR1622" s="116"/>
      <c r="BS1622" s="116"/>
      <c r="BT1622" s="116"/>
      <c r="BU1622" s="116"/>
      <c r="BV1622" s="116"/>
      <c r="BW1622" s="116"/>
      <c r="BX1622" s="116"/>
    </row>
    <row r="1623" spans="7:76" s="122" customFormat="1">
      <c r="G1623" s="116"/>
      <c r="H1623" s="116"/>
      <c r="I1623" s="116"/>
      <c r="J1623" s="116"/>
      <c r="K1623" s="116"/>
      <c r="L1623" s="116"/>
      <c r="M1623" s="116"/>
      <c r="N1623" s="116"/>
      <c r="O1623" s="116"/>
      <c r="P1623" s="116"/>
      <c r="Q1623" s="116"/>
      <c r="R1623" s="116"/>
      <c r="S1623" s="116"/>
      <c r="T1623" s="116"/>
      <c r="U1623" s="116"/>
      <c r="V1623" s="116"/>
      <c r="W1623" s="116"/>
      <c r="X1623" s="116"/>
      <c r="Y1623" s="116"/>
      <c r="Z1623" s="116"/>
      <c r="AA1623" s="116"/>
      <c r="AB1623" s="116"/>
      <c r="AC1623" s="116"/>
      <c r="AD1623" s="116"/>
      <c r="AE1623" s="116"/>
      <c r="AF1623" s="116"/>
      <c r="AG1623" s="116"/>
      <c r="AH1623" s="116"/>
      <c r="AI1623" s="116"/>
      <c r="AJ1623" s="116"/>
      <c r="AK1623" s="116"/>
      <c r="AL1623" s="116"/>
      <c r="AM1623" s="116"/>
      <c r="AN1623" s="116"/>
      <c r="AO1623" s="116"/>
      <c r="AP1623" s="116"/>
      <c r="AQ1623" s="116"/>
      <c r="AR1623" s="116"/>
      <c r="AS1623" s="116"/>
      <c r="AT1623" s="116"/>
      <c r="AU1623" s="116"/>
      <c r="AV1623" s="116"/>
      <c r="AW1623" s="116"/>
      <c r="AX1623" s="116"/>
      <c r="AY1623" s="116"/>
      <c r="AZ1623" s="116"/>
      <c r="BA1623" s="116"/>
      <c r="BB1623" s="116"/>
      <c r="BC1623" s="116"/>
      <c r="BD1623" s="116"/>
      <c r="BE1623" s="116"/>
      <c r="BF1623" s="116"/>
      <c r="BG1623" s="116"/>
      <c r="BH1623" s="116"/>
      <c r="BI1623" s="116"/>
      <c r="BJ1623" s="116"/>
      <c r="BK1623" s="116"/>
      <c r="BL1623" s="116"/>
      <c r="BM1623" s="116"/>
      <c r="BN1623" s="116"/>
      <c r="BO1623" s="116"/>
      <c r="BP1623" s="116"/>
      <c r="BQ1623" s="116"/>
      <c r="BR1623" s="116"/>
      <c r="BS1623" s="116"/>
      <c r="BT1623" s="116"/>
      <c r="BU1623" s="116"/>
      <c r="BV1623" s="116"/>
      <c r="BW1623" s="116"/>
      <c r="BX1623" s="116"/>
    </row>
    <row r="1624" spans="7:76" s="122" customFormat="1">
      <c r="G1624" s="116"/>
      <c r="H1624" s="116"/>
      <c r="I1624" s="116"/>
      <c r="J1624" s="116"/>
      <c r="K1624" s="116"/>
      <c r="L1624" s="116"/>
      <c r="M1624" s="116"/>
      <c r="N1624" s="116"/>
      <c r="O1624" s="116"/>
      <c r="P1624" s="116"/>
      <c r="Q1624" s="116"/>
      <c r="R1624" s="116"/>
      <c r="S1624" s="116"/>
      <c r="T1624" s="116"/>
      <c r="U1624" s="116"/>
      <c r="V1624" s="116"/>
      <c r="W1624" s="116"/>
      <c r="X1624" s="116"/>
      <c r="Y1624" s="116"/>
      <c r="Z1624" s="116"/>
      <c r="AA1624" s="116"/>
      <c r="AB1624" s="116"/>
      <c r="AC1624" s="116"/>
      <c r="AD1624" s="116"/>
      <c r="AE1624" s="116"/>
      <c r="AF1624" s="116"/>
      <c r="AG1624" s="116"/>
      <c r="AH1624" s="116"/>
      <c r="AI1624" s="116"/>
      <c r="AJ1624" s="116"/>
      <c r="AK1624" s="116"/>
      <c r="AL1624" s="116"/>
      <c r="AM1624" s="116"/>
      <c r="AN1624" s="116"/>
      <c r="AO1624" s="116"/>
      <c r="AP1624" s="116"/>
      <c r="AQ1624" s="116"/>
      <c r="AR1624" s="116"/>
      <c r="AS1624" s="116"/>
      <c r="AT1624" s="116"/>
      <c r="AU1624" s="116"/>
      <c r="AV1624" s="116"/>
      <c r="AW1624" s="116"/>
      <c r="AX1624" s="116"/>
      <c r="AY1624" s="116"/>
      <c r="AZ1624" s="116"/>
      <c r="BA1624" s="116"/>
      <c r="BB1624" s="116"/>
      <c r="BC1624" s="116"/>
      <c r="BD1624" s="116"/>
      <c r="BE1624" s="116"/>
      <c r="BF1624" s="116"/>
      <c r="BG1624" s="116"/>
      <c r="BH1624" s="116"/>
      <c r="BI1624" s="116"/>
      <c r="BJ1624" s="116"/>
      <c r="BK1624" s="116"/>
      <c r="BL1624" s="116"/>
      <c r="BM1624" s="116"/>
      <c r="BN1624" s="116"/>
      <c r="BO1624" s="116"/>
      <c r="BP1624" s="116"/>
      <c r="BQ1624" s="116"/>
      <c r="BR1624" s="116"/>
      <c r="BS1624" s="116"/>
      <c r="BT1624" s="116"/>
      <c r="BU1624" s="116"/>
      <c r="BV1624" s="116"/>
      <c r="BW1624" s="116"/>
      <c r="BX1624" s="116"/>
    </row>
    <row r="1625" spans="7:76" s="122" customFormat="1">
      <c r="G1625" s="116"/>
      <c r="H1625" s="116"/>
      <c r="I1625" s="116"/>
      <c r="J1625" s="116"/>
      <c r="K1625" s="116"/>
      <c r="L1625" s="116"/>
      <c r="M1625" s="116"/>
      <c r="N1625" s="116"/>
      <c r="O1625" s="116"/>
      <c r="P1625" s="116"/>
      <c r="Q1625" s="116"/>
      <c r="R1625" s="116"/>
      <c r="S1625" s="116"/>
      <c r="T1625" s="116"/>
      <c r="U1625" s="116"/>
      <c r="V1625" s="116"/>
      <c r="W1625" s="116"/>
      <c r="X1625" s="116"/>
      <c r="Y1625" s="116"/>
      <c r="Z1625" s="116"/>
      <c r="AA1625" s="116"/>
      <c r="AB1625" s="116"/>
      <c r="AC1625" s="116"/>
      <c r="AD1625" s="116"/>
      <c r="AE1625" s="116"/>
      <c r="AF1625" s="116"/>
      <c r="AG1625" s="116"/>
      <c r="AH1625" s="116"/>
      <c r="AI1625" s="116"/>
      <c r="AJ1625" s="116"/>
      <c r="AK1625" s="116"/>
      <c r="AL1625" s="116"/>
      <c r="AM1625" s="116"/>
      <c r="AN1625" s="116"/>
      <c r="AO1625" s="116"/>
      <c r="AP1625" s="116"/>
      <c r="AQ1625" s="116"/>
      <c r="AR1625" s="116"/>
      <c r="AS1625" s="116"/>
      <c r="AT1625" s="116"/>
      <c r="AU1625" s="116"/>
      <c r="AV1625" s="116"/>
      <c r="AW1625" s="116"/>
      <c r="AX1625" s="116"/>
      <c r="AY1625" s="116"/>
      <c r="AZ1625" s="116"/>
      <c r="BA1625" s="116"/>
      <c r="BB1625" s="116"/>
      <c r="BC1625" s="116"/>
      <c r="BD1625" s="116"/>
      <c r="BE1625" s="116"/>
      <c r="BF1625" s="116"/>
      <c r="BG1625" s="116"/>
      <c r="BH1625" s="116"/>
      <c r="BI1625" s="116"/>
      <c r="BJ1625" s="116"/>
      <c r="BK1625" s="116"/>
      <c r="BL1625" s="116"/>
      <c r="BM1625" s="116"/>
      <c r="BN1625" s="116"/>
      <c r="BO1625" s="116"/>
      <c r="BP1625" s="116"/>
      <c r="BQ1625" s="116"/>
      <c r="BR1625" s="116"/>
      <c r="BS1625" s="116"/>
      <c r="BT1625" s="116"/>
      <c r="BU1625" s="116"/>
      <c r="BV1625" s="116"/>
      <c r="BW1625" s="116"/>
      <c r="BX1625" s="116"/>
    </row>
    <row r="1626" spans="7:76" s="122" customFormat="1">
      <c r="G1626" s="116"/>
      <c r="H1626" s="116"/>
      <c r="I1626" s="116"/>
      <c r="J1626" s="116"/>
      <c r="K1626" s="116"/>
      <c r="L1626" s="116"/>
      <c r="M1626" s="116"/>
      <c r="N1626" s="116"/>
      <c r="O1626" s="116"/>
      <c r="P1626" s="116"/>
      <c r="Q1626" s="116"/>
      <c r="R1626" s="116"/>
      <c r="S1626" s="116"/>
      <c r="T1626" s="116"/>
      <c r="U1626" s="116"/>
      <c r="V1626" s="116"/>
      <c r="W1626" s="116"/>
      <c r="X1626" s="116"/>
      <c r="Y1626" s="116"/>
      <c r="Z1626" s="116"/>
      <c r="AA1626" s="116"/>
      <c r="AB1626" s="116"/>
      <c r="AC1626" s="116"/>
      <c r="AD1626" s="116"/>
      <c r="AE1626" s="116"/>
      <c r="AF1626" s="116"/>
      <c r="AG1626" s="116"/>
      <c r="AH1626" s="116"/>
      <c r="AI1626" s="116"/>
      <c r="AJ1626" s="116"/>
      <c r="AK1626" s="116"/>
      <c r="AL1626" s="116"/>
      <c r="AM1626" s="116"/>
      <c r="AN1626" s="116"/>
      <c r="AO1626" s="116"/>
      <c r="AP1626" s="116"/>
      <c r="AQ1626" s="116"/>
      <c r="AR1626" s="116"/>
      <c r="AS1626" s="116"/>
      <c r="AT1626" s="116"/>
      <c r="AU1626" s="116"/>
      <c r="AV1626" s="116"/>
      <c r="AW1626" s="116"/>
      <c r="AX1626" s="116"/>
      <c r="AY1626" s="116"/>
      <c r="AZ1626" s="116"/>
      <c r="BA1626" s="116"/>
      <c r="BB1626" s="116"/>
      <c r="BC1626" s="116"/>
      <c r="BD1626" s="116"/>
      <c r="BE1626" s="116"/>
      <c r="BF1626" s="116"/>
      <c r="BG1626" s="116"/>
      <c r="BH1626" s="116"/>
      <c r="BI1626" s="116"/>
      <c r="BJ1626" s="116"/>
      <c r="BK1626" s="116"/>
      <c r="BL1626" s="116"/>
      <c r="BM1626" s="116"/>
      <c r="BN1626" s="116"/>
      <c r="BO1626" s="116"/>
      <c r="BP1626" s="116"/>
      <c r="BQ1626" s="116"/>
      <c r="BR1626" s="116"/>
      <c r="BS1626" s="116"/>
      <c r="BT1626" s="116"/>
      <c r="BU1626" s="116"/>
      <c r="BV1626" s="116"/>
      <c r="BW1626" s="116"/>
      <c r="BX1626" s="116"/>
    </row>
    <row r="1627" spans="7:76" s="122" customFormat="1">
      <c r="G1627" s="116"/>
      <c r="H1627" s="116"/>
      <c r="I1627" s="116"/>
      <c r="J1627" s="116"/>
      <c r="K1627" s="116"/>
      <c r="L1627" s="116"/>
      <c r="M1627" s="116"/>
      <c r="N1627" s="116"/>
      <c r="O1627" s="116"/>
      <c r="P1627" s="116"/>
      <c r="Q1627" s="116"/>
      <c r="R1627" s="116"/>
      <c r="S1627" s="116"/>
      <c r="T1627" s="116"/>
      <c r="U1627" s="116"/>
      <c r="V1627" s="116"/>
      <c r="W1627" s="116"/>
      <c r="X1627" s="116"/>
      <c r="Y1627" s="116"/>
      <c r="Z1627" s="116"/>
      <c r="AA1627" s="116"/>
      <c r="AB1627" s="116"/>
      <c r="AC1627" s="116"/>
      <c r="AD1627" s="116"/>
      <c r="AE1627" s="116"/>
      <c r="AF1627" s="116"/>
      <c r="AG1627" s="116"/>
      <c r="AH1627" s="116"/>
      <c r="AI1627" s="116"/>
      <c r="AJ1627" s="116"/>
      <c r="AK1627" s="116"/>
      <c r="AL1627" s="116"/>
      <c r="AM1627" s="116"/>
      <c r="AN1627" s="116"/>
      <c r="AO1627" s="116"/>
      <c r="AP1627" s="116"/>
      <c r="AQ1627" s="116"/>
      <c r="AR1627" s="116"/>
      <c r="AS1627" s="116"/>
      <c r="AT1627" s="116"/>
      <c r="AU1627" s="116"/>
      <c r="AV1627" s="116"/>
      <c r="AW1627" s="116"/>
      <c r="AX1627" s="116"/>
      <c r="AY1627" s="116"/>
      <c r="AZ1627" s="116"/>
      <c r="BA1627" s="116"/>
      <c r="BB1627" s="116"/>
      <c r="BC1627" s="116"/>
      <c r="BD1627" s="116"/>
      <c r="BE1627" s="116"/>
      <c r="BF1627" s="116"/>
      <c r="BG1627" s="116"/>
      <c r="BH1627" s="116"/>
      <c r="BI1627" s="116"/>
      <c r="BJ1627" s="116"/>
      <c r="BK1627" s="116"/>
      <c r="BL1627" s="116"/>
      <c r="BM1627" s="116"/>
      <c r="BN1627" s="116"/>
      <c r="BO1627" s="116"/>
      <c r="BP1627" s="116"/>
      <c r="BQ1627" s="116"/>
      <c r="BR1627" s="116"/>
      <c r="BS1627" s="116"/>
      <c r="BT1627" s="116"/>
      <c r="BU1627" s="116"/>
      <c r="BV1627" s="116"/>
      <c r="BW1627" s="116"/>
      <c r="BX1627" s="116"/>
    </row>
    <row r="1628" spans="7:76" s="122" customFormat="1">
      <c r="G1628" s="116"/>
      <c r="H1628" s="116"/>
      <c r="I1628" s="116"/>
      <c r="J1628" s="116"/>
      <c r="K1628" s="116"/>
      <c r="L1628" s="116"/>
      <c r="M1628" s="116"/>
      <c r="N1628" s="116"/>
      <c r="O1628" s="116"/>
      <c r="P1628" s="116"/>
      <c r="Q1628" s="116"/>
      <c r="R1628" s="116"/>
      <c r="S1628" s="116"/>
      <c r="T1628" s="116"/>
      <c r="U1628" s="116"/>
      <c r="V1628" s="116"/>
      <c r="W1628" s="116"/>
      <c r="X1628" s="116"/>
      <c r="Y1628" s="116"/>
      <c r="Z1628" s="116"/>
      <c r="AA1628" s="116"/>
      <c r="AB1628" s="116"/>
      <c r="AC1628" s="116"/>
      <c r="AD1628" s="116"/>
      <c r="AE1628" s="116"/>
      <c r="AF1628" s="116"/>
      <c r="AG1628" s="116"/>
      <c r="AH1628" s="116"/>
      <c r="AI1628" s="116"/>
      <c r="AJ1628" s="116"/>
      <c r="AK1628" s="116"/>
      <c r="AL1628" s="116"/>
      <c r="AM1628" s="116"/>
      <c r="AN1628" s="116"/>
      <c r="AO1628" s="116"/>
      <c r="AP1628" s="116"/>
      <c r="AQ1628" s="116"/>
      <c r="AR1628" s="116"/>
      <c r="AS1628" s="116"/>
      <c r="AT1628" s="116"/>
      <c r="AU1628" s="116"/>
      <c r="AV1628" s="116"/>
      <c r="AW1628" s="116"/>
      <c r="AX1628" s="116"/>
      <c r="AY1628" s="116"/>
      <c r="AZ1628" s="116"/>
      <c r="BA1628" s="116"/>
      <c r="BB1628" s="116"/>
      <c r="BC1628" s="116"/>
      <c r="BD1628" s="116"/>
      <c r="BE1628" s="116"/>
      <c r="BF1628" s="116"/>
      <c r="BG1628" s="116"/>
      <c r="BH1628" s="116"/>
      <c r="BI1628" s="116"/>
      <c r="BJ1628" s="116"/>
      <c r="BK1628" s="116"/>
      <c r="BL1628" s="116"/>
      <c r="BM1628" s="116"/>
      <c r="BN1628" s="116"/>
      <c r="BO1628" s="116"/>
      <c r="BP1628" s="116"/>
      <c r="BQ1628" s="116"/>
      <c r="BR1628" s="116"/>
      <c r="BS1628" s="116"/>
      <c r="BT1628" s="116"/>
      <c r="BU1628" s="116"/>
      <c r="BV1628" s="116"/>
      <c r="BW1628" s="116"/>
      <c r="BX1628" s="116"/>
    </row>
    <row r="1629" spans="7:76" s="122" customFormat="1">
      <c r="G1629" s="116"/>
      <c r="H1629" s="116"/>
      <c r="I1629" s="116"/>
      <c r="J1629" s="116"/>
      <c r="K1629" s="116"/>
      <c r="L1629" s="116"/>
      <c r="M1629" s="116"/>
      <c r="N1629" s="116"/>
      <c r="O1629" s="116"/>
      <c r="P1629" s="116"/>
      <c r="Q1629" s="116"/>
      <c r="R1629" s="116"/>
      <c r="S1629" s="116"/>
      <c r="T1629" s="116"/>
      <c r="U1629" s="116"/>
      <c r="V1629" s="116"/>
      <c r="W1629" s="116"/>
      <c r="X1629" s="116"/>
      <c r="Y1629" s="116"/>
      <c r="Z1629" s="116"/>
      <c r="AA1629" s="116"/>
      <c r="AB1629" s="116"/>
      <c r="AC1629" s="116"/>
      <c r="AD1629" s="116"/>
      <c r="AE1629" s="116"/>
      <c r="AF1629" s="116"/>
      <c r="AG1629" s="116"/>
      <c r="AH1629" s="116"/>
      <c r="AI1629" s="116"/>
      <c r="AJ1629" s="116"/>
      <c r="AK1629" s="116"/>
      <c r="AL1629" s="116"/>
      <c r="AM1629" s="116"/>
      <c r="AN1629" s="116"/>
      <c r="AO1629" s="116"/>
      <c r="AP1629" s="116"/>
      <c r="AQ1629" s="116"/>
      <c r="AR1629" s="116"/>
      <c r="AS1629" s="116"/>
      <c r="AT1629" s="116"/>
      <c r="AU1629" s="116"/>
      <c r="AV1629" s="116"/>
      <c r="AW1629" s="116"/>
      <c r="AX1629" s="116"/>
      <c r="AY1629" s="116"/>
      <c r="AZ1629" s="116"/>
      <c r="BA1629" s="116"/>
      <c r="BB1629" s="116"/>
      <c r="BC1629" s="116"/>
      <c r="BD1629" s="116"/>
      <c r="BE1629" s="116"/>
      <c r="BF1629" s="116"/>
      <c r="BG1629" s="116"/>
      <c r="BH1629" s="116"/>
      <c r="BI1629" s="116"/>
      <c r="BJ1629" s="116"/>
      <c r="BK1629" s="116"/>
      <c r="BL1629" s="116"/>
      <c r="BM1629" s="116"/>
      <c r="BN1629" s="116"/>
      <c r="BO1629" s="116"/>
      <c r="BP1629" s="116"/>
      <c r="BQ1629" s="116"/>
      <c r="BR1629" s="116"/>
      <c r="BS1629" s="116"/>
      <c r="BT1629" s="116"/>
      <c r="BU1629" s="116"/>
      <c r="BV1629" s="116"/>
      <c r="BW1629" s="116"/>
      <c r="BX1629" s="116"/>
    </row>
    <row r="1630" spans="7:76" s="122" customFormat="1">
      <c r="G1630" s="116"/>
      <c r="H1630" s="116"/>
      <c r="I1630" s="116"/>
      <c r="J1630" s="116"/>
      <c r="K1630" s="116"/>
      <c r="L1630" s="116"/>
      <c r="M1630" s="116"/>
      <c r="N1630" s="116"/>
      <c r="O1630" s="116"/>
      <c r="P1630" s="116"/>
      <c r="Q1630" s="116"/>
      <c r="R1630" s="116"/>
      <c r="S1630" s="116"/>
      <c r="T1630" s="116"/>
      <c r="U1630" s="116"/>
      <c r="V1630" s="116"/>
      <c r="W1630" s="116"/>
      <c r="X1630" s="116"/>
      <c r="Y1630" s="116"/>
      <c r="Z1630" s="116"/>
      <c r="AA1630" s="116"/>
      <c r="AB1630" s="116"/>
      <c r="AC1630" s="116"/>
      <c r="AD1630" s="116"/>
      <c r="AE1630" s="116"/>
      <c r="AF1630" s="116"/>
      <c r="AG1630" s="116"/>
      <c r="AH1630" s="116"/>
      <c r="AI1630" s="116"/>
      <c r="AJ1630" s="116"/>
      <c r="AK1630" s="116"/>
      <c r="AL1630" s="116"/>
      <c r="AM1630" s="116"/>
      <c r="AN1630" s="116"/>
      <c r="AO1630" s="116"/>
      <c r="AP1630" s="116"/>
      <c r="AQ1630" s="116"/>
      <c r="AR1630" s="116"/>
      <c r="AS1630" s="116"/>
      <c r="AT1630" s="116"/>
      <c r="AU1630" s="116"/>
      <c r="AV1630" s="116"/>
      <c r="AW1630" s="116"/>
      <c r="AX1630" s="116"/>
      <c r="AY1630" s="116"/>
      <c r="AZ1630" s="116"/>
      <c r="BA1630" s="116"/>
      <c r="BB1630" s="116"/>
      <c r="BC1630" s="116"/>
      <c r="BD1630" s="116"/>
      <c r="BE1630" s="116"/>
      <c r="BF1630" s="116"/>
      <c r="BG1630" s="116"/>
      <c r="BH1630" s="116"/>
      <c r="BI1630" s="116"/>
      <c r="BJ1630" s="116"/>
      <c r="BK1630" s="116"/>
      <c r="BL1630" s="116"/>
      <c r="BM1630" s="116"/>
      <c r="BN1630" s="116"/>
      <c r="BO1630" s="116"/>
      <c r="BP1630" s="116"/>
      <c r="BQ1630" s="116"/>
      <c r="BR1630" s="116"/>
      <c r="BS1630" s="116"/>
      <c r="BT1630" s="116"/>
      <c r="BU1630" s="116"/>
      <c r="BV1630" s="116"/>
      <c r="BW1630" s="116"/>
      <c r="BX1630" s="116"/>
    </row>
    <row r="1631" spans="7:76" s="122" customFormat="1">
      <c r="G1631" s="116"/>
      <c r="H1631" s="116"/>
      <c r="I1631" s="116"/>
      <c r="J1631" s="116"/>
      <c r="K1631" s="116"/>
      <c r="L1631" s="116"/>
      <c r="M1631" s="116"/>
      <c r="N1631" s="116"/>
      <c r="O1631" s="116"/>
      <c r="P1631" s="116"/>
      <c r="Q1631" s="116"/>
      <c r="R1631" s="116"/>
      <c r="S1631" s="116"/>
      <c r="T1631" s="116"/>
      <c r="U1631" s="116"/>
      <c r="V1631" s="116"/>
      <c r="W1631" s="116"/>
      <c r="X1631" s="116"/>
      <c r="Y1631" s="116"/>
      <c r="Z1631" s="116"/>
      <c r="AA1631" s="116"/>
      <c r="AB1631" s="116"/>
      <c r="AC1631" s="116"/>
      <c r="AD1631" s="116"/>
      <c r="AE1631" s="116"/>
      <c r="AF1631" s="116"/>
      <c r="AG1631" s="116"/>
      <c r="AH1631" s="116"/>
      <c r="AI1631" s="116"/>
      <c r="AJ1631" s="116"/>
      <c r="AK1631" s="116"/>
      <c r="AL1631" s="116"/>
      <c r="AM1631" s="116"/>
      <c r="AN1631" s="116"/>
      <c r="AO1631" s="116"/>
      <c r="AP1631" s="116"/>
      <c r="AQ1631" s="116"/>
      <c r="AR1631" s="116"/>
      <c r="AS1631" s="116"/>
      <c r="AT1631" s="116"/>
      <c r="AU1631" s="116"/>
      <c r="AV1631" s="116"/>
      <c r="AW1631" s="116"/>
      <c r="AX1631" s="116"/>
      <c r="AY1631" s="116"/>
      <c r="AZ1631" s="116"/>
      <c r="BA1631" s="116"/>
      <c r="BB1631" s="116"/>
      <c r="BC1631" s="116"/>
      <c r="BD1631" s="116"/>
      <c r="BE1631" s="116"/>
      <c r="BF1631" s="116"/>
      <c r="BG1631" s="116"/>
      <c r="BH1631" s="116"/>
      <c r="BI1631" s="116"/>
      <c r="BJ1631" s="116"/>
      <c r="BK1631" s="116"/>
      <c r="BL1631" s="116"/>
      <c r="BM1631" s="116"/>
      <c r="BN1631" s="116"/>
      <c r="BO1631" s="116"/>
      <c r="BP1631" s="116"/>
      <c r="BQ1631" s="116"/>
      <c r="BR1631" s="116"/>
      <c r="BS1631" s="116"/>
      <c r="BT1631" s="116"/>
      <c r="BU1631" s="116"/>
      <c r="BV1631" s="116"/>
      <c r="BW1631" s="116"/>
      <c r="BX1631" s="116"/>
    </row>
    <row r="1632" spans="7:76" s="122" customFormat="1">
      <c r="G1632" s="116"/>
      <c r="H1632" s="116"/>
      <c r="I1632" s="116"/>
      <c r="J1632" s="116"/>
      <c r="K1632" s="116"/>
      <c r="L1632" s="116"/>
      <c r="M1632" s="116"/>
      <c r="N1632" s="116"/>
      <c r="O1632" s="116"/>
      <c r="P1632" s="116"/>
      <c r="Q1632" s="116"/>
      <c r="R1632" s="116"/>
      <c r="S1632" s="116"/>
      <c r="T1632" s="116"/>
      <c r="U1632" s="116"/>
      <c r="V1632" s="116"/>
      <c r="W1632" s="116"/>
      <c r="X1632" s="116"/>
      <c r="Y1632" s="116"/>
      <c r="Z1632" s="116"/>
      <c r="AA1632" s="116"/>
      <c r="AB1632" s="116"/>
      <c r="AC1632" s="116"/>
      <c r="AD1632" s="116"/>
      <c r="AE1632" s="116"/>
      <c r="AF1632" s="116"/>
      <c r="AG1632" s="116"/>
      <c r="AH1632" s="116"/>
      <c r="AI1632" s="116"/>
      <c r="AJ1632" s="116"/>
      <c r="AK1632" s="116"/>
      <c r="AL1632" s="116"/>
      <c r="AM1632" s="116"/>
      <c r="AN1632" s="116"/>
      <c r="AO1632" s="116"/>
      <c r="AP1632" s="116"/>
      <c r="AQ1632" s="116"/>
      <c r="AR1632" s="116"/>
      <c r="AS1632" s="116"/>
      <c r="AT1632" s="116"/>
      <c r="AU1632" s="116"/>
      <c r="AV1632" s="116"/>
      <c r="AW1632" s="116"/>
      <c r="AX1632" s="116"/>
      <c r="AY1632" s="116"/>
      <c r="AZ1632" s="116"/>
      <c r="BA1632" s="116"/>
      <c r="BB1632" s="116"/>
      <c r="BC1632" s="116"/>
      <c r="BD1632" s="116"/>
      <c r="BE1632" s="116"/>
      <c r="BF1632" s="116"/>
      <c r="BG1632" s="116"/>
      <c r="BH1632" s="116"/>
      <c r="BI1632" s="116"/>
      <c r="BJ1632" s="116"/>
      <c r="BK1632" s="116"/>
      <c r="BL1632" s="116"/>
      <c r="BM1632" s="116"/>
      <c r="BN1632" s="116"/>
      <c r="BO1632" s="116"/>
      <c r="BP1632" s="116"/>
      <c r="BQ1632" s="116"/>
      <c r="BR1632" s="116"/>
      <c r="BS1632" s="116"/>
      <c r="BT1632" s="116"/>
      <c r="BU1632" s="116"/>
      <c r="BV1632" s="116"/>
      <c r="BW1632" s="116"/>
      <c r="BX1632" s="116"/>
    </row>
    <row r="1633" spans="7:76" s="122" customFormat="1">
      <c r="G1633" s="116"/>
      <c r="H1633" s="116"/>
      <c r="I1633" s="116"/>
      <c r="J1633" s="116"/>
      <c r="K1633" s="116"/>
      <c r="L1633" s="116"/>
      <c r="M1633" s="116"/>
      <c r="N1633" s="116"/>
      <c r="O1633" s="116"/>
      <c r="P1633" s="116"/>
      <c r="Q1633" s="116"/>
      <c r="R1633" s="116"/>
      <c r="S1633" s="116"/>
      <c r="T1633" s="116"/>
      <c r="U1633" s="116"/>
      <c r="V1633" s="116"/>
      <c r="W1633" s="116"/>
      <c r="X1633" s="116"/>
      <c r="Y1633" s="116"/>
      <c r="Z1633" s="116"/>
      <c r="AA1633" s="116"/>
      <c r="AB1633" s="116"/>
      <c r="AC1633" s="116"/>
      <c r="AD1633" s="116"/>
      <c r="AE1633" s="116"/>
      <c r="AF1633" s="116"/>
      <c r="AG1633" s="116"/>
      <c r="AH1633" s="116"/>
      <c r="AI1633" s="116"/>
      <c r="AJ1633" s="116"/>
      <c r="AK1633" s="116"/>
      <c r="AL1633" s="116"/>
      <c r="AM1633" s="116"/>
      <c r="AN1633" s="116"/>
      <c r="AO1633" s="116"/>
      <c r="AP1633" s="116"/>
      <c r="AQ1633" s="116"/>
      <c r="AR1633" s="116"/>
      <c r="AS1633" s="116"/>
      <c r="AT1633" s="116"/>
      <c r="AU1633" s="116"/>
      <c r="AV1633" s="116"/>
      <c r="AW1633" s="116"/>
      <c r="AX1633" s="116"/>
      <c r="AY1633" s="116"/>
      <c r="AZ1633" s="116"/>
      <c r="BA1633" s="116"/>
      <c r="BB1633" s="116"/>
      <c r="BC1633" s="116"/>
      <c r="BD1633" s="116"/>
      <c r="BE1633" s="116"/>
      <c r="BF1633" s="116"/>
      <c r="BG1633" s="116"/>
      <c r="BH1633" s="116"/>
      <c r="BI1633" s="116"/>
      <c r="BJ1633" s="116"/>
      <c r="BK1633" s="116"/>
      <c r="BL1633" s="116"/>
      <c r="BM1633" s="116"/>
      <c r="BN1633" s="116"/>
      <c r="BO1633" s="116"/>
      <c r="BP1633" s="116"/>
      <c r="BQ1633" s="116"/>
      <c r="BR1633" s="116"/>
      <c r="BS1633" s="116"/>
      <c r="BT1633" s="116"/>
      <c r="BU1633" s="116"/>
      <c r="BV1633" s="116"/>
      <c r="BW1633" s="116"/>
      <c r="BX1633" s="116"/>
    </row>
    <row r="1634" spans="7:76" s="122" customFormat="1">
      <c r="G1634" s="116"/>
      <c r="H1634" s="116"/>
      <c r="I1634" s="116"/>
      <c r="J1634" s="116"/>
      <c r="K1634" s="116"/>
      <c r="L1634" s="116"/>
      <c r="M1634" s="116"/>
      <c r="N1634" s="116"/>
      <c r="O1634" s="116"/>
      <c r="P1634" s="116"/>
      <c r="Q1634" s="116"/>
      <c r="R1634" s="116"/>
      <c r="S1634" s="116"/>
      <c r="T1634" s="116"/>
      <c r="U1634" s="116"/>
      <c r="V1634" s="116"/>
      <c r="W1634" s="116"/>
      <c r="X1634" s="116"/>
      <c r="Y1634" s="116"/>
      <c r="Z1634" s="116"/>
      <c r="AA1634" s="116"/>
      <c r="AB1634" s="116"/>
      <c r="AC1634" s="116"/>
      <c r="AD1634" s="116"/>
      <c r="AE1634" s="116"/>
      <c r="AF1634" s="116"/>
      <c r="AG1634" s="116"/>
      <c r="AH1634" s="116"/>
      <c r="AI1634" s="116"/>
      <c r="AJ1634" s="116"/>
      <c r="AK1634" s="116"/>
      <c r="AL1634" s="116"/>
      <c r="AM1634" s="116"/>
      <c r="AN1634" s="116"/>
      <c r="AO1634" s="116"/>
      <c r="AP1634" s="116"/>
      <c r="AQ1634" s="116"/>
      <c r="AR1634" s="116"/>
      <c r="AS1634" s="116"/>
      <c r="AT1634" s="116"/>
      <c r="AU1634" s="116"/>
      <c r="AV1634" s="116"/>
      <c r="AW1634" s="116"/>
      <c r="AX1634" s="116"/>
      <c r="AY1634" s="116"/>
      <c r="AZ1634" s="116"/>
      <c r="BA1634" s="116"/>
      <c r="BB1634" s="116"/>
      <c r="BC1634" s="116"/>
      <c r="BD1634" s="116"/>
      <c r="BE1634" s="116"/>
      <c r="BF1634" s="116"/>
      <c r="BG1634" s="116"/>
      <c r="BH1634" s="116"/>
      <c r="BI1634" s="116"/>
      <c r="BJ1634" s="116"/>
      <c r="BK1634" s="116"/>
      <c r="BL1634" s="116"/>
      <c r="BM1634" s="116"/>
      <c r="BN1634" s="116"/>
      <c r="BO1634" s="116"/>
      <c r="BP1634" s="116"/>
      <c r="BQ1634" s="116"/>
      <c r="BR1634" s="116"/>
      <c r="BS1634" s="116"/>
      <c r="BT1634" s="116"/>
      <c r="BU1634" s="116"/>
      <c r="BV1634" s="116"/>
      <c r="BW1634" s="116"/>
      <c r="BX1634" s="116"/>
    </row>
    <row r="1635" spans="7:76" s="122" customFormat="1">
      <c r="G1635" s="116"/>
      <c r="H1635" s="116"/>
      <c r="I1635" s="116"/>
      <c r="J1635" s="116"/>
      <c r="K1635" s="116"/>
      <c r="L1635" s="116"/>
      <c r="M1635" s="116"/>
      <c r="N1635" s="116"/>
      <c r="O1635" s="116"/>
      <c r="P1635" s="116"/>
      <c r="Q1635" s="116"/>
      <c r="R1635" s="116"/>
      <c r="S1635" s="116"/>
      <c r="T1635" s="116"/>
      <c r="U1635" s="116"/>
      <c r="V1635" s="116"/>
      <c r="W1635" s="116"/>
      <c r="X1635" s="116"/>
      <c r="Y1635" s="116"/>
      <c r="Z1635" s="116"/>
      <c r="AA1635" s="116"/>
      <c r="AB1635" s="116"/>
      <c r="AC1635" s="116"/>
      <c r="AD1635" s="116"/>
      <c r="AE1635" s="116"/>
      <c r="AF1635" s="116"/>
      <c r="AG1635" s="116"/>
      <c r="AH1635" s="116"/>
      <c r="AI1635" s="116"/>
      <c r="AJ1635" s="116"/>
      <c r="AK1635" s="116"/>
      <c r="AL1635" s="116"/>
      <c r="AM1635" s="116"/>
      <c r="AN1635" s="116"/>
      <c r="AO1635" s="116"/>
      <c r="AP1635" s="116"/>
      <c r="AQ1635" s="116"/>
      <c r="AR1635" s="116"/>
      <c r="AS1635" s="116"/>
      <c r="AT1635" s="116"/>
      <c r="AU1635" s="116"/>
      <c r="AV1635" s="116"/>
      <c r="AW1635" s="116"/>
      <c r="AX1635" s="116"/>
      <c r="AY1635" s="116"/>
      <c r="AZ1635" s="116"/>
      <c r="BA1635" s="116"/>
      <c r="BB1635" s="116"/>
      <c r="BC1635" s="116"/>
      <c r="BD1635" s="116"/>
      <c r="BE1635" s="116"/>
      <c r="BF1635" s="116"/>
      <c r="BG1635" s="116"/>
      <c r="BH1635" s="116"/>
      <c r="BI1635" s="116"/>
      <c r="BJ1635" s="116"/>
      <c r="BK1635" s="116"/>
      <c r="BL1635" s="116"/>
      <c r="BM1635" s="116"/>
      <c r="BN1635" s="116"/>
      <c r="BO1635" s="116"/>
      <c r="BP1635" s="116"/>
      <c r="BQ1635" s="116"/>
      <c r="BR1635" s="116"/>
      <c r="BS1635" s="116"/>
      <c r="BT1635" s="116"/>
      <c r="BU1635" s="116"/>
      <c r="BV1635" s="116"/>
      <c r="BW1635" s="116"/>
      <c r="BX1635" s="116"/>
    </row>
    <row r="1636" spans="7:76" s="122" customFormat="1">
      <c r="G1636" s="116"/>
      <c r="H1636" s="116"/>
      <c r="I1636" s="116"/>
      <c r="J1636" s="116"/>
      <c r="K1636" s="116"/>
      <c r="L1636" s="116"/>
      <c r="M1636" s="116"/>
      <c r="N1636" s="116"/>
      <c r="O1636" s="116"/>
      <c r="P1636" s="116"/>
      <c r="Q1636" s="116"/>
      <c r="R1636" s="116"/>
      <c r="S1636" s="116"/>
      <c r="T1636" s="116"/>
      <c r="U1636" s="116"/>
      <c r="V1636" s="116"/>
      <c r="W1636" s="116"/>
      <c r="X1636" s="116"/>
      <c r="Y1636" s="116"/>
      <c r="Z1636" s="116"/>
      <c r="AA1636" s="116"/>
      <c r="AB1636" s="116"/>
      <c r="AC1636" s="116"/>
      <c r="AD1636" s="116"/>
      <c r="AE1636" s="116"/>
      <c r="AF1636" s="116"/>
      <c r="AG1636" s="116"/>
      <c r="AH1636" s="116"/>
      <c r="AI1636" s="116"/>
      <c r="AJ1636" s="116"/>
      <c r="AK1636" s="116"/>
      <c r="AL1636" s="116"/>
      <c r="AM1636" s="116"/>
      <c r="AN1636" s="116"/>
      <c r="AO1636" s="116"/>
      <c r="AP1636" s="116"/>
      <c r="AQ1636" s="116"/>
      <c r="AR1636" s="116"/>
      <c r="AS1636" s="116"/>
      <c r="AT1636" s="116"/>
      <c r="AU1636" s="116"/>
      <c r="AV1636" s="116"/>
      <c r="AW1636" s="116"/>
      <c r="AX1636" s="116"/>
      <c r="AY1636" s="116"/>
      <c r="AZ1636" s="116"/>
      <c r="BA1636" s="116"/>
      <c r="BB1636" s="116"/>
      <c r="BC1636" s="116"/>
      <c r="BD1636" s="116"/>
      <c r="BE1636" s="116"/>
      <c r="BF1636" s="116"/>
      <c r="BG1636" s="116"/>
      <c r="BH1636" s="116"/>
      <c r="BI1636" s="116"/>
      <c r="BJ1636" s="116"/>
      <c r="BK1636" s="116"/>
      <c r="BL1636" s="116"/>
      <c r="BM1636" s="116"/>
      <c r="BN1636" s="116"/>
      <c r="BO1636" s="116"/>
      <c r="BP1636" s="116"/>
      <c r="BQ1636" s="116"/>
      <c r="BR1636" s="116"/>
      <c r="BS1636" s="116"/>
      <c r="BT1636" s="116"/>
      <c r="BU1636" s="116"/>
      <c r="BV1636" s="116"/>
      <c r="BW1636" s="116"/>
      <c r="BX1636" s="116"/>
    </row>
    <row r="1637" spans="7:76" s="122" customFormat="1">
      <c r="G1637" s="116"/>
      <c r="H1637" s="116"/>
      <c r="I1637" s="116"/>
      <c r="J1637" s="116"/>
      <c r="K1637" s="116"/>
      <c r="L1637" s="116"/>
      <c r="M1637" s="116"/>
      <c r="N1637" s="116"/>
      <c r="O1637" s="116"/>
      <c r="P1637" s="116"/>
      <c r="Q1637" s="116"/>
      <c r="R1637" s="116"/>
      <c r="S1637" s="116"/>
      <c r="T1637" s="116"/>
      <c r="U1637" s="116"/>
      <c r="V1637" s="116"/>
      <c r="W1637" s="116"/>
      <c r="X1637" s="116"/>
      <c r="Y1637" s="116"/>
      <c r="Z1637" s="116"/>
      <c r="AA1637" s="116"/>
      <c r="AB1637" s="116"/>
      <c r="AC1637" s="116"/>
      <c r="AD1637" s="116"/>
      <c r="AE1637" s="116"/>
      <c r="AF1637" s="116"/>
      <c r="AG1637" s="116"/>
      <c r="AH1637" s="116"/>
      <c r="AI1637" s="116"/>
      <c r="AJ1637" s="116"/>
      <c r="AK1637" s="116"/>
      <c r="AL1637" s="116"/>
      <c r="AM1637" s="116"/>
      <c r="AN1637" s="116"/>
      <c r="AO1637" s="116"/>
      <c r="AP1637" s="116"/>
      <c r="AQ1637" s="116"/>
      <c r="AR1637" s="116"/>
      <c r="AS1637" s="116"/>
      <c r="AT1637" s="116"/>
      <c r="AU1637" s="116"/>
      <c r="AV1637" s="116"/>
      <c r="AW1637" s="116"/>
      <c r="AX1637" s="116"/>
      <c r="AY1637" s="116"/>
      <c r="AZ1637" s="116"/>
      <c r="BA1637" s="116"/>
      <c r="BB1637" s="116"/>
      <c r="BC1637" s="116"/>
      <c r="BD1637" s="116"/>
      <c r="BE1637" s="116"/>
      <c r="BF1637" s="116"/>
      <c r="BG1637" s="116"/>
      <c r="BH1637" s="116"/>
      <c r="BI1637" s="116"/>
      <c r="BJ1637" s="116"/>
      <c r="BK1637" s="116"/>
      <c r="BL1637" s="116"/>
      <c r="BM1637" s="116"/>
      <c r="BN1637" s="116"/>
      <c r="BO1637" s="116"/>
      <c r="BP1637" s="116"/>
      <c r="BQ1637" s="116"/>
      <c r="BR1637" s="116"/>
      <c r="BS1637" s="116"/>
      <c r="BT1637" s="116"/>
      <c r="BU1637" s="116"/>
      <c r="BV1637" s="116"/>
      <c r="BW1637" s="116"/>
      <c r="BX1637" s="116"/>
    </row>
    <row r="1638" spans="7:76" s="122" customFormat="1">
      <c r="G1638" s="116"/>
      <c r="H1638" s="116"/>
      <c r="I1638" s="116"/>
      <c r="J1638" s="116"/>
      <c r="K1638" s="116"/>
      <c r="L1638" s="116"/>
      <c r="M1638" s="116"/>
      <c r="N1638" s="116"/>
      <c r="O1638" s="116"/>
      <c r="P1638" s="116"/>
      <c r="Q1638" s="116"/>
      <c r="R1638" s="116"/>
      <c r="S1638" s="116"/>
      <c r="T1638" s="116"/>
      <c r="U1638" s="116"/>
      <c r="V1638" s="116"/>
      <c r="W1638" s="116"/>
      <c r="X1638" s="116"/>
      <c r="Y1638" s="116"/>
      <c r="Z1638" s="116"/>
      <c r="AA1638" s="116"/>
      <c r="AB1638" s="116"/>
      <c r="AC1638" s="116"/>
      <c r="AD1638" s="116"/>
      <c r="AE1638" s="116"/>
      <c r="AF1638" s="116"/>
      <c r="AG1638" s="116"/>
      <c r="AH1638" s="116"/>
      <c r="AI1638" s="116"/>
      <c r="AJ1638" s="116"/>
      <c r="AK1638" s="116"/>
      <c r="AL1638" s="116"/>
      <c r="AM1638" s="116"/>
      <c r="AN1638" s="116"/>
      <c r="AO1638" s="116"/>
      <c r="AP1638" s="116"/>
      <c r="AQ1638" s="116"/>
      <c r="AR1638" s="116"/>
      <c r="AS1638" s="116"/>
      <c r="AT1638" s="116"/>
      <c r="AU1638" s="116"/>
      <c r="AV1638" s="116"/>
      <c r="AW1638" s="116"/>
      <c r="AX1638" s="116"/>
      <c r="AY1638" s="116"/>
      <c r="AZ1638" s="116"/>
      <c r="BA1638" s="116"/>
      <c r="BB1638" s="116"/>
      <c r="BC1638" s="116"/>
      <c r="BD1638" s="116"/>
      <c r="BE1638" s="116"/>
      <c r="BF1638" s="116"/>
      <c r="BG1638" s="116"/>
      <c r="BH1638" s="116"/>
      <c r="BI1638" s="116"/>
      <c r="BJ1638" s="116"/>
      <c r="BK1638" s="116"/>
      <c r="BL1638" s="116"/>
      <c r="BM1638" s="116"/>
      <c r="BN1638" s="116"/>
      <c r="BO1638" s="116"/>
      <c r="BP1638" s="116"/>
      <c r="BQ1638" s="116"/>
      <c r="BR1638" s="116"/>
      <c r="BS1638" s="116"/>
      <c r="BT1638" s="116"/>
      <c r="BU1638" s="116"/>
      <c r="BV1638" s="116"/>
      <c r="BW1638" s="116"/>
      <c r="BX1638" s="116"/>
    </row>
    <row r="1639" spans="7:76" s="122" customFormat="1">
      <c r="G1639" s="116"/>
      <c r="H1639" s="116"/>
      <c r="I1639" s="116"/>
      <c r="J1639" s="116"/>
      <c r="K1639" s="116"/>
      <c r="L1639" s="116"/>
      <c r="M1639" s="116"/>
      <c r="N1639" s="116"/>
      <c r="O1639" s="116"/>
      <c r="P1639" s="116"/>
      <c r="Q1639" s="116"/>
      <c r="R1639" s="116"/>
      <c r="S1639" s="116"/>
      <c r="T1639" s="116"/>
      <c r="U1639" s="116"/>
      <c r="V1639" s="116"/>
      <c r="W1639" s="116"/>
      <c r="X1639" s="116"/>
      <c r="Y1639" s="116"/>
      <c r="Z1639" s="116"/>
      <c r="AA1639" s="116"/>
      <c r="AB1639" s="116"/>
      <c r="AC1639" s="116"/>
      <c r="AD1639" s="116"/>
      <c r="AE1639" s="116"/>
      <c r="AF1639" s="116"/>
      <c r="AG1639" s="116"/>
      <c r="AH1639" s="116"/>
      <c r="AI1639" s="116"/>
      <c r="AJ1639" s="116"/>
      <c r="AK1639" s="116"/>
      <c r="AL1639" s="116"/>
      <c r="AM1639" s="116"/>
      <c r="AN1639" s="116"/>
      <c r="AO1639" s="116"/>
      <c r="AP1639" s="116"/>
      <c r="AQ1639" s="116"/>
      <c r="AR1639" s="116"/>
      <c r="AS1639" s="116"/>
      <c r="AT1639" s="116"/>
      <c r="AU1639" s="116"/>
      <c r="AV1639" s="116"/>
      <c r="AW1639" s="116"/>
      <c r="AX1639" s="116"/>
      <c r="AY1639" s="116"/>
      <c r="AZ1639" s="116"/>
      <c r="BA1639" s="116"/>
      <c r="BB1639" s="116"/>
      <c r="BC1639" s="116"/>
      <c r="BD1639" s="116"/>
      <c r="BE1639" s="116"/>
      <c r="BF1639" s="116"/>
      <c r="BG1639" s="116"/>
      <c r="BH1639" s="116"/>
      <c r="BI1639" s="116"/>
      <c r="BJ1639" s="116"/>
      <c r="BK1639" s="116"/>
      <c r="BL1639" s="116"/>
      <c r="BM1639" s="116"/>
      <c r="BN1639" s="116"/>
      <c r="BO1639" s="116"/>
      <c r="BP1639" s="116"/>
      <c r="BQ1639" s="116"/>
      <c r="BR1639" s="116"/>
      <c r="BS1639" s="116"/>
      <c r="BT1639" s="116"/>
      <c r="BU1639" s="116"/>
      <c r="BV1639" s="116"/>
      <c r="BW1639" s="116"/>
      <c r="BX1639" s="116"/>
    </row>
    <row r="1640" spans="7:76" s="122" customFormat="1">
      <c r="G1640" s="116"/>
      <c r="H1640" s="116"/>
      <c r="I1640" s="116"/>
      <c r="J1640" s="116"/>
      <c r="K1640" s="116"/>
      <c r="L1640" s="116"/>
      <c r="M1640" s="116"/>
      <c r="N1640" s="116"/>
      <c r="O1640" s="116"/>
      <c r="P1640" s="116"/>
      <c r="Q1640" s="116"/>
      <c r="R1640" s="116"/>
      <c r="S1640" s="116"/>
      <c r="T1640" s="116"/>
      <c r="U1640" s="116"/>
      <c r="V1640" s="116"/>
      <c r="W1640" s="116"/>
      <c r="X1640" s="116"/>
      <c r="Y1640" s="116"/>
      <c r="Z1640" s="116"/>
      <c r="AA1640" s="116"/>
      <c r="AB1640" s="116"/>
      <c r="AC1640" s="116"/>
      <c r="AD1640" s="116"/>
      <c r="AE1640" s="116"/>
      <c r="AF1640" s="116"/>
      <c r="AG1640" s="116"/>
      <c r="AH1640" s="116"/>
      <c r="AI1640" s="116"/>
      <c r="AJ1640" s="116"/>
      <c r="AK1640" s="116"/>
      <c r="AL1640" s="116"/>
      <c r="AM1640" s="116"/>
      <c r="AN1640" s="116"/>
      <c r="AO1640" s="116"/>
      <c r="AP1640" s="116"/>
      <c r="AQ1640" s="116"/>
      <c r="AR1640" s="116"/>
      <c r="AS1640" s="116"/>
      <c r="AT1640" s="116"/>
      <c r="AU1640" s="116"/>
      <c r="AV1640" s="116"/>
      <c r="AW1640" s="116"/>
      <c r="AX1640" s="116"/>
      <c r="AY1640" s="116"/>
      <c r="AZ1640" s="116"/>
      <c r="BA1640" s="116"/>
      <c r="BB1640" s="116"/>
      <c r="BC1640" s="116"/>
      <c r="BD1640" s="116"/>
      <c r="BE1640" s="116"/>
      <c r="BF1640" s="116"/>
      <c r="BG1640" s="116"/>
      <c r="BH1640" s="116"/>
      <c r="BI1640" s="116"/>
      <c r="BJ1640" s="116"/>
      <c r="BK1640" s="116"/>
      <c r="BL1640" s="116"/>
      <c r="BM1640" s="116"/>
      <c r="BN1640" s="116"/>
      <c r="BO1640" s="116"/>
      <c r="BP1640" s="116"/>
      <c r="BQ1640" s="116"/>
      <c r="BR1640" s="116"/>
      <c r="BS1640" s="116"/>
      <c r="BT1640" s="116"/>
      <c r="BU1640" s="116"/>
      <c r="BV1640" s="116"/>
      <c r="BW1640" s="116"/>
      <c r="BX1640" s="116"/>
    </row>
    <row r="1641" spans="7:76" s="122" customFormat="1">
      <c r="G1641" s="116"/>
      <c r="H1641" s="116"/>
      <c r="I1641" s="116"/>
      <c r="J1641" s="116"/>
      <c r="K1641" s="116"/>
      <c r="L1641" s="116"/>
      <c r="M1641" s="116"/>
      <c r="N1641" s="116"/>
      <c r="O1641" s="116"/>
      <c r="P1641" s="116"/>
      <c r="Q1641" s="116"/>
      <c r="R1641" s="116"/>
      <c r="S1641" s="116"/>
      <c r="T1641" s="116"/>
      <c r="U1641" s="116"/>
      <c r="V1641" s="116"/>
      <c r="W1641" s="116"/>
      <c r="X1641" s="116"/>
      <c r="Y1641" s="116"/>
      <c r="Z1641" s="116"/>
      <c r="AA1641" s="116"/>
      <c r="AB1641" s="116"/>
      <c r="AC1641" s="116"/>
      <c r="AD1641" s="116"/>
      <c r="AE1641" s="116"/>
      <c r="AF1641" s="116"/>
      <c r="AG1641" s="116"/>
      <c r="AH1641" s="116"/>
      <c r="AI1641" s="116"/>
      <c r="AJ1641" s="116"/>
      <c r="AK1641" s="116"/>
      <c r="AL1641" s="116"/>
      <c r="AM1641" s="116"/>
      <c r="AN1641" s="116"/>
      <c r="AO1641" s="116"/>
      <c r="AP1641" s="116"/>
      <c r="AQ1641" s="116"/>
      <c r="AR1641" s="116"/>
      <c r="AS1641" s="116"/>
      <c r="AT1641" s="116"/>
      <c r="AU1641" s="116"/>
      <c r="AV1641" s="116"/>
      <c r="AW1641" s="116"/>
      <c r="AX1641" s="116"/>
      <c r="AY1641" s="116"/>
      <c r="AZ1641" s="116"/>
      <c r="BA1641" s="116"/>
      <c r="BB1641" s="116"/>
      <c r="BC1641" s="116"/>
      <c r="BD1641" s="116"/>
      <c r="BE1641" s="116"/>
      <c r="BF1641" s="116"/>
      <c r="BG1641" s="116"/>
      <c r="BH1641" s="116"/>
      <c r="BI1641" s="116"/>
      <c r="BJ1641" s="116"/>
      <c r="BK1641" s="116"/>
      <c r="BL1641" s="116"/>
      <c r="BM1641" s="116"/>
      <c r="BN1641" s="116"/>
      <c r="BO1641" s="116"/>
      <c r="BP1641" s="116"/>
      <c r="BQ1641" s="116"/>
      <c r="BR1641" s="116"/>
      <c r="BS1641" s="116"/>
      <c r="BT1641" s="116"/>
      <c r="BU1641" s="116"/>
      <c r="BV1641" s="116"/>
      <c r="BW1641" s="116"/>
      <c r="BX1641" s="116"/>
    </row>
    <row r="1642" spans="7:76" s="122" customFormat="1">
      <c r="G1642" s="116"/>
      <c r="H1642" s="116"/>
      <c r="I1642" s="116"/>
      <c r="J1642" s="116"/>
      <c r="K1642" s="116"/>
      <c r="L1642" s="116"/>
      <c r="M1642" s="116"/>
      <c r="N1642" s="116"/>
      <c r="O1642" s="116"/>
      <c r="P1642" s="116"/>
      <c r="Q1642" s="116"/>
      <c r="R1642" s="116"/>
      <c r="S1642" s="116"/>
      <c r="T1642" s="116"/>
      <c r="U1642" s="116"/>
      <c r="V1642" s="116"/>
      <c r="W1642" s="116"/>
      <c r="X1642" s="116"/>
      <c r="Y1642" s="116"/>
      <c r="Z1642" s="116"/>
      <c r="AA1642" s="116"/>
      <c r="AB1642" s="116"/>
      <c r="AC1642" s="116"/>
      <c r="AD1642" s="116"/>
      <c r="AE1642" s="116"/>
      <c r="AF1642" s="116"/>
      <c r="AG1642" s="116"/>
      <c r="AH1642" s="116"/>
      <c r="AI1642" s="116"/>
      <c r="AJ1642" s="116"/>
      <c r="AK1642" s="116"/>
      <c r="AL1642" s="116"/>
      <c r="AM1642" s="116"/>
      <c r="AN1642" s="116"/>
      <c r="AO1642" s="116"/>
      <c r="AP1642" s="116"/>
      <c r="AQ1642" s="116"/>
      <c r="AR1642" s="116"/>
      <c r="AS1642" s="116"/>
      <c r="AT1642" s="116"/>
      <c r="AU1642" s="116"/>
      <c r="AV1642" s="116"/>
      <c r="AW1642" s="116"/>
      <c r="AX1642" s="116"/>
      <c r="AY1642" s="116"/>
      <c r="AZ1642" s="116"/>
      <c r="BA1642" s="116"/>
      <c r="BB1642" s="116"/>
      <c r="BC1642" s="116"/>
      <c r="BD1642" s="116"/>
      <c r="BE1642" s="116"/>
      <c r="BF1642" s="116"/>
      <c r="BG1642" s="116"/>
      <c r="BH1642" s="116"/>
      <c r="BI1642" s="116"/>
      <c r="BJ1642" s="116"/>
      <c r="BK1642" s="116"/>
      <c r="BL1642" s="116"/>
      <c r="BM1642" s="116"/>
      <c r="BN1642" s="116"/>
      <c r="BO1642" s="116"/>
      <c r="BP1642" s="116"/>
      <c r="BQ1642" s="116"/>
      <c r="BR1642" s="116"/>
      <c r="BS1642" s="116"/>
      <c r="BT1642" s="116"/>
      <c r="BU1642" s="116"/>
      <c r="BV1642" s="116"/>
      <c r="BW1642" s="116"/>
      <c r="BX1642" s="116"/>
    </row>
    <row r="1643" spans="7:76" s="122" customFormat="1">
      <c r="G1643" s="116"/>
      <c r="H1643" s="116"/>
      <c r="I1643" s="116"/>
      <c r="J1643" s="116"/>
      <c r="K1643" s="116"/>
      <c r="L1643" s="116"/>
      <c r="M1643" s="116"/>
      <c r="N1643" s="116"/>
      <c r="O1643" s="116"/>
      <c r="P1643" s="116"/>
      <c r="Q1643" s="116"/>
      <c r="R1643" s="116"/>
      <c r="S1643" s="116"/>
      <c r="T1643" s="116"/>
      <c r="U1643" s="116"/>
      <c r="V1643" s="116"/>
      <c r="W1643" s="116"/>
      <c r="X1643" s="116"/>
      <c r="Y1643" s="116"/>
      <c r="Z1643" s="116"/>
      <c r="AA1643" s="116"/>
      <c r="AB1643" s="116"/>
      <c r="AC1643" s="116"/>
      <c r="AD1643" s="116"/>
      <c r="AE1643" s="116"/>
      <c r="AF1643" s="116"/>
      <c r="AG1643" s="116"/>
      <c r="AH1643" s="116"/>
      <c r="AI1643" s="116"/>
      <c r="AJ1643" s="116"/>
      <c r="AK1643" s="116"/>
      <c r="AL1643" s="116"/>
      <c r="AM1643" s="116"/>
      <c r="AN1643" s="116"/>
      <c r="AO1643" s="116"/>
      <c r="AP1643" s="116"/>
      <c r="AQ1643" s="116"/>
      <c r="AR1643" s="116"/>
      <c r="AS1643" s="116"/>
      <c r="AT1643" s="116"/>
      <c r="AU1643" s="116"/>
      <c r="AV1643" s="116"/>
      <c r="AW1643" s="116"/>
      <c r="AX1643" s="116"/>
      <c r="AY1643" s="116"/>
      <c r="AZ1643" s="116"/>
      <c r="BA1643" s="116"/>
      <c r="BB1643" s="116"/>
      <c r="BC1643" s="116"/>
      <c r="BD1643" s="116"/>
      <c r="BE1643" s="116"/>
      <c r="BF1643" s="116"/>
      <c r="BG1643" s="116"/>
      <c r="BH1643" s="116"/>
      <c r="BI1643" s="116"/>
      <c r="BJ1643" s="116"/>
      <c r="BK1643" s="116"/>
      <c r="BL1643" s="116"/>
      <c r="BM1643" s="116"/>
      <c r="BN1643" s="116"/>
      <c r="BO1643" s="116"/>
      <c r="BP1643" s="116"/>
      <c r="BQ1643" s="116"/>
      <c r="BR1643" s="116"/>
      <c r="BS1643" s="116"/>
      <c r="BT1643" s="116"/>
      <c r="BU1643" s="116"/>
      <c r="BV1643" s="116"/>
      <c r="BW1643" s="116"/>
      <c r="BX1643" s="116"/>
    </row>
    <row r="1644" spans="7:76" s="122" customFormat="1">
      <c r="G1644" s="116"/>
      <c r="H1644" s="116"/>
      <c r="I1644" s="116"/>
      <c r="J1644" s="116"/>
      <c r="K1644" s="116"/>
      <c r="L1644" s="116"/>
      <c r="M1644" s="116"/>
      <c r="N1644" s="116"/>
      <c r="O1644" s="116"/>
      <c r="P1644" s="116"/>
      <c r="Q1644" s="116"/>
      <c r="R1644" s="116"/>
      <c r="S1644" s="116"/>
      <c r="T1644" s="116"/>
      <c r="U1644" s="116"/>
      <c r="V1644" s="116"/>
      <c r="W1644" s="116"/>
      <c r="X1644" s="116"/>
      <c r="Y1644" s="116"/>
      <c r="Z1644" s="116"/>
      <c r="AA1644" s="116"/>
      <c r="AB1644" s="116"/>
      <c r="AC1644" s="116"/>
      <c r="AD1644" s="116"/>
      <c r="AE1644" s="116"/>
      <c r="AF1644" s="116"/>
      <c r="AG1644" s="116"/>
      <c r="AH1644" s="116"/>
      <c r="AI1644" s="116"/>
      <c r="AJ1644" s="116"/>
      <c r="AK1644" s="116"/>
      <c r="AL1644" s="116"/>
      <c r="AM1644" s="116"/>
      <c r="AN1644" s="116"/>
      <c r="AO1644" s="116"/>
      <c r="AP1644" s="116"/>
      <c r="AQ1644" s="116"/>
      <c r="AR1644" s="116"/>
      <c r="AS1644" s="116"/>
      <c r="AT1644" s="116"/>
      <c r="AU1644" s="116"/>
      <c r="AV1644" s="116"/>
      <c r="AW1644" s="116"/>
      <c r="AX1644" s="116"/>
      <c r="AY1644" s="116"/>
      <c r="AZ1644" s="116"/>
      <c r="BA1644" s="116"/>
      <c r="BB1644" s="116"/>
      <c r="BC1644" s="116"/>
      <c r="BD1644" s="116"/>
      <c r="BE1644" s="116"/>
      <c r="BF1644" s="116"/>
      <c r="BG1644" s="116"/>
      <c r="BH1644" s="116"/>
      <c r="BI1644" s="116"/>
      <c r="BJ1644" s="116"/>
      <c r="BK1644" s="116"/>
      <c r="BL1644" s="116"/>
      <c r="BM1644" s="116"/>
      <c r="BN1644" s="116"/>
      <c r="BO1644" s="116"/>
      <c r="BP1644" s="116"/>
      <c r="BQ1644" s="116"/>
      <c r="BR1644" s="116"/>
      <c r="BS1644" s="116"/>
      <c r="BT1644" s="116"/>
      <c r="BU1644" s="116"/>
      <c r="BV1644" s="116"/>
      <c r="BW1644" s="116"/>
      <c r="BX1644" s="116"/>
    </row>
    <row r="1645" spans="7:76" s="122" customFormat="1">
      <c r="G1645" s="116"/>
      <c r="H1645" s="116"/>
      <c r="I1645" s="116"/>
      <c r="J1645" s="116"/>
      <c r="K1645" s="116"/>
      <c r="L1645" s="116"/>
      <c r="M1645" s="116"/>
      <c r="N1645" s="116"/>
      <c r="O1645" s="116"/>
      <c r="P1645" s="116"/>
      <c r="Q1645" s="116"/>
      <c r="R1645" s="116"/>
      <c r="S1645" s="116"/>
      <c r="T1645" s="116"/>
      <c r="U1645" s="116"/>
      <c r="V1645" s="116"/>
      <c r="W1645" s="116"/>
      <c r="X1645" s="116"/>
      <c r="Y1645" s="116"/>
      <c r="Z1645" s="116"/>
      <c r="AA1645" s="116"/>
      <c r="AB1645" s="116"/>
      <c r="AC1645" s="116"/>
      <c r="AD1645" s="116"/>
      <c r="AE1645" s="116"/>
      <c r="AF1645" s="116"/>
      <c r="AG1645" s="116"/>
      <c r="AH1645" s="116"/>
      <c r="AI1645" s="116"/>
      <c r="AJ1645" s="116"/>
      <c r="AK1645" s="116"/>
      <c r="AL1645" s="116"/>
      <c r="AM1645" s="116"/>
      <c r="AN1645" s="116"/>
      <c r="AO1645" s="116"/>
      <c r="AP1645" s="116"/>
      <c r="AQ1645" s="116"/>
      <c r="AR1645" s="116"/>
      <c r="AS1645" s="116"/>
      <c r="AT1645" s="116"/>
      <c r="AU1645" s="116"/>
      <c r="AV1645" s="116"/>
      <c r="AW1645" s="116"/>
      <c r="AX1645" s="116"/>
      <c r="AY1645" s="116"/>
      <c r="AZ1645" s="116"/>
      <c r="BA1645" s="116"/>
      <c r="BB1645" s="116"/>
      <c r="BC1645" s="116"/>
      <c r="BD1645" s="116"/>
      <c r="BE1645" s="116"/>
      <c r="BF1645" s="116"/>
      <c r="BG1645" s="116"/>
      <c r="BH1645" s="116"/>
      <c r="BI1645" s="116"/>
      <c r="BJ1645" s="116"/>
      <c r="BK1645" s="116"/>
      <c r="BL1645" s="116"/>
      <c r="BM1645" s="116"/>
      <c r="BN1645" s="116"/>
      <c r="BO1645" s="116"/>
      <c r="BP1645" s="116"/>
      <c r="BQ1645" s="116"/>
      <c r="BR1645" s="116"/>
      <c r="BS1645" s="116"/>
      <c r="BT1645" s="116"/>
      <c r="BU1645" s="116"/>
      <c r="BV1645" s="116"/>
      <c r="BW1645" s="116"/>
      <c r="BX1645" s="116"/>
    </row>
    <row r="1646" spans="7:76" s="122" customFormat="1">
      <c r="G1646" s="116"/>
      <c r="H1646" s="116"/>
      <c r="I1646" s="116"/>
      <c r="J1646" s="116"/>
      <c r="K1646" s="116"/>
      <c r="L1646" s="116"/>
      <c r="M1646" s="116"/>
      <c r="N1646" s="116"/>
      <c r="O1646" s="116"/>
      <c r="P1646" s="116"/>
      <c r="Q1646" s="116"/>
      <c r="R1646" s="116"/>
      <c r="S1646" s="116"/>
      <c r="T1646" s="116"/>
      <c r="U1646" s="116"/>
      <c r="V1646" s="116"/>
      <c r="W1646" s="116"/>
      <c r="X1646" s="116"/>
      <c r="Y1646" s="116"/>
      <c r="Z1646" s="116"/>
      <c r="AA1646" s="116"/>
      <c r="AB1646" s="116"/>
      <c r="AC1646" s="116"/>
      <c r="AD1646" s="116"/>
      <c r="AE1646" s="116"/>
      <c r="AF1646" s="116"/>
      <c r="AG1646" s="116"/>
      <c r="AH1646" s="116"/>
      <c r="AI1646" s="116"/>
      <c r="AJ1646" s="116"/>
      <c r="AK1646" s="116"/>
      <c r="AL1646" s="116"/>
      <c r="AM1646" s="116"/>
      <c r="AN1646" s="116"/>
      <c r="AO1646" s="116"/>
      <c r="AP1646" s="116"/>
      <c r="AQ1646" s="116"/>
      <c r="AR1646" s="116"/>
      <c r="AS1646" s="116"/>
      <c r="AT1646" s="116"/>
      <c r="AU1646" s="116"/>
      <c r="AV1646" s="116"/>
      <c r="AW1646" s="116"/>
      <c r="AX1646" s="116"/>
      <c r="AY1646" s="116"/>
      <c r="AZ1646" s="116"/>
      <c r="BA1646" s="116"/>
      <c r="BB1646" s="116"/>
      <c r="BC1646" s="116"/>
      <c r="BD1646" s="116"/>
      <c r="BE1646" s="116"/>
      <c r="BF1646" s="116"/>
      <c r="BG1646" s="116"/>
      <c r="BH1646" s="116"/>
      <c r="BI1646" s="116"/>
      <c r="BJ1646" s="116"/>
      <c r="BK1646" s="116"/>
      <c r="BL1646" s="116"/>
      <c r="BM1646" s="116"/>
      <c r="BN1646" s="116"/>
      <c r="BO1646" s="116"/>
      <c r="BP1646" s="116"/>
      <c r="BQ1646" s="116"/>
      <c r="BR1646" s="116"/>
      <c r="BS1646" s="116"/>
      <c r="BT1646" s="116"/>
      <c r="BU1646" s="116"/>
      <c r="BV1646" s="116"/>
      <c r="BW1646" s="116"/>
      <c r="BX1646" s="116"/>
    </row>
    <row r="1647" spans="7:76" s="122" customFormat="1">
      <c r="G1647" s="116"/>
      <c r="H1647" s="116"/>
      <c r="I1647" s="116"/>
      <c r="J1647" s="116"/>
      <c r="K1647" s="116"/>
      <c r="L1647" s="116"/>
      <c r="M1647" s="116"/>
      <c r="N1647" s="116"/>
      <c r="O1647" s="116"/>
      <c r="P1647" s="116"/>
      <c r="Q1647" s="116"/>
      <c r="R1647" s="116"/>
      <c r="S1647" s="116"/>
      <c r="T1647" s="116"/>
      <c r="U1647" s="116"/>
      <c r="V1647" s="116"/>
      <c r="W1647" s="116"/>
      <c r="X1647" s="116"/>
      <c r="Y1647" s="116"/>
      <c r="Z1647" s="116"/>
      <c r="AA1647" s="116"/>
      <c r="AB1647" s="116"/>
      <c r="AC1647" s="116"/>
      <c r="AD1647" s="116"/>
      <c r="AE1647" s="116"/>
      <c r="AF1647" s="116"/>
      <c r="AG1647" s="116"/>
      <c r="AH1647" s="116"/>
      <c r="AI1647" s="116"/>
      <c r="AJ1647" s="116"/>
      <c r="AK1647" s="116"/>
      <c r="AL1647" s="116"/>
      <c r="AM1647" s="116"/>
      <c r="AN1647" s="116"/>
      <c r="AO1647" s="116"/>
      <c r="AP1647" s="116"/>
      <c r="AQ1647" s="116"/>
      <c r="AR1647" s="116"/>
      <c r="AS1647" s="116"/>
      <c r="AT1647" s="116"/>
      <c r="AU1647" s="116"/>
      <c r="AV1647" s="116"/>
      <c r="AW1647" s="116"/>
      <c r="AX1647" s="116"/>
      <c r="AY1647" s="116"/>
      <c r="AZ1647" s="116"/>
      <c r="BA1647" s="116"/>
      <c r="BB1647" s="116"/>
      <c r="BC1647" s="116"/>
      <c r="BD1647" s="116"/>
      <c r="BE1647" s="116"/>
      <c r="BF1647" s="116"/>
      <c r="BG1647" s="116"/>
      <c r="BH1647" s="116"/>
      <c r="BI1647" s="116"/>
      <c r="BJ1647" s="116"/>
      <c r="BK1647" s="116"/>
      <c r="BL1647" s="116"/>
      <c r="BM1647" s="116"/>
      <c r="BN1647" s="116"/>
      <c r="BO1647" s="116"/>
      <c r="BP1647" s="116"/>
      <c r="BQ1647" s="116"/>
      <c r="BR1647" s="116"/>
      <c r="BS1647" s="116"/>
      <c r="BT1647" s="116"/>
      <c r="BU1647" s="116"/>
      <c r="BV1647" s="116"/>
      <c r="BW1647" s="116"/>
      <c r="BX1647" s="116"/>
    </row>
    <row r="1648" spans="7:76" s="122" customFormat="1">
      <c r="G1648" s="116"/>
      <c r="H1648" s="116"/>
      <c r="I1648" s="116"/>
      <c r="J1648" s="116"/>
      <c r="K1648" s="116"/>
      <c r="L1648" s="116"/>
      <c r="M1648" s="116"/>
      <c r="N1648" s="116"/>
      <c r="O1648" s="116"/>
      <c r="P1648" s="116"/>
      <c r="Q1648" s="116"/>
      <c r="R1648" s="116"/>
      <c r="S1648" s="116"/>
      <c r="T1648" s="116"/>
      <c r="U1648" s="116"/>
      <c r="V1648" s="116"/>
      <c r="W1648" s="116"/>
      <c r="X1648" s="116"/>
      <c r="Y1648" s="116"/>
      <c r="Z1648" s="116"/>
      <c r="AA1648" s="116"/>
      <c r="AB1648" s="116"/>
      <c r="AC1648" s="116"/>
      <c r="AD1648" s="116"/>
      <c r="AE1648" s="116"/>
      <c r="AF1648" s="116"/>
      <c r="AG1648" s="116"/>
      <c r="AH1648" s="116"/>
      <c r="AI1648" s="116"/>
      <c r="AJ1648" s="116"/>
      <c r="AK1648" s="116"/>
      <c r="AL1648" s="116"/>
      <c r="AM1648" s="116"/>
      <c r="AN1648" s="116"/>
      <c r="AO1648" s="116"/>
      <c r="AP1648" s="116"/>
      <c r="AQ1648" s="116"/>
      <c r="AR1648" s="116"/>
      <c r="AS1648" s="116"/>
      <c r="AT1648" s="116"/>
      <c r="AU1648" s="116"/>
      <c r="AV1648" s="116"/>
      <c r="AW1648" s="116"/>
      <c r="AX1648" s="116"/>
      <c r="AY1648" s="116"/>
      <c r="AZ1648" s="116"/>
      <c r="BA1648" s="116"/>
      <c r="BB1648" s="116"/>
      <c r="BC1648" s="116"/>
      <c r="BD1648" s="116"/>
      <c r="BE1648" s="116"/>
      <c r="BF1648" s="116"/>
      <c r="BG1648" s="116"/>
      <c r="BH1648" s="116"/>
      <c r="BI1648" s="116"/>
      <c r="BJ1648" s="116"/>
      <c r="BK1648" s="116"/>
      <c r="BL1648" s="116"/>
      <c r="BM1648" s="116"/>
      <c r="BN1648" s="116"/>
      <c r="BO1648" s="116"/>
      <c r="BP1648" s="116"/>
      <c r="BQ1648" s="116"/>
      <c r="BR1648" s="116"/>
      <c r="BS1648" s="116"/>
      <c r="BT1648" s="116"/>
      <c r="BU1648" s="116"/>
      <c r="BV1648" s="116"/>
      <c r="BW1648" s="116"/>
      <c r="BX1648" s="116"/>
    </row>
    <row r="1649" spans="7:76" s="122" customFormat="1">
      <c r="G1649" s="116"/>
      <c r="H1649" s="116"/>
      <c r="I1649" s="116"/>
      <c r="J1649" s="116"/>
      <c r="K1649" s="116"/>
      <c r="L1649" s="116"/>
      <c r="M1649" s="116"/>
      <c r="N1649" s="116"/>
      <c r="O1649" s="116"/>
      <c r="P1649" s="116"/>
      <c r="Q1649" s="116"/>
      <c r="R1649" s="116"/>
      <c r="S1649" s="116"/>
      <c r="T1649" s="116"/>
      <c r="U1649" s="116"/>
      <c r="V1649" s="116"/>
      <c r="W1649" s="116"/>
      <c r="X1649" s="116"/>
      <c r="Y1649" s="116"/>
      <c r="Z1649" s="116"/>
      <c r="AA1649" s="116"/>
      <c r="AB1649" s="116"/>
      <c r="AC1649" s="116"/>
      <c r="AD1649" s="116"/>
      <c r="AE1649" s="116"/>
      <c r="AF1649" s="116"/>
      <c r="AG1649" s="116"/>
      <c r="AH1649" s="116"/>
      <c r="AI1649" s="116"/>
      <c r="AJ1649" s="116"/>
      <c r="AK1649" s="116"/>
      <c r="AL1649" s="116"/>
      <c r="AM1649" s="116"/>
      <c r="AN1649" s="116"/>
      <c r="AO1649" s="116"/>
      <c r="AP1649" s="116"/>
      <c r="AQ1649" s="116"/>
      <c r="AR1649" s="116"/>
      <c r="AS1649" s="116"/>
      <c r="AT1649" s="116"/>
      <c r="AU1649" s="116"/>
      <c r="AV1649" s="116"/>
      <c r="AW1649" s="116"/>
      <c r="AX1649" s="116"/>
      <c r="AY1649" s="116"/>
      <c r="AZ1649" s="116"/>
      <c r="BA1649" s="116"/>
      <c r="BB1649" s="116"/>
      <c r="BC1649" s="116"/>
      <c r="BD1649" s="116"/>
      <c r="BE1649" s="116"/>
      <c r="BF1649" s="116"/>
      <c r="BG1649" s="116"/>
      <c r="BH1649" s="116"/>
      <c r="BI1649" s="116"/>
      <c r="BJ1649" s="116"/>
      <c r="BK1649" s="116"/>
      <c r="BL1649" s="116"/>
      <c r="BM1649" s="116"/>
      <c r="BN1649" s="116"/>
      <c r="BO1649" s="116"/>
      <c r="BP1649" s="116"/>
      <c r="BQ1649" s="116"/>
      <c r="BR1649" s="116"/>
      <c r="BS1649" s="116"/>
      <c r="BT1649" s="116"/>
      <c r="BU1649" s="116"/>
      <c r="BV1649" s="116"/>
      <c r="BW1649" s="116"/>
      <c r="BX1649" s="116"/>
    </row>
    <row r="1650" spans="7:76" s="122" customFormat="1">
      <c r="G1650" s="116"/>
      <c r="H1650" s="116"/>
      <c r="I1650" s="116"/>
      <c r="J1650" s="116"/>
      <c r="K1650" s="116"/>
      <c r="L1650" s="116"/>
      <c r="M1650" s="116"/>
      <c r="N1650" s="116"/>
      <c r="O1650" s="116"/>
      <c r="P1650" s="116"/>
      <c r="Q1650" s="116"/>
      <c r="R1650" s="116"/>
      <c r="S1650" s="116"/>
      <c r="T1650" s="116"/>
      <c r="U1650" s="116"/>
      <c r="V1650" s="116"/>
      <c r="W1650" s="116"/>
      <c r="X1650" s="116"/>
      <c r="Y1650" s="116"/>
      <c r="Z1650" s="116"/>
      <c r="AA1650" s="116"/>
      <c r="AB1650" s="116"/>
      <c r="AC1650" s="116"/>
      <c r="AD1650" s="116"/>
      <c r="AE1650" s="116"/>
      <c r="AF1650" s="116"/>
      <c r="AG1650" s="116"/>
      <c r="AH1650" s="116"/>
      <c r="AI1650" s="116"/>
      <c r="AJ1650" s="116"/>
      <c r="AK1650" s="116"/>
      <c r="AL1650" s="116"/>
      <c r="AM1650" s="116"/>
      <c r="AN1650" s="116"/>
      <c r="AO1650" s="116"/>
      <c r="AP1650" s="116"/>
      <c r="AQ1650" s="116"/>
      <c r="AR1650" s="116"/>
      <c r="AS1650" s="116"/>
      <c r="AT1650" s="116"/>
      <c r="AU1650" s="116"/>
      <c r="AV1650" s="116"/>
      <c r="AW1650" s="116"/>
      <c r="AX1650" s="116"/>
      <c r="AY1650" s="116"/>
      <c r="AZ1650" s="116"/>
      <c r="BA1650" s="116"/>
      <c r="BB1650" s="116"/>
      <c r="BC1650" s="116"/>
      <c r="BD1650" s="116"/>
      <c r="BE1650" s="116"/>
      <c r="BF1650" s="116"/>
      <c r="BG1650" s="116"/>
      <c r="BH1650" s="116"/>
      <c r="BI1650" s="116"/>
      <c r="BJ1650" s="116"/>
      <c r="BK1650" s="116"/>
      <c r="BL1650" s="116"/>
      <c r="BM1650" s="116"/>
      <c r="BN1650" s="116"/>
      <c r="BO1650" s="116"/>
      <c r="BP1650" s="116"/>
      <c r="BQ1650" s="116"/>
      <c r="BR1650" s="116"/>
      <c r="BS1650" s="116"/>
      <c r="BT1650" s="116"/>
      <c r="BU1650" s="116"/>
      <c r="BV1650" s="116"/>
      <c r="BW1650" s="116"/>
      <c r="BX1650" s="116"/>
    </row>
    <row r="1651" spans="7:76" s="122" customFormat="1">
      <c r="G1651" s="116"/>
      <c r="H1651" s="116"/>
      <c r="I1651" s="116"/>
      <c r="J1651" s="116"/>
      <c r="K1651" s="116"/>
      <c r="L1651" s="116"/>
      <c r="M1651" s="116"/>
      <c r="N1651" s="116"/>
      <c r="O1651" s="116"/>
      <c r="P1651" s="116"/>
      <c r="Q1651" s="116"/>
      <c r="R1651" s="116"/>
      <c r="S1651" s="116"/>
      <c r="T1651" s="116"/>
      <c r="U1651" s="116"/>
      <c r="V1651" s="116"/>
      <c r="W1651" s="116"/>
      <c r="X1651" s="116"/>
      <c r="Y1651" s="116"/>
      <c r="Z1651" s="116"/>
      <c r="AA1651" s="116"/>
      <c r="AB1651" s="116"/>
      <c r="AC1651" s="116"/>
      <c r="AD1651" s="116"/>
      <c r="AE1651" s="116"/>
      <c r="AF1651" s="116"/>
      <c r="AG1651" s="116"/>
      <c r="AH1651" s="116"/>
      <c r="AI1651" s="116"/>
      <c r="AJ1651" s="116"/>
      <c r="AK1651" s="116"/>
      <c r="AL1651" s="116"/>
      <c r="AM1651" s="116"/>
      <c r="AN1651" s="116"/>
      <c r="AO1651" s="116"/>
      <c r="AP1651" s="116"/>
      <c r="AQ1651" s="116"/>
      <c r="AR1651" s="116"/>
      <c r="AS1651" s="116"/>
      <c r="AT1651" s="116"/>
      <c r="AU1651" s="116"/>
      <c r="AV1651" s="116"/>
      <c r="AW1651" s="116"/>
      <c r="AX1651" s="116"/>
      <c r="AY1651" s="116"/>
      <c r="AZ1651" s="116"/>
      <c r="BA1651" s="116"/>
      <c r="BB1651" s="116"/>
      <c r="BC1651" s="116"/>
      <c r="BD1651" s="116"/>
      <c r="BE1651" s="116"/>
      <c r="BF1651" s="116"/>
      <c r="BG1651" s="116"/>
      <c r="BH1651" s="116"/>
      <c r="BI1651" s="116"/>
      <c r="BJ1651" s="116"/>
      <c r="BK1651" s="116"/>
      <c r="BL1651" s="116"/>
      <c r="BM1651" s="116"/>
      <c r="BN1651" s="116"/>
      <c r="BO1651" s="116"/>
      <c r="BP1651" s="116"/>
      <c r="BQ1651" s="116"/>
      <c r="BR1651" s="116"/>
      <c r="BS1651" s="116"/>
      <c r="BT1651" s="116"/>
      <c r="BU1651" s="116"/>
      <c r="BV1651" s="116"/>
      <c r="BW1651" s="116"/>
      <c r="BX1651" s="116"/>
    </row>
    <row r="1652" spans="7:76" s="122" customFormat="1">
      <c r="G1652" s="116"/>
      <c r="H1652" s="116"/>
      <c r="I1652" s="116"/>
      <c r="J1652" s="116"/>
      <c r="K1652" s="116"/>
      <c r="L1652" s="116"/>
      <c r="M1652" s="116"/>
      <c r="N1652" s="116"/>
      <c r="O1652" s="116"/>
      <c r="P1652" s="116"/>
      <c r="Q1652" s="116"/>
      <c r="R1652" s="116"/>
      <c r="S1652" s="116"/>
      <c r="T1652" s="116"/>
      <c r="U1652" s="116"/>
      <c r="V1652" s="116"/>
      <c r="W1652" s="116"/>
      <c r="X1652" s="116"/>
      <c r="Y1652" s="116"/>
      <c r="Z1652" s="116"/>
      <c r="AA1652" s="116"/>
      <c r="AB1652" s="116"/>
      <c r="AC1652" s="116"/>
      <c r="AD1652" s="116"/>
      <c r="AE1652" s="116"/>
      <c r="AF1652" s="116"/>
      <c r="AG1652" s="116"/>
      <c r="AH1652" s="116"/>
      <c r="AI1652" s="116"/>
      <c r="AJ1652" s="116"/>
      <c r="AK1652" s="116"/>
      <c r="AL1652" s="116"/>
      <c r="AM1652" s="116"/>
      <c r="AN1652" s="116"/>
      <c r="AO1652" s="116"/>
      <c r="AP1652" s="116"/>
      <c r="AQ1652" s="116"/>
      <c r="AR1652" s="116"/>
      <c r="AS1652" s="116"/>
      <c r="AT1652" s="116"/>
      <c r="AU1652" s="116"/>
      <c r="AV1652" s="116"/>
      <c r="AW1652" s="116"/>
      <c r="AX1652" s="116"/>
      <c r="AY1652" s="116"/>
      <c r="AZ1652" s="116"/>
      <c r="BA1652" s="116"/>
      <c r="BB1652" s="116"/>
      <c r="BC1652" s="116"/>
      <c r="BD1652" s="116"/>
      <c r="BE1652" s="116"/>
      <c r="BF1652" s="116"/>
      <c r="BG1652" s="116"/>
      <c r="BH1652" s="116"/>
      <c r="BI1652" s="116"/>
      <c r="BJ1652" s="116"/>
      <c r="BK1652" s="116"/>
      <c r="BL1652" s="116"/>
      <c r="BM1652" s="116"/>
      <c r="BN1652" s="116"/>
      <c r="BO1652" s="116"/>
      <c r="BP1652" s="116"/>
      <c r="BQ1652" s="116"/>
      <c r="BR1652" s="116"/>
      <c r="BS1652" s="116"/>
      <c r="BT1652" s="116"/>
      <c r="BU1652" s="116"/>
      <c r="BV1652" s="116"/>
      <c r="BW1652" s="116"/>
      <c r="BX1652" s="116"/>
    </row>
    <row r="1653" spans="7:76" s="122" customFormat="1">
      <c r="G1653" s="116"/>
      <c r="H1653" s="116"/>
      <c r="I1653" s="116"/>
      <c r="J1653" s="116"/>
      <c r="K1653" s="116"/>
      <c r="L1653" s="116"/>
      <c r="M1653" s="116"/>
      <c r="N1653" s="116"/>
      <c r="O1653" s="116"/>
      <c r="P1653" s="116"/>
      <c r="Q1653" s="116"/>
      <c r="R1653" s="116"/>
      <c r="S1653" s="116"/>
      <c r="T1653" s="116"/>
      <c r="U1653" s="116"/>
      <c r="V1653" s="116"/>
      <c r="W1653" s="116"/>
      <c r="X1653" s="116"/>
      <c r="Y1653" s="116"/>
      <c r="Z1653" s="116"/>
      <c r="AA1653" s="116"/>
      <c r="AB1653" s="116"/>
      <c r="AC1653" s="116"/>
      <c r="AD1653" s="116"/>
      <c r="AE1653" s="116"/>
      <c r="AF1653" s="116"/>
      <c r="AG1653" s="116"/>
      <c r="AH1653" s="116"/>
      <c r="AI1653" s="116"/>
      <c r="AJ1653" s="116"/>
      <c r="AK1653" s="116"/>
      <c r="AL1653" s="116"/>
      <c r="AM1653" s="116"/>
      <c r="AN1653" s="116"/>
      <c r="AO1653" s="116"/>
      <c r="AP1653" s="116"/>
      <c r="AQ1653" s="116"/>
      <c r="AR1653" s="116"/>
      <c r="AS1653" s="116"/>
      <c r="AT1653" s="116"/>
      <c r="AU1653" s="116"/>
      <c r="AV1653" s="116"/>
      <c r="AW1653" s="116"/>
      <c r="AX1653" s="116"/>
      <c r="AY1653" s="116"/>
      <c r="AZ1653" s="116"/>
      <c r="BA1653" s="116"/>
      <c r="BB1653" s="116"/>
      <c r="BC1653" s="116"/>
      <c r="BD1653" s="116"/>
      <c r="BE1653" s="116"/>
      <c r="BF1653" s="116"/>
      <c r="BG1653" s="116"/>
      <c r="BH1653" s="116"/>
      <c r="BI1653" s="116"/>
      <c r="BJ1653" s="116"/>
      <c r="BK1653" s="116"/>
      <c r="BL1653" s="116"/>
      <c r="BM1653" s="116"/>
      <c r="BN1653" s="116"/>
      <c r="BO1653" s="116"/>
      <c r="BP1653" s="116"/>
      <c r="BQ1653" s="116"/>
      <c r="BR1653" s="116"/>
      <c r="BS1653" s="116"/>
      <c r="BT1653" s="116"/>
      <c r="BU1653" s="116"/>
      <c r="BV1653" s="116"/>
      <c r="BW1653" s="116"/>
      <c r="BX1653" s="116"/>
    </row>
    <row r="1654" spans="7:76" s="122" customFormat="1">
      <c r="G1654" s="116"/>
      <c r="H1654" s="116"/>
      <c r="I1654" s="116"/>
      <c r="J1654" s="116"/>
      <c r="K1654" s="116"/>
      <c r="L1654" s="116"/>
      <c r="M1654" s="116"/>
      <c r="N1654" s="116"/>
      <c r="O1654" s="116"/>
      <c r="P1654" s="116"/>
      <c r="Q1654" s="116"/>
      <c r="R1654" s="116"/>
      <c r="S1654" s="116"/>
      <c r="T1654" s="116"/>
      <c r="U1654" s="116"/>
      <c r="V1654" s="116"/>
      <c r="W1654" s="116"/>
      <c r="X1654" s="116"/>
      <c r="Y1654" s="116"/>
      <c r="Z1654" s="116"/>
      <c r="AA1654" s="116"/>
      <c r="AB1654" s="116"/>
      <c r="AC1654" s="116"/>
      <c r="AD1654" s="116"/>
      <c r="AE1654" s="116"/>
      <c r="AF1654" s="116"/>
      <c r="AG1654" s="116"/>
      <c r="AH1654" s="116"/>
      <c r="AI1654" s="116"/>
      <c r="AJ1654" s="116"/>
      <c r="AK1654" s="116"/>
      <c r="AL1654" s="116"/>
      <c r="AM1654" s="116"/>
      <c r="AN1654" s="116"/>
      <c r="AO1654" s="116"/>
      <c r="AP1654" s="116"/>
      <c r="AQ1654" s="116"/>
      <c r="AR1654" s="116"/>
      <c r="AS1654" s="116"/>
      <c r="AT1654" s="116"/>
      <c r="AU1654" s="116"/>
      <c r="AV1654" s="116"/>
      <c r="AW1654" s="116"/>
      <c r="AX1654" s="116"/>
      <c r="AY1654" s="116"/>
      <c r="AZ1654" s="116"/>
      <c r="BA1654" s="116"/>
      <c r="BB1654" s="116"/>
      <c r="BC1654" s="116"/>
      <c r="BD1654" s="116"/>
      <c r="BE1654" s="116"/>
      <c r="BF1654" s="116"/>
      <c r="BG1654" s="116"/>
      <c r="BH1654" s="116"/>
      <c r="BI1654" s="116"/>
      <c r="BJ1654" s="116"/>
      <c r="BK1654" s="116"/>
      <c r="BL1654" s="116"/>
      <c r="BM1654" s="116"/>
      <c r="BN1654" s="116"/>
      <c r="BO1654" s="116"/>
      <c r="BP1654" s="116"/>
      <c r="BQ1654" s="116"/>
      <c r="BR1654" s="116"/>
      <c r="BS1654" s="116"/>
      <c r="BT1654" s="116"/>
      <c r="BU1654" s="116"/>
      <c r="BV1654" s="116"/>
      <c r="BW1654" s="116"/>
      <c r="BX1654" s="116"/>
    </row>
    <row r="1655" spans="7:76" s="122" customFormat="1">
      <c r="G1655" s="116"/>
      <c r="H1655" s="116"/>
      <c r="I1655" s="116"/>
      <c r="J1655" s="116"/>
      <c r="K1655" s="116"/>
      <c r="L1655" s="116"/>
      <c r="M1655" s="116"/>
      <c r="N1655" s="116"/>
      <c r="O1655" s="116"/>
      <c r="P1655" s="116"/>
      <c r="Q1655" s="116"/>
      <c r="R1655" s="116"/>
      <c r="S1655" s="116"/>
      <c r="T1655" s="116"/>
      <c r="U1655" s="116"/>
      <c r="V1655" s="116"/>
      <c r="W1655" s="116"/>
      <c r="X1655" s="116"/>
      <c r="Y1655" s="116"/>
      <c r="Z1655" s="116"/>
      <c r="AA1655" s="116"/>
      <c r="AB1655" s="116"/>
      <c r="AC1655" s="116"/>
      <c r="AD1655" s="116"/>
      <c r="AE1655" s="116"/>
      <c r="AF1655" s="116"/>
      <c r="AG1655" s="116"/>
      <c r="AH1655" s="116"/>
      <c r="AI1655" s="116"/>
      <c r="AJ1655" s="116"/>
      <c r="AK1655" s="116"/>
      <c r="AL1655" s="116"/>
      <c r="AM1655" s="116"/>
      <c r="AN1655" s="116"/>
      <c r="AO1655" s="116"/>
      <c r="AP1655" s="116"/>
      <c r="AQ1655" s="116"/>
      <c r="AR1655" s="116"/>
      <c r="AS1655" s="116"/>
      <c r="AT1655" s="116"/>
      <c r="AU1655" s="116"/>
      <c r="AV1655" s="116"/>
      <c r="AW1655" s="116"/>
      <c r="AX1655" s="116"/>
      <c r="AY1655" s="116"/>
      <c r="AZ1655" s="116"/>
      <c r="BA1655" s="116"/>
      <c r="BB1655" s="116"/>
      <c r="BC1655" s="116"/>
      <c r="BD1655" s="116"/>
      <c r="BE1655" s="116"/>
      <c r="BF1655" s="116"/>
      <c r="BG1655" s="116"/>
      <c r="BH1655" s="116"/>
      <c r="BI1655" s="116"/>
      <c r="BJ1655" s="116"/>
      <c r="BK1655" s="116"/>
      <c r="BL1655" s="116"/>
      <c r="BM1655" s="116"/>
      <c r="BN1655" s="116"/>
      <c r="BO1655" s="116"/>
      <c r="BP1655" s="116"/>
      <c r="BQ1655" s="116"/>
      <c r="BR1655" s="116"/>
      <c r="BS1655" s="116"/>
      <c r="BT1655" s="116"/>
      <c r="BU1655" s="116"/>
      <c r="BV1655" s="116"/>
      <c r="BW1655" s="116"/>
      <c r="BX1655" s="116"/>
    </row>
    <row r="1656" spans="7:76" s="122" customFormat="1">
      <c r="G1656" s="116"/>
      <c r="H1656" s="116"/>
      <c r="I1656" s="116"/>
      <c r="J1656" s="116"/>
      <c r="K1656" s="116"/>
      <c r="L1656" s="116"/>
      <c r="M1656" s="116"/>
      <c r="N1656" s="116"/>
      <c r="O1656" s="116"/>
      <c r="P1656" s="116"/>
      <c r="Q1656" s="116"/>
      <c r="R1656" s="116"/>
      <c r="S1656" s="116"/>
      <c r="T1656" s="116"/>
      <c r="U1656" s="116"/>
      <c r="V1656" s="116"/>
      <c r="W1656" s="116"/>
      <c r="X1656" s="116"/>
      <c r="Y1656" s="116"/>
      <c r="Z1656" s="116"/>
      <c r="AA1656" s="116"/>
      <c r="AB1656" s="116"/>
      <c r="AC1656" s="116"/>
      <c r="AD1656" s="116"/>
      <c r="AE1656" s="116"/>
      <c r="AF1656" s="116"/>
      <c r="AG1656" s="116"/>
      <c r="AH1656" s="116"/>
      <c r="AI1656" s="116"/>
      <c r="AJ1656" s="116"/>
      <c r="AK1656" s="116"/>
      <c r="AL1656" s="116"/>
      <c r="AM1656" s="116"/>
      <c r="AN1656" s="116"/>
      <c r="AO1656" s="116"/>
      <c r="AP1656" s="116"/>
      <c r="AQ1656" s="116"/>
      <c r="AR1656" s="116"/>
      <c r="AS1656" s="116"/>
      <c r="AT1656" s="116"/>
      <c r="AU1656" s="116"/>
      <c r="AV1656" s="116"/>
      <c r="AW1656" s="116"/>
      <c r="AX1656" s="116"/>
      <c r="AY1656" s="116"/>
      <c r="AZ1656" s="116"/>
      <c r="BA1656" s="116"/>
      <c r="BB1656" s="116"/>
      <c r="BC1656" s="116"/>
      <c r="BD1656" s="116"/>
      <c r="BE1656" s="116"/>
      <c r="BF1656" s="116"/>
      <c r="BG1656" s="116"/>
      <c r="BH1656" s="116"/>
      <c r="BI1656" s="116"/>
      <c r="BJ1656" s="116"/>
      <c r="BK1656" s="116"/>
      <c r="BL1656" s="116"/>
      <c r="BM1656" s="116"/>
      <c r="BN1656" s="116"/>
      <c r="BO1656" s="116"/>
      <c r="BP1656" s="116"/>
      <c r="BQ1656" s="116"/>
      <c r="BR1656" s="116"/>
      <c r="BS1656" s="116"/>
      <c r="BT1656" s="116"/>
      <c r="BU1656" s="116"/>
      <c r="BV1656" s="116"/>
      <c r="BW1656" s="116"/>
      <c r="BX1656" s="116"/>
    </row>
    <row r="1657" spans="7:76" s="122" customFormat="1">
      <c r="G1657" s="116"/>
      <c r="H1657" s="116"/>
      <c r="I1657" s="116"/>
      <c r="J1657" s="116"/>
      <c r="K1657" s="116"/>
      <c r="L1657" s="116"/>
      <c r="M1657" s="116"/>
      <c r="N1657" s="116"/>
      <c r="O1657" s="116"/>
      <c r="P1657" s="116"/>
      <c r="Q1657" s="116"/>
      <c r="R1657" s="116"/>
      <c r="S1657" s="116"/>
      <c r="T1657" s="116"/>
      <c r="U1657" s="116"/>
      <c r="V1657" s="116"/>
      <c r="W1657" s="116"/>
      <c r="X1657" s="116"/>
      <c r="Y1657" s="116"/>
      <c r="Z1657" s="116"/>
      <c r="AA1657" s="116"/>
      <c r="AB1657" s="116"/>
      <c r="AC1657" s="116"/>
      <c r="AD1657" s="116"/>
      <c r="AE1657" s="116"/>
      <c r="AF1657" s="116"/>
      <c r="AG1657" s="116"/>
      <c r="AH1657" s="116"/>
      <c r="AI1657" s="116"/>
      <c r="AJ1657" s="116"/>
      <c r="AK1657" s="116"/>
      <c r="AL1657" s="116"/>
      <c r="AM1657" s="116"/>
      <c r="AN1657" s="116"/>
      <c r="AO1657" s="116"/>
      <c r="AP1657" s="116"/>
      <c r="AQ1657" s="116"/>
      <c r="AR1657" s="116"/>
      <c r="AS1657" s="116"/>
      <c r="AT1657" s="116"/>
      <c r="AU1657" s="116"/>
      <c r="AV1657" s="116"/>
      <c r="AW1657" s="116"/>
      <c r="AX1657" s="116"/>
      <c r="AY1657" s="116"/>
      <c r="AZ1657" s="116"/>
      <c r="BA1657" s="116"/>
      <c r="BB1657" s="116"/>
      <c r="BC1657" s="116"/>
      <c r="BD1657" s="116"/>
      <c r="BE1657" s="116"/>
      <c r="BF1657" s="116"/>
      <c r="BG1657" s="116"/>
      <c r="BH1657" s="116"/>
      <c r="BI1657" s="116"/>
      <c r="BJ1657" s="116"/>
      <c r="BK1657" s="116"/>
      <c r="BL1657" s="116"/>
      <c r="BM1657" s="116"/>
      <c r="BN1657" s="116"/>
      <c r="BO1657" s="116"/>
      <c r="BP1657" s="116"/>
      <c r="BQ1657" s="116"/>
      <c r="BR1657" s="116"/>
      <c r="BS1657" s="116"/>
      <c r="BT1657" s="116"/>
      <c r="BU1657" s="116"/>
      <c r="BV1657" s="116"/>
      <c r="BW1657" s="116"/>
      <c r="BX1657" s="116"/>
    </row>
    <row r="1658" spans="7:76" s="122" customFormat="1">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row>
    <row r="1659" spans="7:76" s="122" customFormat="1">
      <c r="G1659" s="116"/>
      <c r="H1659" s="116"/>
      <c r="I1659" s="116"/>
      <c r="J1659" s="116"/>
      <c r="K1659" s="116"/>
      <c r="L1659" s="116"/>
      <c r="M1659" s="116"/>
      <c r="N1659" s="116"/>
      <c r="O1659" s="116"/>
      <c r="P1659" s="116"/>
      <c r="Q1659" s="116"/>
      <c r="R1659" s="116"/>
      <c r="S1659" s="116"/>
      <c r="T1659" s="116"/>
      <c r="U1659" s="116"/>
      <c r="V1659" s="116"/>
      <c r="W1659" s="116"/>
      <c r="X1659" s="116"/>
      <c r="Y1659" s="116"/>
      <c r="Z1659" s="116"/>
      <c r="AA1659" s="116"/>
      <c r="AB1659" s="116"/>
      <c r="AC1659" s="116"/>
      <c r="AD1659" s="116"/>
      <c r="AE1659" s="116"/>
      <c r="AF1659" s="116"/>
      <c r="AG1659" s="116"/>
      <c r="AH1659" s="116"/>
      <c r="AI1659" s="116"/>
      <c r="AJ1659" s="116"/>
      <c r="AK1659" s="116"/>
      <c r="AL1659" s="116"/>
      <c r="AM1659" s="116"/>
      <c r="AN1659" s="116"/>
      <c r="AO1659" s="116"/>
      <c r="AP1659" s="116"/>
      <c r="AQ1659" s="116"/>
      <c r="AR1659" s="116"/>
      <c r="AS1659" s="116"/>
      <c r="AT1659" s="116"/>
      <c r="AU1659" s="116"/>
      <c r="AV1659" s="116"/>
      <c r="AW1659" s="116"/>
      <c r="AX1659" s="116"/>
      <c r="AY1659" s="116"/>
      <c r="AZ1659" s="116"/>
      <c r="BA1659" s="116"/>
      <c r="BB1659" s="116"/>
      <c r="BC1659" s="116"/>
      <c r="BD1659" s="116"/>
      <c r="BE1659" s="116"/>
      <c r="BF1659" s="116"/>
      <c r="BG1659" s="116"/>
      <c r="BH1659" s="116"/>
      <c r="BI1659" s="116"/>
      <c r="BJ1659" s="116"/>
      <c r="BK1659" s="116"/>
      <c r="BL1659" s="116"/>
      <c r="BM1659" s="116"/>
      <c r="BN1659" s="116"/>
      <c r="BO1659" s="116"/>
      <c r="BP1659" s="116"/>
      <c r="BQ1659" s="116"/>
      <c r="BR1659" s="116"/>
      <c r="BS1659" s="116"/>
      <c r="BT1659" s="116"/>
      <c r="BU1659" s="116"/>
      <c r="BV1659" s="116"/>
      <c r="BW1659" s="116"/>
      <c r="BX1659" s="116"/>
    </row>
    <row r="1660" spans="7:76" s="122" customFormat="1">
      <c r="G1660" s="116"/>
      <c r="H1660" s="116"/>
      <c r="I1660" s="116"/>
      <c r="J1660" s="116"/>
      <c r="K1660" s="116"/>
      <c r="L1660" s="116"/>
      <c r="M1660" s="116"/>
      <c r="N1660" s="116"/>
      <c r="O1660" s="116"/>
      <c r="P1660" s="116"/>
      <c r="Q1660" s="116"/>
      <c r="R1660" s="116"/>
      <c r="S1660" s="116"/>
      <c r="T1660" s="116"/>
      <c r="U1660" s="116"/>
      <c r="V1660" s="116"/>
      <c r="W1660" s="116"/>
      <c r="X1660" s="116"/>
      <c r="Y1660" s="116"/>
      <c r="Z1660" s="116"/>
      <c r="AA1660" s="116"/>
      <c r="AB1660" s="116"/>
      <c r="AC1660" s="116"/>
      <c r="AD1660" s="116"/>
      <c r="AE1660" s="116"/>
      <c r="AF1660" s="116"/>
      <c r="AG1660" s="116"/>
      <c r="AH1660" s="116"/>
      <c r="AI1660" s="116"/>
      <c r="AJ1660" s="116"/>
      <c r="AK1660" s="116"/>
      <c r="AL1660" s="116"/>
      <c r="AM1660" s="116"/>
      <c r="AN1660" s="116"/>
      <c r="AO1660" s="116"/>
      <c r="AP1660" s="116"/>
      <c r="AQ1660" s="116"/>
      <c r="AR1660" s="116"/>
      <c r="AS1660" s="116"/>
      <c r="AT1660" s="116"/>
      <c r="AU1660" s="116"/>
      <c r="AV1660" s="116"/>
      <c r="AW1660" s="116"/>
      <c r="AX1660" s="116"/>
      <c r="AY1660" s="116"/>
      <c r="AZ1660" s="116"/>
      <c r="BA1660" s="116"/>
      <c r="BB1660" s="116"/>
      <c r="BC1660" s="116"/>
      <c r="BD1660" s="116"/>
      <c r="BE1660" s="116"/>
      <c r="BF1660" s="116"/>
      <c r="BG1660" s="116"/>
      <c r="BH1660" s="116"/>
      <c r="BI1660" s="116"/>
      <c r="BJ1660" s="116"/>
      <c r="BK1660" s="116"/>
      <c r="BL1660" s="116"/>
      <c r="BM1660" s="116"/>
      <c r="BN1660" s="116"/>
      <c r="BO1660" s="116"/>
      <c r="BP1660" s="116"/>
      <c r="BQ1660" s="116"/>
      <c r="BR1660" s="116"/>
      <c r="BS1660" s="116"/>
      <c r="BT1660" s="116"/>
      <c r="BU1660" s="116"/>
      <c r="BV1660" s="116"/>
      <c r="BW1660" s="116"/>
      <c r="BX1660" s="116"/>
    </row>
    <row r="1661" spans="7:76" s="122" customFormat="1">
      <c r="G1661" s="116"/>
      <c r="H1661" s="116"/>
      <c r="I1661" s="116"/>
      <c r="J1661" s="116"/>
      <c r="K1661" s="116"/>
      <c r="L1661" s="116"/>
      <c r="M1661" s="116"/>
      <c r="N1661" s="116"/>
      <c r="O1661" s="116"/>
      <c r="P1661" s="116"/>
      <c r="Q1661" s="116"/>
      <c r="R1661" s="116"/>
      <c r="S1661" s="116"/>
      <c r="T1661" s="116"/>
      <c r="U1661" s="116"/>
      <c r="V1661" s="116"/>
      <c r="W1661" s="116"/>
      <c r="X1661" s="116"/>
      <c r="Y1661" s="116"/>
      <c r="Z1661" s="116"/>
      <c r="AA1661" s="116"/>
      <c r="AB1661" s="116"/>
      <c r="AC1661" s="116"/>
      <c r="AD1661" s="116"/>
      <c r="AE1661" s="116"/>
      <c r="AF1661" s="116"/>
      <c r="AG1661" s="116"/>
      <c r="AH1661" s="116"/>
      <c r="AI1661" s="116"/>
      <c r="AJ1661" s="116"/>
      <c r="AK1661" s="116"/>
      <c r="AL1661" s="116"/>
      <c r="AM1661" s="116"/>
      <c r="AN1661" s="116"/>
      <c r="AO1661" s="116"/>
      <c r="AP1661" s="116"/>
      <c r="AQ1661" s="116"/>
      <c r="AR1661" s="116"/>
      <c r="AS1661" s="116"/>
      <c r="AT1661" s="116"/>
      <c r="AU1661" s="116"/>
      <c r="AV1661" s="116"/>
      <c r="AW1661" s="116"/>
      <c r="AX1661" s="116"/>
      <c r="AY1661" s="116"/>
      <c r="AZ1661" s="116"/>
      <c r="BA1661" s="116"/>
      <c r="BB1661" s="116"/>
      <c r="BC1661" s="116"/>
      <c r="BD1661" s="116"/>
      <c r="BE1661" s="116"/>
      <c r="BF1661" s="116"/>
      <c r="BG1661" s="116"/>
      <c r="BH1661" s="116"/>
      <c r="BI1661" s="116"/>
      <c r="BJ1661" s="116"/>
      <c r="BK1661" s="116"/>
      <c r="BL1661" s="116"/>
      <c r="BM1661" s="116"/>
      <c r="BN1661" s="116"/>
      <c r="BO1661" s="116"/>
      <c r="BP1661" s="116"/>
      <c r="BQ1661" s="116"/>
      <c r="BR1661" s="116"/>
      <c r="BS1661" s="116"/>
      <c r="BT1661" s="116"/>
      <c r="BU1661" s="116"/>
      <c r="BV1661" s="116"/>
      <c r="BW1661" s="116"/>
      <c r="BX1661" s="116"/>
    </row>
    <row r="1662" spans="7:76" s="122" customFormat="1">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row>
    <row r="1663" spans="7:76" s="122" customFormat="1">
      <c r="G1663" s="116"/>
      <c r="H1663" s="116"/>
      <c r="I1663" s="116"/>
      <c r="J1663" s="116"/>
      <c r="K1663" s="116"/>
      <c r="L1663" s="116"/>
      <c r="M1663" s="116"/>
      <c r="N1663" s="116"/>
      <c r="O1663" s="116"/>
      <c r="P1663" s="116"/>
      <c r="Q1663" s="116"/>
      <c r="R1663" s="116"/>
      <c r="S1663" s="116"/>
      <c r="T1663" s="116"/>
      <c r="U1663" s="116"/>
      <c r="V1663" s="116"/>
      <c r="W1663" s="116"/>
      <c r="X1663" s="116"/>
      <c r="Y1663" s="116"/>
      <c r="Z1663" s="116"/>
      <c r="AA1663" s="116"/>
      <c r="AB1663" s="116"/>
      <c r="AC1663" s="116"/>
      <c r="AD1663" s="116"/>
      <c r="AE1663" s="116"/>
      <c r="AF1663" s="116"/>
      <c r="AG1663" s="116"/>
      <c r="AH1663" s="116"/>
      <c r="AI1663" s="116"/>
      <c r="AJ1663" s="116"/>
      <c r="AK1663" s="116"/>
      <c r="AL1663" s="116"/>
      <c r="AM1663" s="116"/>
      <c r="AN1663" s="116"/>
      <c r="AO1663" s="116"/>
      <c r="AP1663" s="116"/>
      <c r="AQ1663" s="116"/>
      <c r="AR1663" s="116"/>
      <c r="AS1663" s="116"/>
      <c r="AT1663" s="116"/>
      <c r="AU1663" s="116"/>
      <c r="AV1663" s="116"/>
      <c r="AW1663" s="116"/>
      <c r="AX1663" s="116"/>
      <c r="AY1663" s="116"/>
      <c r="AZ1663" s="116"/>
      <c r="BA1663" s="116"/>
      <c r="BB1663" s="116"/>
      <c r="BC1663" s="116"/>
      <c r="BD1663" s="116"/>
      <c r="BE1663" s="116"/>
      <c r="BF1663" s="116"/>
      <c r="BG1663" s="116"/>
      <c r="BH1663" s="116"/>
      <c r="BI1663" s="116"/>
      <c r="BJ1663" s="116"/>
      <c r="BK1663" s="116"/>
      <c r="BL1663" s="116"/>
      <c r="BM1663" s="116"/>
      <c r="BN1663" s="116"/>
      <c r="BO1663" s="116"/>
      <c r="BP1663" s="116"/>
      <c r="BQ1663" s="116"/>
      <c r="BR1663" s="116"/>
      <c r="BS1663" s="116"/>
      <c r="BT1663" s="116"/>
      <c r="BU1663" s="116"/>
      <c r="BV1663" s="116"/>
      <c r="BW1663" s="116"/>
      <c r="BX1663" s="116"/>
    </row>
    <row r="1664" spans="7:76" s="122" customFormat="1">
      <c r="G1664" s="116"/>
      <c r="H1664" s="116"/>
      <c r="I1664" s="116"/>
      <c r="J1664" s="116"/>
      <c r="K1664" s="116"/>
      <c r="L1664" s="116"/>
      <c r="M1664" s="116"/>
      <c r="N1664" s="116"/>
      <c r="O1664" s="116"/>
      <c r="P1664" s="116"/>
      <c r="Q1664" s="116"/>
      <c r="R1664" s="116"/>
      <c r="S1664" s="116"/>
      <c r="T1664" s="116"/>
      <c r="U1664" s="116"/>
      <c r="V1664" s="116"/>
      <c r="W1664" s="116"/>
      <c r="X1664" s="116"/>
      <c r="Y1664" s="116"/>
      <c r="Z1664" s="116"/>
      <c r="AA1664" s="116"/>
      <c r="AB1664" s="116"/>
      <c r="AC1664" s="116"/>
      <c r="AD1664" s="116"/>
      <c r="AE1664" s="116"/>
      <c r="AF1664" s="116"/>
      <c r="AG1664" s="116"/>
      <c r="AH1664" s="116"/>
      <c r="AI1664" s="116"/>
      <c r="AJ1664" s="116"/>
      <c r="AK1664" s="116"/>
      <c r="AL1664" s="116"/>
      <c r="AM1664" s="116"/>
      <c r="AN1664" s="116"/>
      <c r="AO1664" s="116"/>
      <c r="AP1664" s="116"/>
      <c r="AQ1664" s="116"/>
      <c r="AR1664" s="116"/>
      <c r="AS1664" s="116"/>
      <c r="AT1664" s="116"/>
      <c r="AU1664" s="116"/>
      <c r="AV1664" s="116"/>
      <c r="AW1664" s="116"/>
      <c r="AX1664" s="116"/>
      <c r="AY1664" s="116"/>
      <c r="AZ1664" s="116"/>
      <c r="BA1664" s="116"/>
      <c r="BB1664" s="116"/>
      <c r="BC1664" s="116"/>
      <c r="BD1664" s="116"/>
      <c r="BE1664" s="116"/>
      <c r="BF1664" s="116"/>
      <c r="BG1664" s="116"/>
      <c r="BH1664" s="116"/>
      <c r="BI1664" s="116"/>
      <c r="BJ1664" s="116"/>
      <c r="BK1664" s="116"/>
      <c r="BL1664" s="116"/>
      <c r="BM1664" s="116"/>
      <c r="BN1664" s="116"/>
      <c r="BO1664" s="116"/>
      <c r="BP1664" s="116"/>
      <c r="BQ1664" s="116"/>
      <c r="BR1664" s="116"/>
      <c r="BS1664" s="116"/>
      <c r="BT1664" s="116"/>
      <c r="BU1664" s="116"/>
      <c r="BV1664" s="116"/>
      <c r="BW1664" s="116"/>
      <c r="BX1664" s="116"/>
    </row>
    <row r="1665" spans="7:76" s="122" customFormat="1">
      <c r="G1665" s="116"/>
      <c r="H1665" s="116"/>
      <c r="I1665" s="116"/>
      <c r="J1665" s="116"/>
      <c r="K1665" s="116"/>
      <c r="L1665" s="116"/>
      <c r="M1665" s="116"/>
      <c r="N1665" s="116"/>
      <c r="O1665" s="116"/>
      <c r="P1665" s="116"/>
      <c r="Q1665" s="116"/>
      <c r="R1665" s="116"/>
      <c r="S1665" s="116"/>
      <c r="T1665" s="116"/>
      <c r="U1665" s="116"/>
      <c r="V1665" s="116"/>
      <c r="W1665" s="116"/>
      <c r="X1665" s="116"/>
      <c r="Y1665" s="116"/>
      <c r="Z1665" s="116"/>
      <c r="AA1665" s="116"/>
      <c r="AB1665" s="116"/>
      <c r="AC1665" s="116"/>
      <c r="AD1665" s="116"/>
      <c r="AE1665" s="116"/>
      <c r="AF1665" s="116"/>
      <c r="AG1665" s="116"/>
      <c r="AH1665" s="116"/>
      <c r="AI1665" s="116"/>
      <c r="AJ1665" s="116"/>
      <c r="AK1665" s="116"/>
      <c r="AL1665" s="116"/>
      <c r="AM1665" s="116"/>
      <c r="AN1665" s="116"/>
      <c r="AO1665" s="116"/>
      <c r="AP1665" s="116"/>
      <c r="AQ1665" s="116"/>
      <c r="AR1665" s="116"/>
      <c r="AS1665" s="116"/>
      <c r="AT1665" s="116"/>
      <c r="AU1665" s="116"/>
      <c r="AV1665" s="116"/>
      <c r="AW1665" s="116"/>
      <c r="AX1665" s="116"/>
      <c r="AY1665" s="116"/>
      <c r="AZ1665" s="116"/>
      <c r="BA1665" s="116"/>
      <c r="BB1665" s="116"/>
      <c r="BC1665" s="116"/>
      <c r="BD1665" s="116"/>
      <c r="BE1665" s="116"/>
      <c r="BF1665" s="116"/>
      <c r="BG1665" s="116"/>
      <c r="BH1665" s="116"/>
      <c r="BI1665" s="116"/>
      <c r="BJ1665" s="116"/>
      <c r="BK1665" s="116"/>
      <c r="BL1665" s="116"/>
      <c r="BM1665" s="116"/>
      <c r="BN1665" s="116"/>
      <c r="BO1665" s="116"/>
      <c r="BP1665" s="116"/>
      <c r="BQ1665" s="116"/>
      <c r="BR1665" s="116"/>
      <c r="BS1665" s="116"/>
      <c r="BT1665" s="116"/>
      <c r="BU1665" s="116"/>
      <c r="BV1665" s="116"/>
      <c r="BW1665" s="116"/>
      <c r="BX1665" s="116"/>
    </row>
    <row r="1666" spans="7:76" s="122" customFormat="1">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row>
    <row r="1667" spans="7:76" s="122" customFormat="1">
      <c r="G1667" s="116"/>
      <c r="H1667" s="116"/>
      <c r="I1667" s="116"/>
      <c r="J1667" s="116"/>
      <c r="K1667" s="116"/>
      <c r="L1667" s="116"/>
      <c r="M1667" s="116"/>
      <c r="N1667" s="116"/>
      <c r="O1667" s="116"/>
      <c r="P1667" s="116"/>
      <c r="Q1667" s="116"/>
      <c r="R1667" s="116"/>
      <c r="S1667" s="116"/>
      <c r="T1667" s="116"/>
      <c r="U1667" s="116"/>
      <c r="V1667" s="116"/>
      <c r="W1667" s="116"/>
      <c r="X1667" s="116"/>
      <c r="Y1667" s="116"/>
      <c r="Z1667" s="116"/>
      <c r="AA1667" s="116"/>
      <c r="AB1667" s="116"/>
      <c r="AC1667" s="116"/>
      <c r="AD1667" s="116"/>
      <c r="AE1667" s="116"/>
      <c r="AF1667" s="116"/>
      <c r="AG1667" s="116"/>
      <c r="AH1667" s="116"/>
      <c r="AI1667" s="116"/>
      <c r="AJ1667" s="116"/>
      <c r="AK1667" s="116"/>
      <c r="AL1667" s="116"/>
      <c r="AM1667" s="116"/>
      <c r="AN1667" s="116"/>
      <c r="AO1667" s="116"/>
      <c r="AP1667" s="116"/>
      <c r="AQ1667" s="116"/>
      <c r="AR1667" s="116"/>
      <c r="AS1667" s="116"/>
      <c r="AT1667" s="116"/>
      <c r="AU1667" s="116"/>
      <c r="AV1667" s="116"/>
      <c r="AW1667" s="116"/>
      <c r="AX1667" s="116"/>
      <c r="AY1667" s="116"/>
      <c r="AZ1667" s="116"/>
      <c r="BA1667" s="116"/>
      <c r="BB1667" s="116"/>
      <c r="BC1667" s="116"/>
      <c r="BD1667" s="116"/>
      <c r="BE1667" s="116"/>
      <c r="BF1667" s="116"/>
      <c r="BG1667" s="116"/>
      <c r="BH1667" s="116"/>
      <c r="BI1667" s="116"/>
      <c r="BJ1667" s="116"/>
      <c r="BK1667" s="116"/>
      <c r="BL1667" s="116"/>
      <c r="BM1667" s="116"/>
      <c r="BN1667" s="116"/>
      <c r="BO1667" s="116"/>
      <c r="BP1667" s="116"/>
      <c r="BQ1667" s="116"/>
      <c r="BR1667" s="116"/>
      <c r="BS1667" s="116"/>
      <c r="BT1667" s="116"/>
      <c r="BU1667" s="116"/>
      <c r="BV1667" s="116"/>
      <c r="BW1667" s="116"/>
      <c r="BX1667" s="116"/>
    </row>
    <row r="1668" spans="7:76" s="122" customFormat="1">
      <c r="G1668" s="116"/>
      <c r="H1668" s="116"/>
      <c r="I1668" s="116"/>
      <c r="J1668" s="116"/>
      <c r="K1668" s="116"/>
      <c r="L1668" s="116"/>
      <c r="M1668" s="116"/>
      <c r="N1668" s="116"/>
      <c r="O1668" s="116"/>
      <c r="P1668" s="116"/>
      <c r="Q1668" s="116"/>
      <c r="R1668" s="116"/>
      <c r="S1668" s="116"/>
      <c r="T1668" s="116"/>
      <c r="U1668" s="116"/>
      <c r="V1668" s="116"/>
      <c r="W1668" s="116"/>
      <c r="X1668" s="116"/>
      <c r="Y1668" s="116"/>
      <c r="Z1668" s="116"/>
      <c r="AA1668" s="116"/>
      <c r="AB1668" s="116"/>
      <c r="AC1668" s="116"/>
      <c r="AD1668" s="116"/>
      <c r="AE1668" s="116"/>
      <c r="AF1668" s="116"/>
      <c r="AG1668" s="116"/>
      <c r="AH1668" s="116"/>
      <c r="AI1668" s="116"/>
      <c r="AJ1668" s="116"/>
      <c r="AK1668" s="116"/>
      <c r="AL1668" s="116"/>
      <c r="AM1668" s="116"/>
      <c r="AN1668" s="116"/>
      <c r="AO1668" s="116"/>
      <c r="AP1668" s="116"/>
      <c r="AQ1668" s="116"/>
      <c r="AR1668" s="116"/>
      <c r="AS1668" s="116"/>
      <c r="AT1668" s="116"/>
      <c r="AU1668" s="116"/>
      <c r="AV1668" s="116"/>
      <c r="AW1668" s="116"/>
      <c r="AX1668" s="116"/>
      <c r="AY1668" s="116"/>
      <c r="AZ1668" s="116"/>
      <c r="BA1668" s="116"/>
      <c r="BB1668" s="116"/>
      <c r="BC1668" s="116"/>
      <c r="BD1668" s="116"/>
      <c r="BE1668" s="116"/>
      <c r="BF1668" s="116"/>
      <c r="BG1668" s="116"/>
      <c r="BH1668" s="116"/>
      <c r="BI1668" s="116"/>
      <c r="BJ1668" s="116"/>
      <c r="BK1668" s="116"/>
      <c r="BL1668" s="116"/>
      <c r="BM1668" s="116"/>
      <c r="BN1668" s="116"/>
      <c r="BO1668" s="116"/>
      <c r="BP1668" s="116"/>
      <c r="BQ1668" s="116"/>
      <c r="BR1668" s="116"/>
      <c r="BS1668" s="116"/>
      <c r="BT1668" s="116"/>
      <c r="BU1668" s="116"/>
      <c r="BV1668" s="116"/>
      <c r="BW1668" s="116"/>
      <c r="BX1668" s="116"/>
    </row>
    <row r="1669" spans="7:76" s="122" customFormat="1">
      <c r="G1669" s="116"/>
      <c r="H1669" s="116"/>
      <c r="I1669" s="116"/>
      <c r="J1669" s="116"/>
      <c r="K1669" s="116"/>
      <c r="L1669" s="116"/>
      <c r="M1669" s="116"/>
      <c r="N1669" s="116"/>
      <c r="O1669" s="116"/>
      <c r="P1669" s="116"/>
      <c r="Q1669" s="116"/>
      <c r="R1669" s="116"/>
      <c r="S1669" s="116"/>
      <c r="T1669" s="116"/>
      <c r="U1669" s="116"/>
      <c r="V1669" s="116"/>
      <c r="W1669" s="116"/>
      <c r="X1669" s="116"/>
      <c r="Y1669" s="116"/>
      <c r="Z1669" s="116"/>
      <c r="AA1669" s="116"/>
      <c r="AB1669" s="116"/>
      <c r="AC1669" s="116"/>
      <c r="AD1669" s="116"/>
      <c r="AE1669" s="116"/>
      <c r="AF1669" s="116"/>
      <c r="AG1669" s="116"/>
      <c r="AH1669" s="116"/>
      <c r="AI1669" s="116"/>
      <c r="AJ1669" s="116"/>
      <c r="AK1669" s="116"/>
      <c r="AL1669" s="116"/>
      <c r="AM1669" s="116"/>
      <c r="AN1669" s="116"/>
      <c r="AO1669" s="116"/>
      <c r="AP1669" s="116"/>
      <c r="AQ1669" s="116"/>
      <c r="AR1669" s="116"/>
      <c r="AS1669" s="116"/>
      <c r="AT1669" s="116"/>
      <c r="AU1669" s="116"/>
      <c r="AV1669" s="116"/>
      <c r="AW1669" s="116"/>
      <c r="AX1669" s="116"/>
      <c r="AY1669" s="116"/>
      <c r="AZ1669" s="116"/>
      <c r="BA1669" s="116"/>
      <c r="BB1669" s="116"/>
      <c r="BC1669" s="116"/>
      <c r="BD1669" s="116"/>
      <c r="BE1669" s="116"/>
      <c r="BF1669" s="116"/>
      <c r="BG1669" s="116"/>
      <c r="BH1669" s="116"/>
      <c r="BI1669" s="116"/>
      <c r="BJ1669" s="116"/>
      <c r="BK1669" s="116"/>
      <c r="BL1669" s="116"/>
      <c r="BM1669" s="116"/>
      <c r="BN1669" s="116"/>
      <c r="BO1669" s="116"/>
      <c r="BP1669" s="116"/>
      <c r="BQ1669" s="116"/>
      <c r="BR1669" s="116"/>
      <c r="BS1669" s="116"/>
      <c r="BT1669" s="116"/>
      <c r="BU1669" s="116"/>
      <c r="BV1669" s="116"/>
      <c r="BW1669" s="116"/>
      <c r="BX1669" s="116"/>
    </row>
    <row r="1670" spans="7:76" s="122" customFormat="1">
      <c r="G1670" s="116"/>
      <c r="H1670" s="116"/>
      <c r="I1670" s="116"/>
      <c r="J1670" s="116"/>
      <c r="K1670" s="116"/>
      <c r="L1670" s="116"/>
      <c r="M1670" s="116"/>
      <c r="N1670" s="116"/>
      <c r="O1670" s="116"/>
      <c r="P1670" s="116"/>
      <c r="Q1670" s="116"/>
      <c r="R1670" s="116"/>
      <c r="S1670" s="116"/>
      <c r="T1670" s="116"/>
      <c r="U1670" s="116"/>
      <c r="V1670" s="116"/>
      <c r="W1670" s="116"/>
      <c r="X1670" s="116"/>
      <c r="Y1670" s="116"/>
      <c r="Z1670" s="116"/>
      <c r="AA1670" s="116"/>
      <c r="AB1670" s="116"/>
      <c r="AC1670" s="116"/>
      <c r="AD1670" s="116"/>
      <c r="AE1670" s="116"/>
      <c r="AF1670" s="116"/>
      <c r="AG1670" s="116"/>
      <c r="AH1670" s="116"/>
      <c r="AI1670" s="116"/>
      <c r="AJ1670" s="116"/>
      <c r="AK1670" s="116"/>
      <c r="AL1670" s="116"/>
      <c r="AM1670" s="116"/>
      <c r="AN1670" s="116"/>
      <c r="AO1670" s="116"/>
      <c r="AP1670" s="116"/>
      <c r="AQ1670" s="116"/>
      <c r="AR1670" s="116"/>
      <c r="AS1670" s="116"/>
      <c r="AT1670" s="116"/>
      <c r="AU1670" s="116"/>
      <c r="AV1670" s="116"/>
      <c r="AW1670" s="116"/>
      <c r="AX1670" s="116"/>
      <c r="AY1670" s="116"/>
      <c r="AZ1670" s="116"/>
      <c r="BA1670" s="116"/>
      <c r="BB1670" s="116"/>
      <c r="BC1670" s="116"/>
      <c r="BD1670" s="116"/>
      <c r="BE1670" s="116"/>
      <c r="BF1670" s="116"/>
      <c r="BG1670" s="116"/>
      <c r="BH1670" s="116"/>
      <c r="BI1670" s="116"/>
      <c r="BJ1670" s="116"/>
      <c r="BK1670" s="116"/>
      <c r="BL1670" s="116"/>
      <c r="BM1670" s="116"/>
      <c r="BN1670" s="116"/>
      <c r="BO1670" s="116"/>
      <c r="BP1670" s="116"/>
      <c r="BQ1670" s="116"/>
      <c r="BR1670" s="116"/>
      <c r="BS1670" s="116"/>
      <c r="BT1670" s="116"/>
      <c r="BU1670" s="116"/>
      <c r="BV1670" s="116"/>
      <c r="BW1670" s="116"/>
      <c r="BX1670" s="116"/>
    </row>
    <row r="1671" spans="7:76" s="122" customFormat="1">
      <c r="G1671" s="116"/>
      <c r="H1671" s="116"/>
      <c r="I1671" s="116"/>
      <c r="J1671" s="116"/>
      <c r="K1671" s="116"/>
      <c r="L1671" s="116"/>
      <c r="M1671" s="116"/>
      <c r="N1671" s="116"/>
      <c r="O1671" s="116"/>
      <c r="P1671" s="116"/>
      <c r="Q1671" s="116"/>
      <c r="R1671" s="116"/>
      <c r="S1671" s="116"/>
      <c r="T1671" s="116"/>
      <c r="U1671" s="116"/>
      <c r="V1671" s="116"/>
      <c r="W1671" s="116"/>
      <c r="X1671" s="116"/>
      <c r="Y1671" s="116"/>
      <c r="Z1671" s="116"/>
      <c r="AA1671" s="116"/>
      <c r="AB1671" s="116"/>
      <c r="AC1671" s="116"/>
      <c r="AD1671" s="116"/>
      <c r="AE1671" s="116"/>
      <c r="AF1671" s="116"/>
      <c r="AG1671" s="116"/>
      <c r="AH1671" s="116"/>
      <c r="AI1671" s="116"/>
      <c r="AJ1671" s="116"/>
      <c r="AK1671" s="116"/>
      <c r="AL1671" s="116"/>
      <c r="AM1671" s="116"/>
      <c r="AN1671" s="116"/>
      <c r="AO1671" s="116"/>
      <c r="AP1671" s="116"/>
      <c r="AQ1671" s="116"/>
      <c r="AR1671" s="116"/>
      <c r="AS1671" s="116"/>
      <c r="AT1671" s="116"/>
      <c r="AU1671" s="116"/>
      <c r="AV1671" s="116"/>
      <c r="AW1671" s="116"/>
      <c r="AX1671" s="116"/>
      <c r="AY1671" s="116"/>
      <c r="AZ1671" s="116"/>
      <c r="BA1671" s="116"/>
      <c r="BB1671" s="116"/>
      <c r="BC1671" s="116"/>
      <c r="BD1671" s="116"/>
      <c r="BE1671" s="116"/>
      <c r="BF1671" s="116"/>
      <c r="BG1671" s="116"/>
      <c r="BH1671" s="116"/>
      <c r="BI1671" s="116"/>
      <c r="BJ1671" s="116"/>
      <c r="BK1671" s="116"/>
      <c r="BL1671" s="116"/>
      <c r="BM1671" s="116"/>
      <c r="BN1671" s="116"/>
      <c r="BO1671" s="116"/>
      <c r="BP1671" s="116"/>
      <c r="BQ1671" s="116"/>
      <c r="BR1671" s="116"/>
      <c r="BS1671" s="116"/>
      <c r="BT1671" s="116"/>
      <c r="BU1671" s="116"/>
      <c r="BV1671" s="116"/>
      <c r="BW1671" s="116"/>
      <c r="BX1671" s="116"/>
    </row>
    <row r="1672" spans="7:76" s="122" customFormat="1">
      <c r="G1672" s="116"/>
      <c r="H1672" s="116"/>
      <c r="I1672" s="116"/>
      <c r="J1672" s="116"/>
      <c r="K1672" s="116"/>
      <c r="L1672" s="116"/>
      <c r="M1672" s="116"/>
      <c r="N1672" s="116"/>
      <c r="O1672" s="116"/>
      <c r="P1672" s="116"/>
      <c r="Q1672" s="116"/>
      <c r="R1672" s="116"/>
      <c r="S1672" s="116"/>
      <c r="T1672" s="116"/>
      <c r="U1672" s="116"/>
      <c r="V1672" s="116"/>
      <c r="W1672" s="116"/>
      <c r="X1672" s="116"/>
      <c r="Y1672" s="116"/>
      <c r="Z1672" s="116"/>
      <c r="AA1672" s="116"/>
      <c r="AB1672" s="116"/>
      <c r="AC1672" s="116"/>
      <c r="AD1672" s="116"/>
      <c r="AE1672" s="116"/>
      <c r="AF1672" s="116"/>
      <c r="AG1672" s="116"/>
      <c r="AH1672" s="116"/>
      <c r="AI1672" s="116"/>
      <c r="AJ1672" s="116"/>
      <c r="AK1672" s="116"/>
      <c r="AL1672" s="116"/>
      <c r="AM1672" s="116"/>
      <c r="AN1672" s="116"/>
      <c r="AO1672" s="116"/>
      <c r="AP1672" s="116"/>
      <c r="AQ1672" s="116"/>
      <c r="AR1672" s="116"/>
      <c r="AS1672" s="116"/>
      <c r="AT1672" s="116"/>
      <c r="AU1672" s="116"/>
      <c r="AV1672" s="116"/>
      <c r="AW1672" s="116"/>
      <c r="AX1672" s="116"/>
      <c r="AY1672" s="116"/>
      <c r="AZ1672" s="116"/>
      <c r="BA1672" s="116"/>
      <c r="BB1672" s="116"/>
      <c r="BC1672" s="116"/>
      <c r="BD1672" s="116"/>
      <c r="BE1672" s="116"/>
      <c r="BF1672" s="116"/>
      <c r="BG1672" s="116"/>
      <c r="BH1672" s="116"/>
      <c r="BI1672" s="116"/>
      <c r="BJ1672" s="116"/>
      <c r="BK1672" s="116"/>
      <c r="BL1672" s="116"/>
      <c r="BM1672" s="116"/>
      <c r="BN1672" s="116"/>
      <c r="BO1672" s="116"/>
      <c r="BP1672" s="116"/>
      <c r="BQ1672" s="116"/>
      <c r="BR1672" s="116"/>
      <c r="BS1672" s="116"/>
      <c r="BT1672" s="116"/>
      <c r="BU1672" s="116"/>
      <c r="BV1672" s="116"/>
      <c r="BW1672" s="116"/>
      <c r="BX1672" s="116"/>
    </row>
    <row r="1673" spans="7:76" s="122" customFormat="1">
      <c r="G1673" s="116"/>
      <c r="H1673" s="116"/>
      <c r="I1673" s="116"/>
      <c r="J1673" s="116"/>
      <c r="K1673" s="116"/>
      <c r="L1673" s="116"/>
      <c r="M1673" s="116"/>
      <c r="N1673" s="116"/>
      <c r="O1673" s="116"/>
      <c r="P1673" s="116"/>
      <c r="Q1673" s="116"/>
      <c r="R1673" s="116"/>
      <c r="S1673" s="116"/>
      <c r="T1673" s="116"/>
      <c r="U1673" s="116"/>
      <c r="V1673" s="116"/>
      <c r="W1673" s="116"/>
      <c r="X1673" s="116"/>
      <c r="Y1673" s="116"/>
      <c r="Z1673" s="116"/>
      <c r="AA1673" s="116"/>
      <c r="AB1673" s="116"/>
      <c r="AC1673" s="116"/>
      <c r="AD1673" s="116"/>
      <c r="AE1673" s="116"/>
      <c r="AF1673" s="116"/>
      <c r="AG1673" s="116"/>
      <c r="AH1673" s="116"/>
      <c r="AI1673" s="116"/>
      <c r="AJ1673" s="116"/>
      <c r="AK1673" s="116"/>
      <c r="AL1673" s="116"/>
      <c r="AM1673" s="116"/>
      <c r="AN1673" s="116"/>
      <c r="AO1673" s="116"/>
      <c r="AP1673" s="116"/>
      <c r="AQ1673" s="116"/>
      <c r="AR1673" s="116"/>
      <c r="AS1673" s="116"/>
      <c r="AT1673" s="116"/>
      <c r="AU1673" s="116"/>
      <c r="AV1673" s="116"/>
      <c r="AW1673" s="116"/>
      <c r="AX1673" s="116"/>
      <c r="AY1673" s="116"/>
      <c r="AZ1673" s="116"/>
      <c r="BA1673" s="116"/>
      <c r="BB1673" s="116"/>
      <c r="BC1673" s="116"/>
      <c r="BD1673" s="116"/>
      <c r="BE1673" s="116"/>
      <c r="BF1673" s="116"/>
      <c r="BG1673" s="116"/>
      <c r="BH1673" s="116"/>
      <c r="BI1673" s="116"/>
      <c r="BJ1673" s="116"/>
      <c r="BK1673" s="116"/>
      <c r="BL1673" s="116"/>
      <c r="BM1673" s="116"/>
      <c r="BN1673" s="116"/>
      <c r="BO1673" s="116"/>
      <c r="BP1673" s="116"/>
      <c r="BQ1673" s="116"/>
      <c r="BR1673" s="116"/>
      <c r="BS1673" s="116"/>
      <c r="BT1673" s="116"/>
      <c r="BU1673" s="116"/>
      <c r="BV1673" s="116"/>
      <c r="BW1673" s="116"/>
      <c r="BX1673" s="116"/>
    </row>
    <row r="1674" spans="7:76" s="122" customFormat="1">
      <c r="G1674" s="116"/>
      <c r="H1674" s="116"/>
      <c r="I1674" s="116"/>
      <c r="J1674" s="116"/>
      <c r="K1674" s="116"/>
      <c r="L1674" s="116"/>
      <c r="M1674" s="116"/>
      <c r="N1674" s="116"/>
      <c r="O1674" s="116"/>
      <c r="P1674" s="116"/>
      <c r="Q1674" s="116"/>
      <c r="R1674" s="116"/>
      <c r="S1674" s="116"/>
      <c r="T1674" s="116"/>
      <c r="U1674" s="116"/>
      <c r="V1674" s="116"/>
      <c r="W1674" s="116"/>
      <c r="X1674" s="116"/>
      <c r="Y1674" s="116"/>
      <c r="Z1674" s="116"/>
      <c r="AA1674" s="116"/>
      <c r="AB1674" s="116"/>
      <c r="AC1674" s="116"/>
      <c r="AD1674" s="116"/>
      <c r="AE1674" s="116"/>
      <c r="AF1674" s="116"/>
      <c r="AG1674" s="116"/>
      <c r="AH1674" s="116"/>
      <c r="AI1674" s="116"/>
      <c r="AJ1674" s="116"/>
      <c r="AK1674" s="116"/>
      <c r="AL1674" s="116"/>
      <c r="AM1674" s="116"/>
      <c r="AN1674" s="116"/>
      <c r="AO1674" s="116"/>
      <c r="AP1674" s="116"/>
      <c r="AQ1674" s="116"/>
      <c r="AR1674" s="116"/>
      <c r="AS1674" s="116"/>
      <c r="AT1674" s="116"/>
      <c r="AU1674" s="116"/>
      <c r="AV1674" s="116"/>
      <c r="AW1674" s="116"/>
      <c r="AX1674" s="116"/>
      <c r="AY1674" s="116"/>
      <c r="AZ1674" s="116"/>
      <c r="BA1674" s="116"/>
      <c r="BB1674" s="116"/>
      <c r="BC1674" s="116"/>
      <c r="BD1674" s="116"/>
      <c r="BE1674" s="116"/>
      <c r="BF1674" s="116"/>
      <c r="BG1674" s="116"/>
      <c r="BH1674" s="116"/>
      <c r="BI1674" s="116"/>
      <c r="BJ1674" s="116"/>
      <c r="BK1674" s="116"/>
      <c r="BL1674" s="116"/>
      <c r="BM1674" s="116"/>
      <c r="BN1674" s="116"/>
      <c r="BO1674" s="116"/>
      <c r="BP1674" s="116"/>
      <c r="BQ1674" s="116"/>
      <c r="BR1674" s="116"/>
      <c r="BS1674" s="116"/>
      <c r="BT1674" s="116"/>
      <c r="BU1674" s="116"/>
      <c r="BV1674" s="116"/>
      <c r="BW1674" s="116"/>
      <c r="BX1674" s="116"/>
    </row>
    <row r="1675" spans="7:76" s="122" customFormat="1">
      <c r="G1675" s="116"/>
      <c r="H1675" s="116"/>
      <c r="I1675" s="116"/>
      <c r="J1675" s="116"/>
      <c r="K1675" s="116"/>
      <c r="L1675" s="116"/>
      <c r="M1675" s="116"/>
      <c r="N1675" s="116"/>
      <c r="O1675" s="116"/>
      <c r="P1675" s="116"/>
      <c r="Q1675" s="116"/>
      <c r="R1675" s="116"/>
      <c r="S1675" s="116"/>
      <c r="T1675" s="116"/>
      <c r="U1675" s="116"/>
      <c r="V1675" s="116"/>
      <c r="W1675" s="116"/>
      <c r="X1675" s="116"/>
      <c r="Y1675" s="116"/>
      <c r="Z1675" s="116"/>
      <c r="AA1675" s="116"/>
      <c r="AB1675" s="116"/>
      <c r="AC1675" s="116"/>
      <c r="AD1675" s="116"/>
      <c r="AE1675" s="116"/>
      <c r="AF1675" s="116"/>
      <c r="AG1675" s="116"/>
      <c r="AH1675" s="116"/>
      <c r="AI1675" s="116"/>
      <c r="AJ1675" s="116"/>
      <c r="AK1675" s="116"/>
      <c r="AL1675" s="116"/>
      <c r="AM1675" s="116"/>
      <c r="AN1675" s="116"/>
      <c r="AO1675" s="116"/>
      <c r="AP1675" s="116"/>
      <c r="AQ1675" s="116"/>
      <c r="AR1675" s="116"/>
      <c r="AS1675" s="116"/>
      <c r="AT1675" s="116"/>
      <c r="AU1675" s="116"/>
      <c r="AV1675" s="116"/>
      <c r="AW1675" s="116"/>
      <c r="AX1675" s="116"/>
      <c r="AY1675" s="116"/>
      <c r="AZ1675" s="116"/>
      <c r="BA1675" s="116"/>
      <c r="BB1675" s="116"/>
      <c r="BC1675" s="116"/>
      <c r="BD1675" s="116"/>
      <c r="BE1675" s="116"/>
      <c r="BF1675" s="116"/>
      <c r="BG1675" s="116"/>
      <c r="BH1675" s="116"/>
      <c r="BI1675" s="116"/>
      <c r="BJ1675" s="116"/>
      <c r="BK1675" s="116"/>
      <c r="BL1675" s="116"/>
      <c r="BM1675" s="116"/>
      <c r="BN1675" s="116"/>
      <c r="BO1675" s="116"/>
      <c r="BP1675" s="116"/>
      <c r="BQ1675" s="116"/>
      <c r="BR1675" s="116"/>
      <c r="BS1675" s="116"/>
      <c r="BT1675" s="116"/>
      <c r="BU1675" s="116"/>
      <c r="BV1675" s="116"/>
      <c r="BW1675" s="116"/>
      <c r="BX1675" s="116"/>
    </row>
    <row r="1676" spans="7:76" s="122" customFormat="1">
      <c r="G1676" s="116"/>
      <c r="H1676" s="116"/>
      <c r="I1676" s="116"/>
      <c r="J1676" s="116"/>
      <c r="K1676" s="116"/>
      <c r="L1676" s="116"/>
      <c r="M1676" s="116"/>
      <c r="N1676" s="116"/>
      <c r="O1676" s="116"/>
      <c r="P1676" s="116"/>
      <c r="Q1676" s="116"/>
      <c r="R1676" s="116"/>
      <c r="S1676" s="116"/>
      <c r="T1676" s="116"/>
      <c r="U1676" s="116"/>
      <c r="V1676" s="116"/>
      <c r="W1676" s="116"/>
      <c r="X1676" s="116"/>
      <c r="Y1676" s="116"/>
      <c r="Z1676" s="116"/>
      <c r="AA1676" s="116"/>
      <c r="AB1676" s="116"/>
      <c r="AC1676" s="116"/>
      <c r="AD1676" s="116"/>
      <c r="AE1676" s="116"/>
      <c r="AF1676" s="116"/>
      <c r="AG1676" s="116"/>
      <c r="AH1676" s="116"/>
      <c r="AI1676" s="116"/>
      <c r="AJ1676" s="116"/>
      <c r="AK1676" s="116"/>
      <c r="AL1676" s="116"/>
      <c r="AM1676" s="116"/>
      <c r="AN1676" s="116"/>
      <c r="AO1676" s="116"/>
      <c r="AP1676" s="116"/>
      <c r="AQ1676" s="116"/>
      <c r="AR1676" s="116"/>
      <c r="AS1676" s="116"/>
      <c r="AT1676" s="116"/>
      <c r="AU1676" s="116"/>
      <c r="AV1676" s="116"/>
      <c r="AW1676" s="116"/>
      <c r="AX1676" s="116"/>
      <c r="AY1676" s="116"/>
      <c r="AZ1676" s="116"/>
      <c r="BA1676" s="116"/>
      <c r="BB1676" s="116"/>
      <c r="BC1676" s="116"/>
      <c r="BD1676" s="116"/>
      <c r="BE1676" s="116"/>
      <c r="BF1676" s="116"/>
      <c r="BG1676" s="116"/>
      <c r="BH1676" s="116"/>
      <c r="BI1676" s="116"/>
      <c r="BJ1676" s="116"/>
      <c r="BK1676" s="116"/>
      <c r="BL1676" s="116"/>
      <c r="BM1676" s="116"/>
      <c r="BN1676" s="116"/>
      <c r="BO1676" s="116"/>
      <c r="BP1676" s="116"/>
      <c r="BQ1676" s="116"/>
      <c r="BR1676" s="116"/>
      <c r="BS1676" s="116"/>
      <c r="BT1676" s="116"/>
      <c r="BU1676" s="116"/>
      <c r="BV1676" s="116"/>
      <c r="BW1676" s="116"/>
      <c r="BX1676" s="116"/>
    </row>
    <row r="1677" spans="7:76" s="122" customFormat="1">
      <c r="G1677" s="116"/>
      <c r="H1677" s="116"/>
      <c r="I1677" s="116"/>
      <c r="J1677" s="116"/>
      <c r="K1677" s="116"/>
      <c r="L1677" s="116"/>
      <c r="M1677" s="116"/>
      <c r="N1677" s="116"/>
      <c r="O1677" s="116"/>
      <c r="P1677" s="116"/>
      <c r="Q1677" s="116"/>
      <c r="R1677" s="116"/>
      <c r="S1677" s="116"/>
      <c r="T1677" s="116"/>
      <c r="U1677" s="116"/>
      <c r="V1677" s="116"/>
      <c r="W1677" s="116"/>
      <c r="X1677" s="116"/>
      <c r="Y1677" s="116"/>
      <c r="Z1677" s="116"/>
      <c r="AA1677" s="116"/>
      <c r="AB1677" s="116"/>
      <c r="AC1677" s="116"/>
      <c r="AD1677" s="116"/>
      <c r="AE1677" s="116"/>
      <c r="AF1677" s="116"/>
      <c r="AG1677" s="116"/>
      <c r="AH1677" s="116"/>
      <c r="AI1677" s="116"/>
      <c r="AJ1677" s="116"/>
      <c r="AK1677" s="116"/>
      <c r="AL1677" s="116"/>
      <c r="AM1677" s="116"/>
      <c r="AN1677" s="116"/>
      <c r="AO1677" s="116"/>
      <c r="AP1677" s="116"/>
      <c r="AQ1677" s="116"/>
      <c r="AR1677" s="116"/>
      <c r="AS1677" s="116"/>
      <c r="AT1677" s="116"/>
      <c r="AU1677" s="116"/>
      <c r="AV1677" s="116"/>
      <c r="AW1677" s="116"/>
      <c r="AX1677" s="116"/>
      <c r="AY1677" s="116"/>
      <c r="AZ1677" s="116"/>
      <c r="BA1677" s="116"/>
      <c r="BB1677" s="116"/>
      <c r="BC1677" s="116"/>
      <c r="BD1677" s="116"/>
      <c r="BE1677" s="116"/>
      <c r="BF1677" s="116"/>
      <c r="BG1677" s="116"/>
      <c r="BH1677" s="116"/>
      <c r="BI1677" s="116"/>
      <c r="BJ1677" s="116"/>
      <c r="BK1677" s="116"/>
      <c r="BL1677" s="116"/>
      <c r="BM1677" s="116"/>
      <c r="BN1677" s="116"/>
      <c r="BO1677" s="116"/>
      <c r="BP1677" s="116"/>
      <c r="BQ1677" s="116"/>
      <c r="BR1677" s="116"/>
      <c r="BS1677" s="116"/>
      <c r="BT1677" s="116"/>
      <c r="BU1677" s="116"/>
      <c r="BV1677" s="116"/>
      <c r="BW1677" s="116"/>
      <c r="BX1677" s="116"/>
    </row>
    <row r="1678" spans="7:76" s="122" customFormat="1">
      <c r="G1678" s="116"/>
      <c r="H1678" s="116"/>
      <c r="I1678" s="116"/>
      <c r="J1678" s="116"/>
      <c r="K1678" s="116"/>
      <c r="L1678" s="116"/>
      <c r="M1678" s="116"/>
      <c r="N1678" s="116"/>
      <c r="O1678" s="116"/>
      <c r="P1678" s="116"/>
      <c r="Q1678" s="116"/>
      <c r="R1678" s="116"/>
      <c r="S1678" s="116"/>
      <c r="T1678" s="116"/>
      <c r="U1678" s="116"/>
      <c r="V1678" s="116"/>
      <c r="W1678" s="116"/>
      <c r="X1678" s="116"/>
      <c r="Y1678" s="116"/>
      <c r="Z1678" s="116"/>
      <c r="AA1678" s="116"/>
      <c r="AB1678" s="116"/>
      <c r="AC1678" s="116"/>
      <c r="AD1678" s="116"/>
      <c r="AE1678" s="116"/>
      <c r="AF1678" s="116"/>
      <c r="AG1678" s="116"/>
      <c r="AH1678" s="116"/>
      <c r="AI1678" s="116"/>
      <c r="AJ1678" s="116"/>
      <c r="AK1678" s="116"/>
      <c r="AL1678" s="116"/>
      <c r="AM1678" s="116"/>
      <c r="AN1678" s="116"/>
      <c r="AO1678" s="116"/>
      <c r="AP1678" s="116"/>
      <c r="AQ1678" s="116"/>
      <c r="AR1678" s="116"/>
      <c r="AS1678" s="116"/>
      <c r="AT1678" s="116"/>
      <c r="AU1678" s="116"/>
      <c r="AV1678" s="116"/>
      <c r="AW1678" s="116"/>
      <c r="AX1678" s="116"/>
      <c r="AY1678" s="116"/>
      <c r="AZ1678" s="116"/>
      <c r="BA1678" s="116"/>
      <c r="BB1678" s="116"/>
      <c r="BC1678" s="116"/>
      <c r="BD1678" s="116"/>
      <c r="BE1678" s="116"/>
      <c r="BF1678" s="116"/>
      <c r="BG1678" s="116"/>
      <c r="BH1678" s="116"/>
      <c r="BI1678" s="116"/>
      <c r="BJ1678" s="116"/>
      <c r="BK1678" s="116"/>
      <c r="BL1678" s="116"/>
      <c r="BM1678" s="116"/>
      <c r="BN1678" s="116"/>
      <c r="BO1678" s="116"/>
      <c r="BP1678" s="116"/>
      <c r="BQ1678" s="116"/>
      <c r="BR1678" s="116"/>
      <c r="BS1678" s="116"/>
      <c r="BT1678" s="116"/>
      <c r="BU1678" s="116"/>
      <c r="BV1678" s="116"/>
      <c r="BW1678" s="116"/>
      <c r="BX1678" s="116"/>
    </row>
    <row r="1679" spans="7:76" s="122" customFormat="1">
      <c r="G1679" s="116"/>
      <c r="H1679" s="116"/>
      <c r="I1679" s="116"/>
      <c r="J1679" s="116"/>
      <c r="K1679" s="116"/>
      <c r="L1679" s="116"/>
      <c r="M1679" s="116"/>
      <c r="N1679" s="116"/>
      <c r="O1679" s="116"/>
      <c r="P1679" s="116"/>
      <c r="Q1679" s="116"/>
      <c r="R1679" s="116"/>
      <c r="S1679" s="116"/>
      <c r="T1679" s="116"/>
      <c r="U1679" s="116"/>
      <c r="V1679" s="116"/>
      <c r="W1679" s="116"/>
      <c r="X1679" s="116"/>
      <c r="Y1679" s="116"/>
      <c r="Z1679" s="116"/>
      <c r="AA1679" s="116"/>
      <c r="AB1679" s="116"/>
      <c r="AC1679" s="116"/>
      <c r="AD1679" s="116"/>
      <c r="AE1679" s="116"/>
      <c r="AF1679" s="116"/>
      <c r="AG1679" s="116"/>
      <c r="AH1679" s="116"/>
      <c r="AI1679" s="116"/>
      <c r="AJ1679" s="116"/>
      <c r="AK1679" s="116"/>
      <c r="AL1679" s="116"/>
      <c r="AM1679" s="116"/>
      <c r="AN1679" s="116"/>
      <c r="AO1679" s="116"/>
      <c r="AP1679" s="116"/>
      <c r="AQ1679" s="116"/>
      <c r="AR1679" s="116"/>
      <c r="AS1679" s="116"/>
      <c r="AT1679" s="116"/>
      <c r="AU1679" s="116"/>
      <c r="AV1679" s="116"/>
      <c r="AW1679" s="116"/>
      <c r="AX1679" s="116"/>
      <c r="AY1679" s="116"/>
      <c r="AZ1679" s="116"/>
      <c r="BA1679" s="116"/>
      <c r="BB1679" s="116"/>
      <c r="BC1679" s="116"/>
      <c r="BD1679" s="116"/>
      <c r="BE1679" s="116"/>
      <c r="BF1679" s="116"/>
      <c r="BG1679" s="116"/>
      <c r="BH1679" s="116"/>
      <c r="BI1679" s="116"/>
      <c r="BJ1679" s="116"/>
      <c r="BK1679" s="116"/>
      <c r="BL1679" s="116"/>
      <c r="BM1679" s="116"/>
      <c r="BN1679" s="116"/>
      <c r="BO1679" s="116"/>
      <c r="BP1679" s="116"/>
      <c r="BQ1679" s="116"/>
      <c r="BR1679" s="116"/>
      <c r="BS1679" s="116"/>
      <c r="BT1679" s="116"/>
      <c r="BU1679" s="116"/>
      <c r="BV1679" s="116"/>
      <c r="BW1679" s="116"/>
      <c r="BX1679" s="116"/>
    </row>
    <row r="1680" spans="7:76" s="122" customFormat="1">
      <c r="G1680" s="116"/>
      <c r="H1680" s="116"/>
      <c r="I1680" s="116"/>
      <c r="J1680" s="116"/>
      <c r="K1680" s="116"/>
      <c r="L1680" s="116"/>
      <c r="M1680" s="116"/>
      <c r="N1680" s="116"/>
      <c r="O1680" s="116"/>
      <c r="P1680" s="116"/>
      <c r="Q1680" s="116"/>
      <c r="R1680" s="116"/>
      <c r="S1680" s="116"/>
      <c r="T1680" s="116"/>
      <c r="U1680" s="116"/>
      <c r="V1680" s="116"/>
      <c r="W1680" s="116"/>
      <c r="X1680" s="116"/>
      <c r="Y1680" s="116"/>
      <c r="Z1680" s="116"/>
      <c r="AA1680" s="116"/>
      <c r="AB1680" s="116"/>
      <c r="AC1680" s="116"/>
      <c r="AD1680" s="116"/>
      <c r="AE1680" s="116"/>
      <c r="AF1680" s="116"/>
      <c r="AG1680" s="116"/>
      <c r="AH1680" s="116"/>
      <c r="AI1680" s="116"/>
      <c r="AJ1680" s="116"/>
      <c r="AK1680" s="116"/>
      <c r="AL1680" s="116"/>
      <c r="AM1680" s="116"/>
      <c r="AN1680" s="116"/>
      <c r="AO1680" s="116"/>
      <c r="AP1680" s="116"/>
      <c r="AQ1680" s="116"/>
      <c r="AR1680" s="116"/>
      <c r="AS1680" s="116"/>
      <c r="AT1680" s="116"/>
      <c r="AU1680" s="116"/>
      <c r="AV1680" s="116"/>
      <c r="AW1680" s="116"/>
      <c r="AX1680" s="116"/>
      <c r="AY1680" s="116"/>
      <c r="AZ1680" s="116"/>
      <c r="BA1680" s="116"/>
      <c r="BB1680" s="116"/>
      <c r="BC1680" s="116"/>
      <c r="BD1680" s="116"/>
      <c r="BE1680" s="116"/>
      <c r="BF1680" s="116"/>
      <c r="BG1680" s="116"/>
      <c r="BH1680" s="116"/>
      <c r="BI1680" s="116"/>
      <c r="BJ1680" s="116"/>
      <c r="BK1680" s="116"/>
      <c r="BL1680" s="116"/>
      <c r="BM1680" s="116"/>
      <c r="BN1680" s="116"/>
      <c r="BO1680" s="116"/>
      <c r="BP1680" s="116"/>
      <c r="BQ1680" s="116"/>
      <c r="BR1680" s="116"/>
      <c r="BS1680" s="116"/>
      <c r="BT1680" s="116"/>
      <c r="BU1680" s="116"/>
      <c r="BV1680" s="116"/>
      <c r="BW1680" s="116"/>
      <c r="BX1680" s="116"/>
    </row>
    <row r="1681" spans="7:76" s="122" customFormat="1">
      <c r="G1681" s="116"/>
      <c r="H1681" s="116"/>
      <c r="I1681" s="116"/>
      <c r="J1681" s="116"/>
      <c r="K1681" s="116"/>
      <c r="L1681" s="116"/>
      <c r="M1681" s="116"/>
      <c r="N1681" s="116"/>
      <c r="O1681" s="116"/>
      <c r="P1681" s="116"/>
      <c r="Q1681" s="116"/>
      <c r="R1681" s="116"/>
      <c r="S1681" s="116"/>
      <c r="T1681" s="116"/>
      <c r="U1681" s="116"/>
      <c r="V1681" s="116"/>
      <c r="W1681" s="116"/>
      <c r="X1681" s="116"/>
      <c r="Y1681" s="116"/>
      <c r="Z1681" s="116"/>
      <c r="AA1681" s="116"/>
      <c r="AB1681" s="116"/>
      <c r="AC1681" s="116"/>
      <c r="AD1681" s="116"/>
      <c r="AE1681" s="116"/>
      <c r="AF1681" s="116"/>
      <c r="AG1681" s="116"/>
      <c r="AH1681" s="116"/>
      <c r="AI1681" s="116"/>
      <c r="AJ1681" s="116"/>
      <c r="AK1681" s="116"/>
      <c r="AL1681" s="116"/>
      <c r="AM1681" s="116"/>
      <c r="AN1681" s="116"/>
      <c r="AO1681" s="116"/>
      <c r="AP1681" s="116"/>
      <c r="AQ1681" s="116"/>
      <c r="AR1681" s="116"/>
      <c r="AS1681" s="116"/>
      <c r="AT1681" s="116"/>
      <c r="AU1681" s="116"/>
      <c r="AV1681" s="116"/>
      <c r="AW1681" s="116"/>
      <c r="AX1681" s="116"/>
      <c r="AY1681" s="116"/>
      <c r="AZ1681" s="116"/>
      <c r="BA1681" s="116"/>
      <c r="BB1681" s="116"/>
      <c r="BC1681" s="116"/>
      <c r="BD1681" s="116"/>
      <c r="BE1681" s="116"/>
      <c r="BF1681" s="116"/>
      <c r="BG1681" s="116"/>
      <c r="BH1681" s="116"/>
      <c r="BI1681" s="116"/>
      <c r="BJ1681" s="116"/>
      <c r="BK1681" s="116"/>
      <c r="BL1681" s="116"/>
      <c r="BM1681" s="116"/>
      <c r="BN1681" s="116"/>
      <c r="BO1681" s="116"/>
      <c r="BP1681" s="116"/>
      <c r="BQ1681" s="116"/>
      <c r="BR1681" s="116"/>
      <c r="BS1681" s="116"/>
      <c r="BT1681" s="116"/>
      <c r="BU1681" s="116"/>
      <c r="BV1681" s="116"/>
      <c r="BW1681" s="116"/>
      <c r="BX1681" s="116"/>
    </row>
    <row r="1682" spans="7:76" s="122" customFormat="1">
      <c r="G1682" s="116"/>
      <c r="H1682" s="116"/>
      <c r="I1682" s="116"/>
      <c r="J1682" s="116"/>
      <c r="K1682" s="116"/>
      <c r="L1682" s="116"/>
      <c r="M1682" s="116"/>
      <c r="N1682" s="116"/>
      <c r="O1682" s="116"/>
      <c r="P1682" s="116"/>
      <c r="Q1682" s="116"/>
      <c r="R1682" s="116"/>
      <c r="S1682" s="116"/>
      <c r="T1682" s="116"/>
      <c r="U1682" s="116"/>
      <c r="V1682" s="116"/>
      <c r="W1682" s="116"/>
      <c r="X1682" s="116"/>
      <c r="Y1682" s="116"/>
      <c r="Z1682" s="116"/>
      <c r="AA1682" s="116"/>
      <c r="AB1682" s="116"/>
      <c r="AC1682" s="116"/>
      <c r="AD1682" s="116"/>
      <c r="AE1682" s="116"/>
      <c r="AF1682" s="116"/>
      <c r="AG1682" s="116"/>
      <c r="AH1682" s="116"/>
      <c r="AI1682" s="116"/>
      <c r="AJ1682" s="116"/>
      <c r="AK1682" s="116"/>
      <c r="AL1682" s="116"/>
      <c r="AM1682" s="116"/>
      <c r="AN1682" s="116"/>
      <c r="AO1682" s="116"/>
      <c r="AP1682" s="116"/>
      <c r="AQ1682" s="116"/>
      <c r="AR1682" s="116"/>
      <c r="AS1682" s="116"/>
      <c r="AT1682" s="116"/>
      <c r="AU1682" s="116"/>
      <c r="AV1682" s="116"/>
      <c r="AW1682" s="116"/>
      <c r="AX1682" s="116"/>
      <c r="AY1682" s="116"/>
      <c r="AZ1682" s="116"/>
      <c r="BA1682" s="116"/>
      <c r="BB1682" s="116"/>
      <c r="BC1682" s="116"/>
      <c r="BD1682" s="116"/>
      <c r="BE1682" s="116"/>
      <c r="BF1682" s="116"/>
      <c r="BG1682" s="116"/>
      <c r="BH1682" s="116"/>
      <c r="BI1682" s="116"/>
      <c r="BJ1682" s="116"/>
      <c r="BK1682" s="116"/>
      <c r="BL1682" s="116"/>
      <c r="BM1682" s="116"/>
      <c r="BN1682" s="116"/>
      <c r="BO1682" s="116"/>
      <c r="BP1682" s="116"/>
      <c r="BQ1682" s="116"/>
      <c r="BR1682" s="116"/>
      <c r="BS1682" s="116"/>
      <c r="BT1682" s="116"/>
      <c r="BU1682" s="116"/>
      <c r="BV1682" s="116"/>
      <c r="BW1682" s="116"/>
      <c r="BX1682" s="116"/>
    </row>
    <row r="1683" spans="7:76" s="122" customFormat="1">
      <c r="G1683" s="116"/>
      <c r="H1683" s="116"/>
      <c r="I1683" s="116"/>
      <c r="J1683" s="116"/>
      <c r="K1683" s="116"/>
      <c r="L1683" s="116"/>
      <c r="M1683" s="116"/>
      <c r="N1683" s="116"/>
      <c r="O1683" s="116"/>
      <c r="P1683" s="116"/>
      <c r="Q1683" s="116"/>
      <c r="R1683" s="116"/>
      <c r="S1683" s="116"/>
      <c r="T1683" s="116"/>
      <c r="U1683" s="116"/>
      <c r="V1683" s="116"/>
      <c r="W1683" s="116"/>
      <c r="X1683" s="116"/>
      <c r="Y1683" s="116"/>
      <c r="Z1683" s="116"/>
      <c r="AA1683" s="116"/>
      <c r="AB1683" s="116"/>
      <c r="AC1683" s="116"/>
      <c r="AD1683" s="116"/>
      <c r="AE1683" s="116"/>
      <c r="AF1683" s="116"/>
      <c r="AG1683" s="116"/>
      <c r="AH1683" s="116"/>
      <c r="AI1683" s="116"/>
      <c r="AJ1683" s="116"/>
      <c r="AK1683" s="116"/>
      <c r="AL1683" s="116"/>
      <c r="AM1683" s="116"/>
      <c r="AN1683" s="116"/>
      <c r="AO1683" s="116"/>
      <c r="AP1683" s="116"/>
      <c r="AQ1683" s="116"/>
      <c r="AR1683" s="116"/>
      <c r="AS1683" s="116"/>
      <c r="AT1683" s="116"/>
      <c r="AU1683" s="116"/>
      <c r="AV1683" s="116"/>
      <c r="AW1683" s="116"/>
      <c r="AX1683" s="116"/>
      <c r="AY1683" s="116"/>
      <c r="AZ1683" s="116"/>
      <c r="BA1683" s="116"/>
      <c r="BB1683" s="116"/>
      <c r="BC1683" s="116"/>
      <c r="BD1683" s="116"/>
      <c r="BE1683" s="116"/>
      <c r="BF1683" s="116"/>
      <c r="BG1683" s="116"/>
      <c r="BH1683" s="116"/>
      <c r="BI1683" s="116"/>
      <c r="BJ1683" s="116"/>
      <c r="BK1683" s="116"/>
      <c r="BL1683" s="116"/>
      <c r="BM1683" s="116"/>
      <c r="BN1683" s="116"/>
      <c r="BO1683" s="116"/>
      <c r="BP1683" s="116"/>
      <c r="BQ1683" s="116"/>
      <c r="BR1683" s="116"/>
      <c r="BS1683" s="116"/>
      <c r="BT1683" s="116"/>
      <c r="BU1683" s="116"/>
      <c r="BV1683" s="116"/>
      <c r="BW1683" s="116"/>
      <c r="BX1683" s="116"/>
    </row>
    <row r="1684" spans="7:76" s="122" customFormat="1">
      <c r="G1684" s="116"/>
      <c r="H1684" s="116"/>
      <c r="I1684" s="116"/>
      <c r="J1684" s="116"/>
      <c r="K1684" s="116"/>
      <c r="L1684" s="116"/>
      <c r="M1684" s="116"/>
      <c r="N1684" s="116"/>
      <c r="O1684" s="116"/>
      <c r="P1684" s="116"/>
      <c r="Q1684" s="116"/>
      <c r="R1684" s="116"/>
      <c r="S1684" s="116"/>
      <c r="T1684" s="116"/>
      <c r="U1684" s="116"/>
      <c r="V1684" s="116"/>
      <c r="W1684" s="116"/>
      <c r="X1684" s="116"/>
      <c r="Y1684" s="116"/>
      <c r="Z1684" s="116"/>
      <c r="AA1684" s="116"/>
      <c r="AB1684" s="116"/>
      <c r="AC1684" s="116"/>
      <c r="AD1684" s="116"/>
      <c r="AE1684" s="116"/>
      <c r="AF1684" s="116"/>
      <c r="AG1684" s="116"/>
      <c r="AH1684" s="116"/>
      <c r="AI1684" s="116"/>
      <c r="AJ1684" s="116"/>
      <c r="AK1684" s="116"/>
      <c r="AL1684" s="116"/>
      <c r="AM1684" s="116"/>
      <c r="AN1684" s="116"/>
      <c r="AO1684" s="116"/>
      <c r="AP1684" s="116"/>
      <c r="AQ1684" s="116"/>
      <c r="AR1684" s="116"/>
      <c r="AS1684" s="116"/>
      <c r="AT1684" s="116"/>
      <c r="AU1684" s="116"/>
      <c r="AV1684" s="116"/>
      <c r="AW1684" s="116"/>
      <c r="AX1684" s="116"/>
      <c r="AY1684" s="116"/>
      <c r="AZ1684" s="116"/>
      <c r="BA1684" s="116"/>
      <c r="BB1684" s="116"/>
      <c r="BC1684" s="116"/>
      <c r="BD1684" s="116"/>
      <c r="BE1684" s="116"/>
      <c r="BF1684" s="116"/>
      <c r="BG1684" s="116"/>
      <c r="BH1684" s="116"/>
      <c r="BI1684" s="116"/>
      <c r="BJ1684" s="116"/>
      <c r="BK1684" s="116"/>
      <c r="BL1684" s="116"/>
      <c r="BM1684" s="116"/>
      <c r="BN1684" s="116"/>
      <c r="BO1684" s="116"/>
      <c r="BP1684" s="116"/>
      <c r="BQ1684" s="116"/>
      <c r="BR1684" s="116"/>
      <c r="BS1684" s="116"/>
      <c r="BT1684" s="116"/>
      <c r="BU1684" s="116"/>
      <c r="BV1684" s="116"/>
      <c r="BW1684" s="116"/>
      <c r="BX1684" s="116"/>
    </row>
    <row r="1685" spans="7:76" s="122" customFormat="1">
      <c r="G1685" s="116"/>
      <c r="H1685" s="116"/>
      <c r="I1685" s="116"/>
      <c r="J1685" s="116"/>
      <c r="K1685" s="116"/>
      <c r="L1685" s="116"/>
      <c r="M1685" s="116"/>
      <c r="N1685" s="116"/>
      <c r="O1685" s="116"/>
      <c r="P1685" s="116"/>
      <c r="Q1685" s="116"/>
      <c r="R1685" s="116"/>
      <c r="S1685" s="116"/>
      <c r="T1685" s="116"/>
      <c r="U1685" s="116"/>
      <c r="V1685" s="116"/>
      <c r="W1685" s="116"/>
      <c r="X1685" s="116"/>
      <c r="Y1685" s="116"/>
      <c r="Z1685" s="116"/>
      <c r="AA1685" s="116"/>
      <c r="AB1685" s="116"/>
      <c r="AC1685" s="116"/>
      <c r="AD1685" s="116"/>
      <c r="AE1685" s="116"/>
      <c r="AF1685" s="116"/>
      <c r="AG1685" s="116"/>
      <c r="AH1685" s="116"/>
      <c r="AI1685" s="116"/>
      <c r="AJ1685" s="116"/>
      <c r="AK1685" s="116"/>
      <c r="AL1685" s="116"/>
      <c r="AM1685" s="116"/>
      <c r="AN1685" s="116"/>
      <c r="AO1685" s="116"/>
      <c r="AP1685" s="116"/>
      <c r="AQ1685" s="116"/>
      <c r="AR1685" s="116"/>
      <c r="AS1685" s="116"/>
      <c r="AT1685" s="116"/>
      <c r="AU1685" s="116"/>
      <c r="AV1685" s="116"/>
      <c r="AW1685" s="116"/>
      <c r="AX1685" s="116"/>
      <c r="AY1685" s="116"/>
      <c r="AZ1685" s="116"/>
      <c r="BA1685" s="116"/>
      <c r="BB1685" s="116"/>
      <c r="BC1685" s="116"/>
      <c r="BD1685" s="116"/>
      <c r="BE1685" s="116"/>
      <c r="BF1685" s="116"/>
      <c r="BG1685" s="116"/>
      <c r="BH1685" s="116"/>
      <c r="BI1685" s="116"/>
      <c r="BJ1685" s="116"/>
      <c r="BK1685" s="116"/>
      <c r="BL1685" s="116"/>
      <c r="BM1685" s="116"/>
      <c r="BN1685" s="116"/>
      <c r="BO1685" s="116"/>
      <c r="BP1685" s="116"/>
      <c r="BQ1685" s="116"/>
      <c r="BR1685" s="116"/>
      <c r="BS1685" s="116"/>
      <c r="BT1685" s="116"/>
      <c r="BU1685" s="116"/>
      <c r="BV1685" s="116"/>
      <c r="BW1685" s="116"/>
      <c r="BX1685" s="116"/>
    </row>
    <row r="1686" spans="7:76" s="122" customFormat="1">
      <c r="G1686" s="116"/>
      <c r="H1686" s="116"/>
      <c r="I1686" s="116"/>
      <c r="J1686" s="116"/>
      <c r="K1686" s="116"/>
      <c r="L1686" s="116"/>
      <c r="M1686" s="116"/>
      <c r="N1686" s="116"/>
      <c r="O1686" s="116"/>
      <c r="P1686" s="116"/>
      <c r="Q1686" s="116"/>
      <c r="R1686" s="116"/>
      <c r="S1686" s="116"/>
      <c r="T1686" s="116"/>
      <c r="U1686" s="116"/>
      <c r="V1686" s="116"/>
      <c r="W1686" s="116"/>
      <c r="X1686" s="116"/>
      <c r="Y1686" s="116"/>
      <c r="Z1686" s="116"/>
      <c r="AA1686" s="116"/>
      <c r="AB1686" s="116"/>
      <c r="AC1686" s="116"/>
      <c r="AD1686" s="116"/>
      <c r="AE1686" s="116"/>
      <c r="AF1686" s="116"/>
      <c r="AG1686" s="116"/>
      <c r="AH1686" s="116"/>
      <c r="AI1686" s="116"/>
      <c r="AJ1686" s="116"/>
      <c r="AK1686" s="116"/>
      <c r="AL1686" s="116"/>
      <c r="AM1686" s="116"/>
      <c r="AN1686" s="116"/>
      <c r="AO1686" s="116"/>
      <c r="AP1686" s="116"/>
      <c r="AQ1686" s="116"/>
      <c r="AR1686" s="116"/>
      <c r="AS1686" s="116"/>
      <c r="AT1686" s="116"/>
      <c r="AU1686" s="116"/>
      <c r="AV1686" s="116"/>
      <c r="AW1686" s="116"/>
      <c r="AX1686" s="116"/>
      <c r="AY1686" s="116"/>
      <c r="AZ1686" s="116"/>
      <c r="BA1686" s="116"/>
      <c r="BB1686" s="116"/>
      <c r="BC1686" s="116"/>
      <c r="BD1686" s="116"/>
      <c r="BE1686" s="116"/>
      <c r="BF1686" s="116"/>
      <c r="BG1686" s="116"/>
      <c r="BH1686" s="116"/>
      <c r="BI1686" s="116"/>
      <c r="BJ1686" s="116"/>
      <c r="BK1686" s="116"/>
      <c r="BL1686" s="116"/>
      <c r="BM1686" s="116"/>
      <c r="BN1686" s="116"/>
      <c r="BO1686" s="116"/>
      <c r="BP1686" s="116"/>
      <c r="BQ1686" s="116"/>
      <c r="BR1686" s="116"/>
      <c r="BS1686" s="116"/>
      <c r="BT1686" s="116"/>
      <c r="BU1686" s="116"/>
      <c r="BV1686" s="116"/>
      <c r="BW1686" s="116"/>
      <c r="BX1686" s="116"/>
    </row>
    <row r="1687" spans="7:76" s="122" customFormat="1">
      <c r="G1687" s="116"/>
      <c r="H1687" s="116"/>
      <c r="I1687" s="116"/>
      <c r="J1687" s="116"/>
      <c r="K1687" s="116"/>
      <c r="L1687" s="116"/>
      <c r="M1687" s="116"/>
      <c r="N1687" s="116"/>
      <c r="O1687" s="116"/>
      <c r="P1687" s="116"/>
      <c r="Q1687" s="116"/>
      <c r="R1687" s="116"/>
      <c r="S1687" s="116"/>
      <c r="T1687" s="116"/>
      <c r="U1687" s="116"/>
      <c r="V1687" s="116"/>
      <c r="W1687" s="116"/>
      <c r="X1687" s="116"/>
      <c r="Y1687" s="116"/>
      <c r="Z1687" s="116"/>
      <c r="AA1687" s="116"/>
      <c r="AB1687" s="116"/>
      <c r="AC1687" s="116"/>
      <c r="AD1687" s="116"/>
      <c r="AE1687" s="116"/>
      <c r="AF1687" s="116"/>
      <c r="AG1687" s="116"/>
      <c r="AH1687" s="116"/>
      <c r="AI1687" s="116"/>
      <c r="AJ1687" s="116"/>
      <c r="AK1687" s="116"/>
      <c r="AL1687" s="116"/>
      <c r="AM1687" s="116"/>
      <c r="AN1687" s="116"/>
      <c r="AO1687" s="116"/>
      <c r="AP1687" s="116"/>
      <c r="AQ1687" s="116"/>
      <c r="AR1687" s="116"/>
      <c r="AS1687" s="116"/>
      <c r="AT1687" s="116"/>
      <c r="AU1687" s="116"/>
      <c r="AV1687" s="116"/>
      <c r="AW1687" s="116"/>
      <c r="AX1687" s="116"/>
      <c r="AY1687" s="116"/>
      <c r="AZ1687" s="116"/>
      <c r="BA1687" s="116"/>
      <c r="BB1687" s="116"/>
      <c r="BC1687" s="116"/>
      <c r="BD1687" s="116"/>
      <c r="BE1687" s="116"/>
      <c r="BF1687" s="116"/>
      <c r="BG1687" s="116"/>
      <c r="BH1687" s="116"/>
      <c r="BI1687" s="116"/>
      <c r="BJ1687" s="116"/>
      <c r="BK1687" s="116"/>
      <c r="BL1687" s="116"/>
      <c r="BM1687" s="116"/>
      <c r="BN1687" s="116"/>
      <c r="BO1687" s="116"/>
      <c r="BP1687" s="116"/>
      <c r="BQ1687" s="116"/>
      <c r="BR1687" s="116"/>
      <c r="BS1687" s="116"/>
      <c r="BT1687" s="116"/>
      <c r="BU1687" s="116"/>
      <c r="BV1687" s="116"/>
      <c r="BW1687" s="116"/>
      <c r="BX1687" s="116"/>
    </row>
    <row r="1688" spans="7:76" s="122" customFormat="1">
      <c r="G1688" s="116"/>
      <c r="H1688" s="116"/>
      <c r="I1688" s="116"/>
      <c r="J1688" s="116"/>
      <c r="K1688" s="116"/>
      <c r="L1688" s="116"/>
      <c r="M1688" s="116"/>
      <c r="N1688" s="116"/>
      <c r="O1688" s="116"/>
      <c r="P1688" s="116"/>
      <c r="Q1688" s="116"/>
      <c r="R1688" s="116"/>
      <c r="S1688" s="116"/>
      <c r="T1688" s="116"/>
      <c r="U1688" s="116"/>
      <c r="V1688" s="116"/>
      <c r="W1688" s="116"/>
      <c r="X1688" s="116"/>
      <c r="Y1688" s="116"/>
      <c r="Z1688" s="116"/>
      <c r="AA1688" s="116"/>
      <c r="AB1688" s="116"/>
      <c r="AC1688" s="116"/>
      <c r="AD1688" s="116"/>
      <c r="AE1688" s="116"/>
      <c r="AF1688" s="116"/>
      <c r="AG1688" s="116"/>
      <c r="AH1688" s="116"/>
      <c r="AI1688" s="116"/>
      <c r="AJ1688" s="116"/>
      <c r="AK1688" s="116"/>
      <c r="AL1688" s="116"/>
      <c r="AM1688" s="116"/>
      <c r="AN1688" s="116"/>
      <c r="AO1688" s="116"/>
      <c r="AP1688" s="116"/>
      <c r="AQ1688" s="116"/>
      <c r="AR1688" s="116"/>
      <c r="AS1688" s="116"/>
      <c r="AT1688" s="116"/>
      <c r="AU1688" s="116"/>
      <c r="AV1688" s="116"/>
      <c r="AW1688" s="116"/>
      <c r="AX1688" s="116"/>
      <c r="AY1688" s="116"/>
      <c r="AZ1688" s="116"/>
      <c r="BA1688" s="116"/>
      <c r="BB1688" s="116"/>
      <c r="BC1688" s="116"/>
      <c r="BD1688" s="116"/>
      <c r="BE1688" s="116"/>
      <c r="BF1688" s="116"/>
      <c r="BG1688" s="116"/>
      <c r="BH1688" s="116"/>
      <c r="BI1688" s="116"/>
      <c r="BJ1688" s="116"/>
      <c r="BK1688" s="116"/>
      <c r="BL1688" s="116"/>
      <c r="BM1688" s="116"/>
      <c r="BN1688" s="116"/>
      <c r="BO1688" s="116"/>
      <c r="BP1688" s="116"/>
      <c r="BQ1688" s="116"/>
      <c r="BR1688" s="116"/>
      <c r="BS1688" s="116"/>
      <c r="BT1688" s="116"/>
      <c r="BU1688" s="116"/>
      <c r="BV1688" s="116"/>
      <c r="BW1688" s="116"/>
      <c r="BX1688" s="116"/>
    </row>
    <row r="1689" spans="7:76" s="122" customFormat="1">
      <c r="G1689" s="116"/>
      <c r="H1689" s="116"/>
      <c r="I1689" s="116"/>
      <c r="J1689" s="116"/>
      <c r="K1689" s="116"/>
      <c r="L1689" s="116"/>
      <c r="M1689" s="116"/>
      <c r="N1689" s="116"/>
      <c r="O1689" s="116"/>
      <c r="P1689" s="116"/>
      <c r="Q1689" s="116"/>
      <c r="R1689" s="116"/>
      <c r="S1689" s="116"/>
      <c r="T1689" s="116"/>
      <c r="U1689" s="116"/>
      <c r="V1689" s="116"/>
      <c r="W1689" s="116"/>
      <c r="X1689" s="116"/>
      <c r="Y1689" s="116"/>
      <c r="Z1689" s="116"/>
      <c r="AA1689" s="116"/>
      <c r="AB1689" s="116"/>
      <c r="AC1689" s="116"/>
      <c r="AD1689" s="116"/>
      <c r="AE1689" s="116"/>
      <c r="AF1689" s="116"/>
      <c r="AG1689" s="116"/>
      <c r="AH1689" s="116"/>
      <c r="AI1689" s="116"/>
      <c r="AJ1689" s="116"/>
      <c r="AK1689" s="116"/>
      <c r="AL1689" s="116"/>
      <c r="AM1689" s="116"/>
      <c r="AN1689" s="116"/>
      <c r="AO1689" s="116"/>
      <c r="AP1689" s="116"/>
      <c r="AQ1689" s="116"/>
      <c r="AR1689" s="116"/>
      <c r="AS1689" s="116"/>
      <c r="AT1689" s="116"/>
      <c r="AU1689" s="116"/>
      <c r="AV1689" s="116"/>
      <c r="AW1689" s="116"/>
      <c r="AX1689" s="116"/>
      <c r="AY1689" s="116"/>
      <c r="AZ1689" s="116"/>
      <c r="BA1689" s="116"/>
      <c r="BB1689" s="116"/>
      <c r="BC1689" s="116"/>
      <c r="BD1689" s="116"/>
      <c r="BE1689" s="116"/>
      <c r="BF1689" s="116"/>
      <c r="BG1689" s="116"/>
      <c r="BH1689" s="116"/>
      <c r="BI1689" s="116"/>
      <c r="BJ1689" s="116"/>
      <c r="BK1689" s="116"/>
      <c r="BL1689" s="116"/>
      <c r="BM1689" s="116"/>
      <c r="BN1689" s="116"/>
      <c r="BO1689" s="116"/>
      <c r="BP1689" s="116"/>
      <c r="BQ1689" s="116"/>
      <c r="BR1689" s="116"/>
      <c r="BS1689" s="116"/>
      <c r="BT1689" s="116"/>
      <c r="BU1689" s="116"/>
      <c r="BV1689" s="116"/>
      <c r="BW1689" s="116"/>
      <c r="BX1689" s="116"/>
    </row>
    <row r="1690" spans="7:76" s="122" customFormat="1">
      <c r="G1690" s="116"/>
      <c r="H1690" s="116"/>
      <c r="I1690" s="116"/>
      <c r="J1690" s="116"/>
      <c r="K1690" s="116"/>
      <c r="L1690" s="116"/>
      <c r="M1690" s="116"/>
      <c r="N1690" s="116"/>
      <c r="O1690" s="116"/>
      <c r="P1690" s="116"/>
      <c r="Q1690" s="116"/>
      <c r="R1690" s="116"/>
      <c r="S1690" s="116"/>
      <c r="T1690" s="116"/>
      <c r="U1690" s="116"/>
      <c r="V1690" s="116"/>
      <c r="W1690" s="116"/>
      <c r="X1690" s="116"/>
      <c r="Y1690" s="116"/>
      <c r="Z1690" s="116"/>
      <c r="AA1690" s="116"/>
      <c r="AB1690" s="116"/>
      <c r="AC1690" s="116"/>
      <c r="AD1690" s="116"/>
      <c r="AE1690" s="116"/>
      <c r="AF1690" s="116"/>
      <c r="AG1690" s="116"/>
      <c r="AH1690" s="116"/>
      <c r="AI1690" s="116"/>
      <c r="AJ1690" s="116"/>
      <c r="AK1690" s="116"/>
      <c r="AL1690" s="116"/>
      <c r="AM1690" s="116"/>
      <c r="AN1690" s="116"/>
      <c r="AO1690" s="116"/>
      <c r="AP1690" s="116"/>
      <c r="AQ1690" s="116"/>
      <c r="AR1690" s="116"/>
      <c r="AS1690" s="116"/>
      <c r="AT1690" s="116"/>
      <c r="AU1690" s="116"/>
      <c r="AV1690" s="116"/>
      <c r="AW1690" s="116"/>
      <c r="AX1690" s="116"/>
      <c r="AY1690" s="116"/>
      <c r="AZ1690" s="116"/>
      <c r="BA1690" s="116"/>
      <c r="BB1690" s="116"/>
      <c r="BC1690" s="116"/>
      <c r="BD1690" s="116"/>
      <c r="BE1690" s="116"/>
      <c r="BF1690" s="116"/>
      <c r="BG1690" s="116"/>
      <c r="BH1690" s="116"/>
      <c r="BI1690" s="116"/>
      <c r="BJ1690" s="116"/>
      <c r="BK1690" s="116"/>
      <c r="BL1690" s="116"/>
      <c r="BM1690" s="116"/>
      <c r="BN1690" s="116"/>
      <c r="BO1690" s="116"/>
      <c r="BP1690" s="116"/>
      <c r="BQ1690" s="116"/>
      <c r="BR1690" s="116"/>
      <c r="BS1690" s="116"/>
      <c r="BT1690" s="116"/>
      <c r="BU1690" s="116"/>
      <c r="BV1690" s="116"/>
      <c r="BW1690" s="116"/>
      <c r="BX1690" s="116"/>
    </row>
    <row r="1691" spans="7:76" s="122" customFormat="1">
      <c r="G1691" s="116"/>
      <c r="H1691" s="116"/>
      <c r="I1691" s="116"/>
      <c r="J1691" s="116"/>
      <c r="K1691" s="116"/>
      <c r="L1691" s="116"/>
      <c r="M1691" s="116"/>
      <c r="N1691" s="116"/>
      <c r="O1691" s="116"/>
      <c r="P1691" s="116"/>
      <c r="Q1691" s="116"/>
      <c r="R1691" s="116"/>
      <c r="S1691" s="116"/>
      <c r="T1691" s="116"/>
      <c r="U1691" s="116"/>
      <c r="V1691" s="116"/>
      <c r="W1691" s="116"/>
      <c r="X1691" s="116"/>
      <c r="Y1691" s="116"/>
      <c r="Z1691" s="116"/>
      <c r="AA1691" s="116"/>
      <c r="AB1691" s="116"/>
      <c r="AC1691" s="116"/>
      <c r="AD1691" s="116"/>
      <c r="AE1691" s="116"/>
      <c r="AF1691" s="116"/>
      <c r="AG1691" s="116"/>
      <c r="AH1691" s="116"/>
      <c r="AI1691" s="116"/>
      <c r="AJ1691" s="116"/>
      <c r="AK1691" s="116"/>
      <c r="AL1691" s="116"/>
      <c r="AM1691" s="116"/>
      <c r="AN1691" s="116"/>
      <c r="AO1691" s="116"/>
      <c r="AP1691" s="116"/>
      <c r="AQ1691" s="116"/>
      <c r="AR1691" s="116"/>
      <c r="AS1691" s="116"/>
      <c r="AT1691" s="116"/>
      <c r="AU1691" s="116"/>
      <c r="AV1691" s="116"/>
      <c r="AW1691" s="116"/>
      <c r="AX1691" s="116"/>
      <c r="AY1691" s="116"/>
      <c r="AZ1691" s="116"/>
      <c r="BA1691" s="116"/>
      <c r="BB1691" s="116"/>
      <c r="BC1691" s="116"/>
      <c r="BD1691" s="116"/>
      <c r="BE1691" s="116"/>
      <c r="BF1691" s="116"/>
      <c r="BG1691" s="116"/>
      <c r="BH1691" s="116"/>
      <c r="BI1691" s="116"/>
      <c r="BJ1691" s="116"/>
      <c r="BK1691" s="116"/>
      <c r="BL1691" s="116"/>
      <c r="BM1691" s="116"/>
      <c r="BN1691" s="116"/>
      <c r="BO1691" s="116"/>
      <c r="BP1691" s="116"/>
      <c r="BQ1691" s="116"/>
      <c r="BR1691" s="116"/>
      <c r="BS1691" s="116"/>
      <c r="BT1691" s="116"/>
      <c r="BU1691" s="116"/>
      <c r="BV1691" s="116"/>
      <c r="BW1691" s="116"/>
      <c r="BX1691" s="116"/>
    </row>
    <row r="1692" spans="7:76" s="122" customFormat="1">
      <c r="G1692" s="116"/>
      <c r="H1692" s="116"/>
      <c r="I1692" s="116"/>
      <c r="J1692" s="116"/>
      <c r="K1692" s="116"/>
      <c r="L1692" s="116"/>
      <c r="M1692" s="116"/>
      <c r="N1692" s="116"/>
      <c r="O1692" s="116"/>
      <c r="P1692" s="116"/>
      <c r="Q1692" s="116"/>
      <c r="R1692" s="116"/>
      <c r="S1692" s="116"/>
      <c r="T1692" s="116"/>
      <c r="U1692" s="116"/>
      <c r="V1692" s="116"/>
      <c r="W1692" s="116"/>
      <c r="X1692" s="116"/>
      <c r="Y1692" s="116"/>
      <c r="Z1692" s="116"/>
      <c r="AA1692" s="116"/>
      <c r="AB1692" s="116"/>
      <c r="AC1692" s="116"/>
      <c r="AD1692" s="116"/>
      <c r="AE1692" s="116"/>
      <c r="AF1692" s="116"/>
      <c r="AG1692" s="116"/>
      <c r="AH1692" s="116"/>
      <c r="AI1692" s="116"/>
      <c r="AJ1692" s="116"/>
      <c r="AK1692" s="116"/>
      <c r="AL1692" s="116"/>
      <c r="AM1692" s="116"/>
      <c r="AN1692" s="116"/>
      <c r="AO1692" s="116"/>
      <c r="AP1692" s="116"/>
      <c r="AQ1692" s="116"/>
      <c r="AR1692" s="116"/>
      <c r="AS1692" s="116"/>
      <c r="AT1692" s="116"/>
      <c r="AU1692" s="116"/>
      <c r="AV1692" s="116"/>
      <c r="AW1692" s="116"/>
      <c r="AX1692" s="116"/>
      <c r="AY1692" s="116"/>
      <c r="AZ1692" s="116"/>
      <c r="BA1692" s="116"/>
      <c r="BB1692" s="116"/>
      <c r="BC1692" s="116"/>
      <c r="BD1692" s="116"/>
      <c r="BE1692" s="116"/>
      <c r="BF1692" s="116"/>
      <c r="BG1692" s="116"/>
      <c r="BH1692" s="116"/>
      <c r="BI1692" s="116"/>
      <c r="BJ1692" s="116"/>
      <c r="BK1692" s="116"/>
      <c r="BL1692" s="116"/>
      <c r="BM1692" s="116"/>
      <c r="BN1692" s="116"/>
      <c r="BO1692" s="116"/>
      <c r="BP1692" s="116"/>
      <c r="BQ1692" s="116"/>
      <c r="BR1692" s="116"/>
      <c r="BS1692" s="116"/>
      <c r="BT1692" s="116"/>
      <c r="BU1692" s="116"/>
      <c r="BV1692" s="116"/>
      <c r="BW1692" s="116"/>
      <c r="BX1692" s="116"/>
    </row>
    <row r="1693" spans="7:76" s="122" customFormat="1">
      <c r="G1693" s="116"/>
      <c r="H1693" s="116"/>
      <c r="I1693" s="116"/>
      <c r="J1693" s="116"/>
      <c r="K1693" s="116"/>
      <c r="L1693" s="116"/>
      <c r="M1693" s="116"/>
      <c r="N1693" s="116"/>
      <c r="O1693" s="116"/>
      <c r="P1693" s="116"/>
      <c r="Q1693" s="116"/>
      <c r="R1693" s="116"/>
      <c r="S1693" s="116"/>
      <c r="T1693" s="116"/>
      <c r="U1693" s="116"/>
      <c r="V1693" s="116"/>
      <c r="W1693" s="116"/>
      <c r="X1693" s="116"/>
      <c r="Y1693" s="116"/>
      <c r="Z1693" s="116"/>
      <c r="AA1693" s="116"/>
      <c r="AB1693" s="116"/>
      <c r="AC1693" s="116"/>
      <c r="AD1693" s="116"/>
      <c r="AE1693" s="116"/>
      <c r="AF1693" s="116"/>
      <c r="AG1693" s="116"/>
      <c r="AH1693" s="116"/>
      <c r="AI1693" s="116"/>
      <c r="AJ1693" s="116"/>
      <c r="AK1693" s="116"/>
      <c r="AL1693" s="116"/>
      <c r="AM1693" s="116"/>
      <c r="AN1693" s="116"/>
      <c r="AO1693" s="116"/>
      <c r="AP1693" s="116"/>
      <c r="AQ1693" s="116"/>
      <c r="AR1693" s="116"/>
      <c r="AS1693" s="116"/>
      <c r="AT1693" s="116"/>
      <c r="AU1693" s="116"/>
      <c r="AV1693" s="116"/>
      <c r="AW1693" s="116"/>
      <c r="AX1693" s="116"/>
      <c r="AY1693" s="116"/>
      <c r="AZ1693" s="116"/>
      <c r="BA1693" s="116"/>
      <c r="BB1693" s="116"/>
      <c r="BC1693" s="116"/>
      <c r="BD1693" s="116"/>
      <c r="BE1693" s="116"/>
      <c r="BF1693" s="116"/>
      <c r="BG1693" s="116"/>
      <c r="BH1693" s="116"/>
      <c r="BI1693" s="116"/>
      <c r="BJ1693" s="116"/>
      <c r="BK1693" s="116"/>
      <c r="BL1693" s="116"/>
      <c r="BM1693" s="116"/>
      <c r="BN1693" s="116"/>
      <c r="BO1693" s="116"/>
      <c r="BP1693" s="116"/>
      <c r="BQ1693" s="116"/>
      <c r="BR1693" s="116"/>
      <c r="BS1693" s="116"/>
      <c r="BT1693" s="116"/>
      <c r="BU1693" s="116"/>
      <c r="BV1693" s="116"/>
      <c r="BW1693" s="116"/>
      <c r="BX1693" s="116"/>
    </row>
    <row r="1694" spans="7:76" s="122" customFormat="1">
      <c r="G1694" s="116"/>
      <c r="H1694" s="116"/>
      <c r="I1694" s="116"/>
      <c r="J1694" s="116"/>
      <c r="K1694" s="116"/>
      <c r="L1694" s="116"/>
      <c r="M1694" s="116"/>
      <c r="N1694" s="116"/>
      <c r="O1694" s="116"/>
      <c r="P1694" s="116"/>
      <c r="Q1694" s="116"/>
      <c r="R1694" s="116"/>
      <c r="S1694" s="116"/>
      <c r="T1694" s="116"/>
      <c r="U1694" s="116"/>
      <c r="V1694" s="116"/>
      <c r="W1694" s="116"/>
      <c r="X1694" s="116"/>
      <c r="Y1694" s="116"/>
      <c r="Z1694" s="116"/>
      <c r="AA1694" s="116"/>
      <c r="AB1694" s="116"/>
      <c r="AC1694" s="116"/>
      <c r="AD1694" s="116"/>
      <c r="AE1694" s="116"/>
      <c r="AF1694" s="116"/>
      <c r="AG1694" s="116"/>
      <c r="AH1694" s="116"/>
      <c r="AI1694" s="116"/>
      <c r="AJ1694" s="116"/>
      <c r="AK1694" s="116"/>
      <c r="AL1694" s="116"/>
      <c r="AM1694" s="116"/>
      <c r="AN1694" s="116"/>
      <c r="AO1694" s="116"/>
      <c r="AP1694" s="116"/>
      <c r="AQ1694" s="116"/>
      <c r="AR1694" s="116"/>
      <c r="AS1694" s="116"/>
      <c r="AT1694" s="116"/>
      <c r="AU1694" s="116"/>
      <c r="AV1694" s="116"/>
      <c r="AW1694" s="116"/>
      <c r="AX1694" s="116"/>
      <c r="AY1694" s="116"/>
      <c r="AZ1694" s="116"/>
      <c r="BA1694" s="116"/>
      <c r="BB1694" s="116"/>
      <c r="BC1694" s="116"/>
      <c r="BD1694" s="116"/>
      <c r="BE1694" s="116"/>
      <c r="BF1694" s="116"/>
      <c r="BG1694" s="116"/>
      <c r="BH1694" s="116"/>
      <c r="BI1694" s="116"/>
      <c r="BJ1694" s="116"/>
      <c r="BK1694" s="116"/>
      <c r="BL1694" s="116"/>
      <c r="BM1694" s="116"/>
      <c r="BN1694" s="116"/>
      <c r="BO1694" s="116"/>
      <c r="BP1694" s="116"/>
      <c r="BQ1694" s="116"/>
      <c r="BR1694" s="116"/>
      <c r="BS1694" s="116"/>
      <c r="BT1694" s="116"/>
      <c r="BU1694" s="116"/>
      <c r="BV1694" s="116"/>
      <c r="BW1694" s="116"/>
      <c r="BX1694" s="116"/>
    </row>
    <row r="1695" spans="7:76" s="122" customFormat="1">
      <c r="G1695" s="116"/>
      <c r="H1695" s="116"/>
      <c r="I1695" s="116"/>
      <c r="J1695" s="116"/>
      <c r="K1695" s="116"/>
      <c r="L1695" s="116"/>
      <c r="M1695" s="116"/>
      <c r="N1695" s="116"/>
      <c r="O1695" s="116"/>
      <c r="P1695" s="116"/>
      <c r="Q1695" s="116"/>
      <c r="R1695" s="116"/>
      <c r="S1695" s="116"/>
      <c r="T1695" s="116"/>
      <c r="U1695" s="116"/>
      <c r="V1695" s="116"/>
      <c r="W1695" s="116"/>
      <c r="X1695" s="116"/>
      <c r="Y1695" s="116"/>
      <c r="Z1695" s="116"/>
      <c r="AA1695" s="116"/>
      <c r="AB1695" s="116"/>
      <c r="AC1695" s="116"/>
      <c r="AD1695" s="116"/>
      <c r="AE1695" s="116"/>
      <c r="AF1695" s="116"/>
      <c r="AG1695" s="116"/>
      <c r="AH1695" s="116"/>
      <c r="AI1695" s="116"/>
      <c r="AJ1695" s="116"/>
      <c r="AK1695" s="116"/>
      <c r="AL1695" s="116"/>
      <c r="AM1695" s="116"/>
      <c r="AN1695" s="116"/>
      <c r="AO1695" s="116"/>
      <c r="AP1695" s="116"/>
      <c r="AQ1695" s="116"/>
      <c r="AR1695" s="116"/>
      <c r="AS1695" s="116"/>
      <c r="AT1695" s="116"/>
      <c r="AU1695" s="116"/>
      <c r="AV1695" s="116"/>
      <c r="AW1695" s="116"/>
      <c r="AX1695" s="116"/>
      <c r="AY1695" s="116"/>
      <c r="AZ1695" s="116"/>
      <c r="BA1695" s="116"/>
      <c r="BB1695" s="116"/>
      <c r="BC1695" s="116"/>
      <c r="BD1695" s="116"/>
      <c r="BE1695" s="116"/>
      <c r="BF1695" s="116"/>
      <c r="BG1695" s="116"/>
      <c r="BH1695" s="116"/>
      <c r="BI1695" s="116"/>
      <c r="BJ1695" s="116"/>
      <c r="BK1695" s="116"/>
      <c r="BL1695" s="116"/>
      <c r="BM1695" s="116"/>
      <c r="BN1695" s="116"/>
      <c r="BO1695" s="116"/>
      <c r="BP1695" s="116"/>
      <c r="BQ1695" s="116"/>
      <c r="BR1695" s="116"/>
      <c r="BS1695" s="116"/>
      <c r="BT1695" s="116"/>
      <c r="BU1695" s="116"/>
      <c r="BV1695" s="116"/>
      <c r="BW1695" s="116"/>
      <c r="BX1695" s="116"/>
    </row>
    <row r="1696" spans="7:76" s="122" customFormat="1">
      <c r="G1696" s="116"/>
      <c r="H1696" s="116"/>
      <c r="I1696" s="116"/>
      <c r="J1696" s="116"/>
      <c r="K1696" s="116"/>
      <c r="L1696" s="116"/>
      <c r="M1696" s="116"/>
      <c r="N1696" s="116"/>
      <c r="O1696" s="116"/>
      <c r="P1696" s="116"/>
      <c r="Q1696" s="116"/>
      <c r="R1696" s="116"/>
      <c r="S1696" s="116"/>
      <c r="T1696" s="116"/>
      <c r="U1696" s="116"/>
      <c r="V1696" s="116"/>
      <c r="W1696" s="116"/>
      <c r="X1696" s="116"/>
      <c r="Y1696" s="116"/>
      <c r="Z1696" s="116"/>
      <c r="AA1696" s="116"/>
      <c r="AB1696" s="116"/>
      <c r="AC1696" s="116"/>
      <c r="AD1696" s="116"/>
      <c r="AE1696" s="116"/>
      <c r="AF1696" s="116"/>
      <c r="AG1696" s="116"/>
      <c r="AH1696" s="116"/>
      <c r="AI1696" s="116"/>
      <c r="AJ1696" s="116"/>
      <c r="AK1696" s="116"/>
      <c r="AL1696" s="116"/>
      <c r="AM1696" s="116"/>
      <c r="AN1696" s="116"/>
      <c r="AO1696" s="116"/>
      <c r="AP1696" s="116"/>
      <c r="AQ1696" s="116"/>
      <c r="AR1696" s="116"/>
      <c r="AS1696" s="116"/>
      <c r="AT1696" s="116"/>
      <c r="AU1696" s="116"/>
      <c r="AV1696" s="116"/>
      <c r="AW1696" s="116"/>
      <c r="AX1696" s="116"/>
      <c r="AY1696" s="116"/>
      <c r="AZ1696" s="116"/>
      <c r="BA1696" s="116"/>
      <c r="BB1696" s="116"/>
      <c r="BC1696" s="116"/>
      <c r="BD1696" s="116"/>
      <c r="BE1696" s="116"/>
      <c r="BF1696" s="116"/>
      <c r="BG1696" s="116"/>
      <c r="BH1696" s="116"/>
      <c r="BI1696" s="116"/>
      <c r="BJ1696" s="116"/>
      <c r="BK1696" s="116"/>
      <c r="BL1696" s="116"/>
      <c r="BM1696" s="116"/>
      <c r="BN1696" s="116"/>
      <c r="BO1696" s="116"/>
      <c r="BP1696" s="116"/>
      <c r="BQ1696" s="116"/>
      <c r="BR1696" s="116"/>
      <c r="BS1696" s="116"/>
      <c r="BT1696" s="116"/>
      <c r="BU1696" s="116"/>
      <c r="BV1696" s="116"/>
      <c r="BW1696" s="116"/>
      <c r="BX1696" s="116"/>
    </row>
    <row r="1697" spans="7:76" s="122" customFormat="1">
      <c r="G1697" s="116"/>
      <c r="H1697" s="116"/>
      <c r="I1697" s="116"/>
      <c r="J1697" s="116"/>
      <c r="K1697" s="116"/>
      <c r="L1697" s="116"/>
      <c r="M1697" s="116"/>
      <c r="N1697" s="116"/>
      <c r="O1697" s="116"/>
      <c r="P1697" s="116"/>
      <c r="Q1697" s="116"/>
      <c r="R1697" s="116"/>
      <c r="S1697" s="116"/>
      <c r="T1697" s="116"/>
      <c r="U1697" s="116"/>
      <c r="V1697" s="116"/>
      <c r="W1697" s="116"/>
      <c r="X1697" s="116"/>
      <c r="Y1697" s="116"/>
      <c r="Z1697" s="116"/>
      <c r="AA1697" s="116"/>
      <c r="AB1697" s="116"/>
      <c r="AC1697" s="116"/>
      <c r="AD1697" s="116"/>
      <c r="AE1697" s="116"/>
      <c r="AF1697" s="116"/>
      <c r="AG1697" s="116"/>
      <c r="AH1697" s="116"/>
      <c r="AI1697" s="116"/>
      <c r="AJ1697" s="116"/>
      <c r="AK1697" s="116"/>
      <c r="AL1697" s="116"/>
      <c r="AM1697" s="116"/>
      <c r="AN1697" s="116"/>
      <c r="AO1697" s="116"/>
      <c r="AP1697" s="116"/>
      <c r="AQ1697" s="116"/>
      <c r="AR1697" s="116"/>
      <c r="AS1697" s="116"/>
      <c r="AT1697" s="116"/>
      <c r="AU1697" s="116"/>
      <c r="AV1697" s="116"/>
      <c r="AW1697" s="116"/>
      <c r="AX1697" s="116"/>
      <c r="AY1697" s="116"/>
      <c r="AZ1697" s="116"/>
      <c r="BA1697" s="116"/>
      <c r="BB1697" s="116"/>
      <c r="BC1697" s="116"/>
      <c r="BD1697" s="116"/>
      <c r="BE1697" s="116"/>
      <c r="BF1697" s="116"/>
      <c r="BG1697" s="116"/>
      <c r="BH1697" s="116"/>
      <c r="BI1697" s="116"/>
      <c r="BJ1697" s="116"/>
      <c r="BK1697" s="116"/>
      <c r="BL1697" s="116"/>
      <c r="BM1697" s="116"/>
      <c r="BN1697" s="116"/>
      <c r="BO1697" s="116"/>
      <c r="BP1697" s="116"/>
      <c r="BQ1697" s="116"/>
      <c r="BR1697" s="116"/>
      <c r="BS1697" s="116"/>
      <c r="BT1697" s="116"/>
      <c r="BU1697" s="116"/>
      <c r="BV1697" s="116"/>
      <c r="BW1697" s="116"/>
      <c r="BX1697" s="116"/>
    </row>
    <row r="1698" spans="7:76" s="122" customFormat="1">
      <c r="G1698" s="116"/>
      <c r="H1698" s="116"/>
      <c r="I1698" s="116"/>
      <c r="J1698" s="116"/>
      <c r="K1698" s="116"/>
      <c r="L1698" s="116"/>
      <c r="M1698" s="116"/>
      <c r="N1698" s="116"/>
      <c r="O1698" s="116"/>
      <c r="P1698" s="116"/>
      <c r="Q1698" s="116"/>
      <c r="R1698" s="116"/>
      <c r="S1698" s="116"/>
      <c r="T1698" s="116"/>
      <c r="U1698" s="116"/>
      <c r="V1698" s="116"/>
      <c r="W1698" s="116"/>
      <c r="X1698" s="116"/>
      <c r="Y1698" s="116"/>
      <c r="Z1698" s="116"/>
      <c r="AA1698" s="116"/>
      <c r="AB1698" s="116"/>
      <c r="AC1698" s="116"/>
      <c r="AD1698" s="116"/>
      <c r="AE1698" s="116"/>
      <c r="AF1698" s="116"/>
      <c r="AG1698" s="116"/>
      <c r="AH1698" s="116"/>
      <c r="AI1698" s="116"/>
      <c r="AJ1698" s="116"/>
      <c r="AK1698" s="116"/>
      <c r="AL1698" s="116"/>
      <c r="AM1698" s="116"/>
      <c r="AN1698" s="116"/>
      <c r="AO1698" s="116"/>
      <c r="AP1698" s="116"/>
      <c r="AQ1698" s="116"/>
      <c r="AR1698" s="116"/>
      <c r="AS1698" s="116"/>
      <c r="AT1698" s="116"/>
      <c r="AU1698" s="116"/>
      <c r="AV1698" s="116"/>
      <c r="AW1698" s="116"/>
      <c r="AX1698" s="116"/>
      <c r="AY1698" s="116"/>
      <c r="AZ1698" s="116"/>
      <c r="BA1698" s="116"/>
      <c r="BB1698" s="116"/>
      <c r="BC1698" s="116"/>
      <c r="BD1698" s="116"/>
      <c r="BE1698" s="116"/>
      <c r="BF1698" s="116"/>
      <c r="BG1698" s="116"/>
      <c r="BH1698" s="116"/>
      <c r="BI1698" s="116"/>
      <c r="BJ1698" s="116"/>
      <c r="BK1698" s="116"/>
      <c r="BL1698" s="116"/>
      <c r="BM1698" s="116"/>
      <c r="BN1698" s="116"/>
      <c r="BO1698" s="116"/>
      <c r="BP1698" s="116"/>
      <c r="BQ1698" s="116"/>
      <c r="BR1698" s="116"/>
      <c r="BS1698" s="116"/>
      <c r="BT1698" s="116"/>
      <c r="BU1698" s="116"/>
      <c r="BV1698" s="116"/>
      <c r="BW1698" s="116"/>
      <c r="BX1698" s="116"/>
    </row>
    <row r="1699" spans="7:76" s="122" customFormat="1">
      <c r="G1699" s="116"/>
      <c r="H1699" s="116"/>
      <c r="I1699" s="116"/>
      <c r="J1699" s="116"/>
      <c r="K1699" s="116"/>
      <c r="L1699" s="116"/>
      <c r="M1699" s="116"/>
      <c r="N1699" s="116"/>
      <c r="O1699" s="116"/>
      <c r="P1699" s="116"/>
      <c r="Q1699" s="116"/>
      <c r="R1699" s="116"/>
      <c r="S1699" s="116"/>
      <c r="T1699" s="116"/>
      <c r="U1699" s="116"/>
      <c r="V1699" s="116"/>
      <c r="W1699" s="116"/>
      <c r="X1699" s="116"/>
      <c r="Y1699" s="116"/>
      <c r="Z1699" s="116"/>
      <c r="AA1699" s="116"/>
      <c r="AB1699" s="116"/>
      <c r="AC1699" s="116"/>
      <c r="AD1699" s="116"/>
      <c r="AE1699" s="116"/>
      <c r="AF1699" s="116"/>
      <c r="AG1699" s="116"/>
      <c r="AH1699" s="116"/>
      <c r="AI1699" s="116"/>
      <c r="AJ1699" s="116"/>
      <c r="AK1699" s="116"/>
      <c r="AL1699" s="116"/>
      <c r="AM1699" s="116"/>
      <c r="AN1699" s="116"/>
      <c r="AO1699" s="116"/>
      <c r="AP1699" s="116"/>
      <c r="AQ1699" s="116"/>
      <c r="AR1699" s="116"/>
      <c r="AS1699" s="116"/>
      <c r="AT1699" s="116"/>
      <c r="AU1699" s="116"/>
      <c r="AV1699" s="116"/>
      <c r="AW1699" s="116"/>
      <c r="AX1699" s="116"/>
      <c r="AY1699" s="116"/>
      <c r="AZ1699" s="116"/>
      <c r="BA1699" s="116"/>
      <c r="BB1699" s="116"/>
      <c r="BC1699" s="116"/>
      <c r="BD1699" s="116"/>
      <c r="BE1699" s="116"/>
      <c r="BF1699" s="116"/>
      <c r="BG1699" s="116"/>
      <c r="BH1699" s="116"/>
      <c r="BI1699" s="116"/>
      <c r="BJ1699" s="116"/>
      <c r="BK1699" s="116"/>
      <c r="BL1699" s="116"/>
      <c r="BM1699" s="116"/>
      <c r="BN1699" s="116"/>
      <c r="BO1699" s="116"/>
      <c r="BP1699" s="116"/>
      <c r="BQ1699" s="116"/>
      <c r="BR1699" s="116"/>
      <c r="BS1699" s="116"/>
      <c r="BT1699" s="116"/>
      <c r="BU1699" s="116"/>
      <c r="BV1699" s="116"/>
      <c r="BW1699" s="116"/>
      <c r="BX1699" s="116"/>
    </row>
    <row r="1700" spans="7:76" s="122" customFormat="1">
      <c r="G1700" s="116"/>
      <c r="H1700" s="116"/>
      <c r="I1700" s="116"/>
      <c r="J1700" s="116"/>
      <c r="K1700" s="116"/>
      <c r="L1700" s="116"/>
      <c r="M1700" s="116"/>
      <c r="N1700" s="116"/>
      <c r="O1700" s="116"/>
      <c r="P1700" s="116"/>
      <c r="Q1700" s="116"/>
      <c r="R1700" s="116"/>
      <c r="S1700" s="116"/>
      <c r="T1700" s="116"/>
      <c r="U1700" s="116"/>
      <c r="V1700" s="116"/>
      <c r="W1700" s="116"/>
      <c r="X1700" s="116"/>
      <c r="Y1700" s="116"/>
      <c r="Z1700" s="116"/>
      <c r="AA1700" s="116"/>
      <c r="AB1700" s="116"/>
      <c r="AC1700" s="116"/>
      <c r="AD1700" s="116"/>
      <c r="AE1700" s="116"/>
      <c r="AF1700" s="116"/>
      <c r="AG1700" s="116"/>
      <c r="AH1700" s="116"/>
      <c r="AI1700" s="116"/>
      <c r="AJ1700" s="116"/>
      <c r="AK1700" s="116"/>
      <c r="AL1700" s="116"/>
      <c r="AM1700" s="116"/>
      <c r="AN1700" s="116"/>
      <c r="AO1700" s="116"/>
      <c r="AP1700" s="116"/>
      <c r="AQ1700" s="116"/>
      <c r="AR1700" s="116"/>
      <c r="AS1700" s="116"/>
      <c r="AT1700" s="116"/>
      <c r="AU1700" s="116"/>
      <c r="AV1700" s="116"/>
      <c r="AW1700" s="116"/>
      <c r="AX1700" s="116"/>
      <c r="AY1700" s="116"/>
      <c r="AZ1700" s="116"/>
      <c r="BA1700" s="116"/>
      <c r="BB1700" s="116"/>
      <c r="BC1700" s="116"/>
      <c r="BD1700" s="116"/>
      <c r="BE1700" s="116"/>
      <c r="BF1700" s="116"/>
      <c r="BG1700" s="116"/>
      <c r="BH1700" s="116"/>
      <c r="BI1700" s="116"/>
      <c r="BJ1700" s="116"/>
      <c r="BK1700" s="116"/>
      <c r="BL1700" s="116"/>
      <c r="BM1700" s="116"/>
      <c r="BN1700" s="116"/>
      <c r="BO1700" s="116"/>
      <c r="BP1700" s="116"/>
      <c r="BQ1700" s="116"/>
      <c r="BR1700" s="116"/>
      <c r="BS1700" s="116"/>
      <c r="BT1700" s="116"/>
      <c r="BU1700" s="116"/>
      <c r="BV1700" s="116"/>
      <c r="BW1700" s="116"/>
      <c r="BX1700" s="116"/>
    </row>
    <row r="1701" spans="7:76" s="122" customFormat="1">
      <c r="G1701" s="116"/>
      <c r="H1701" s="116"/>
      <c r="I1701" s="116"/>
      <c r="J1701" s="116"/>
      <c r="K1701" s="116"/>
      <c r="L1701" s="116"/>
      <c r="M1701" s="116"/>
      <c r="N1701" s="116"/>
      <c r="O1701" s="116"/>
      <c r="P1701" s="116"/>
      <c r="Q1701" s="116"/>
      <c r="R1701" s="116"/>
      <c r="S1701" s="116"/>
      <c r="T1701" s="116"/>
      <c r="U1701" s="116"/>
      <c r="V1701" s="116"/>
      <c r="W1701" s="116"/>
      <c r="X1701" s="116"/>
      <c r="Y1701" s="116"/>
      <c r="Z1701" s="116"/>
      <c r="AA1701" s="116"/>
      <c r="AB1701" s="116"/>
      <c r="AC1701" s="116"/>
      <c r="AD1701" s="116"/>
      <c r="AE1701" s="116"/>
      <c r="AF1701" s="116"/>
      <c r="AG1701" s="116"/>
      <c r="AH1701" s="116"/>
      <c r="AI1701" s="116"/>
      <c r="AJ1701" s="116"/>
      <c r="AK1701" s="116"/>
      <c r="AL1701" s="116"/>
      <c r="AM1701" s="116"/>
      <c r="AN1701" s="116"/>
      <c r="AO1701" s="116"/>
      <c r="AP1701" s="116"/>
      <c r="AQ1701" s="116"/>
      <c r="AR1701" s="116"/>
      <c r="AS1701" s="116"/>
      <c r="AT1701" s="116"/>
      <c r="AU1701" s="116"/>
      <c r="AV1701" s="116"/>
      <c r="AW1701" s="116"/>
      <c r="AX1701" s="116"/>
      <c r="AY1701" s="116"/>
      <c r="AZ1701" s="116"/>
      <c r="BA1701" s="116"/>
      <c r="BB1701" s="116"/>
      <c r="BC1701" s="116"/>
      <c r="BD1701" s="116"/>
      <c r="BE1701" s="116"/>
      <c r="BF1701" s="116"/>
      <c r="BG1701" s="116"/>
      <c r="BH1701" s="116"/>
      <c r="BI1701" s="116"/>
      <c r="BJ1701" s="116"/>
      <c r="BK1701" s="116"/>
      <c r="BL1701" s="116"/>
      <c r="BM1701" s="116"/>
      <c r="BN1701" s="116"/>
      <c r="BO1701" s="116"/>
      <c r="BP1701" s="116"/>
      <c r="BQ1701" s="116"/>
      <c r="BR1701" s="116"/>
      <c r="BS1701" s="116"/>
      <c r="BT1701" s="116"/>
      <c r="BU1701" s="116"/>
      <c r="BV1701" s="116"/>
      <c r="BW1701" s="116"/>
      <c r="BX1701" s="116"/>
    </row>
    <row r="1702" spans="7:76" s="122" customFormat="1">
      <c r="G1702" s="116"/>
      <c r="H1702" s="116"/>
      <c r="I1702" s="116"/>
      <c r="J1702" s="116"/>
      <c r="K1702" s="116"/>
      <c r="L1702" s="116"/>
      <c r="M1702" s="116"/>
      <c r="N1702" s="116"/>
      <c r="O1702" s="116"/>
      <c r="P1702" s="116"/>
      <c r="Q1702" s="116"/>
      <c r="R1702" s="116"/>
      <c r="S1702" s="116"/>
      <c r="T1702" s="116"/>
      <c r="U1702" s="116"/>
      <c r="V1702" s="116"/>
      <c r="W1702" s="116"/>
      <c r="X1702" s="116"/>
      <c r="Y1702" s="116"/>
      <c r="Z1702" s="116"/>
      <c r="AA1702" s="116"/>
      <c r="AB1702" s="116"/>
      <c r="AC1702" s="116"/>
      <c r="AD1702" s="116"/>
      <c r="AE1702" s="116"/>
      <c r="AF1702" s="116"/>
      <c r="AG1702" s="116"/>
      <c r="AH1702" s="116"/>
      <c r="AI1702" s="116"/>
      <c r="AJ1702" s="116"/>
      <c r="AK1702" s="116"/>
      <c r="AL1702" s="116"/>
      <c r="AM1702" s="116"/>
      <c r="AN1702" s="116"/>
      <c r="AO1702" s="116"/>
      <c r="AP1702" s="116"/>
      <c r="AQ1702" s="116"/>
      <c r="AR1702" s="116"/>
      <c r="AS1702" s="116"/>
      <c r="AT1702" s="116"/>
      <c r="AU1702" s="116"/>
      <c r="AV1702" s="116"/>
      <c r="AW1702" s="116"/>
      <c r="AX1702" s="116"/>
      <c r="AY1702" s="116"/>
      <c r="AZ1702" s="116"/>
      <c r="BA1702" s="116"/>
      <c r="BB1702" s="116"/>
      <c r="BC1702" s="116"/>
      <c r="BD1702" s="116"/>
      <c r="BE1702" s="116"/>
      <c r="BF1702" s="116"/>
      <c r="BG1702" s="116"/>
      <c r="BH1702" s="116"/>
      <c r="BI1702" s="116"/>
      <c r="BJ1702" s="116"/>
      <c r="BK1702" s="116"/>
      <c r="BL1702" s="116"/>
      <c r="BM1702" s="116"/>
      <c r="BN1702" s="116"/>
      <c r="BO1702" s="116"/>
      <c r="BP1702" s="116"/>
      <c r="BQ1702" s="116"/>
      <c r="BR1702" s="116"/>
      <c r="BS1702" s="116"/>
      <c r="BT1702" s="116"/>
      <c r="BU1702" s="116"/>
      <c r="BV1702" s="116"/>
      <c r="BW1702" s="116"/>
      <c r="BX1702" s="116"/>
    </row>
    <row r="1703" spans="7:76" s="122" customFormat="1">
      <c r="G1703" s="116"/>
      <c r="H1703" s="116"/>
      <c r="I1703" s="116"/>
      <c r="J1703" s="116"/>
      <c r="K1703" s="116"/>
      <c r="L1703" s="116"/>
      <c r="M1703" s="116"/>
      <c r="N1703" s="116"/>
      <c r="O1703" s="116"/>
      <c r="P1703" s="116"/>
      <c r="Q1703" s="116"/>
      <c r="R1703" s="116"/>
      <c r="S1703" s="116"/>
      <c r="T1703" s="116"/>
      <c r="U1703" s="116"/>
      <c r="V1703" s="116"/>
      <c r="W1703" s="116"/>
      <c r="X1703" s="116"/>
      <c r="Y1703" s="116"/>
      <c r="Z1703" s="116"/>
      <c r="AA1703" s="116"/>
      <c r="AB1703" s="116"/>
      <c r="AC1703" s="116"/>
      <c r="AD1703" s="116"/>
      <c r="AE1703" s="116"/>
      <c r="AF1703" s="116"/>
      <c r="AG1703" s="116"/>
      <c r="AH1703" s="116"/>
      <c r="AI1703" s="116"/>
      <c r="AJ1703" s="116"/>
      <c r="AK1703" s="116"/>
      <c r="AL1703" s="116"/>
      <c r="AM1703" s="116"/>
      <c r="AN1703" s="116"/>
      <c r="AO1703" s="116"/>
      <c r="AP1703" s="116"/>
      <c r="AQ1703" s="116"/>
      <c r="AR1703" s="116"/>
      <c r="AS1703" s="116"/>
      <c r="AT1703" s="116"/>
      <c r="AU1703" s="116"/>
      <c r="AV1703" s="116"/>
      <c r="AW1703" s="116"/>
      <c r="AX1703" s="116"/>
      <c r="AY1703" s="116"/>
      <c r="AZ1703" s="116"/>
      <c r="BA1703" s="116"/>
      <c r="BB1703" s="116"/>
      <c r="BC1703" s="116"/>
      <c r="BD1703" s="116"/>
      <c r="BE1703" s="116"/>
      <c r="BF1703" s="116"/>
      <c r="BG1703" s="116"/>
      <c r="BH1703" s="116"/>
      <c r="BI1703" s="116"/>
      <c r="BJ1703" s="116"/>
      <c r="BK1703" s="116"/>
      <c r="BL1703" s="116"/>
      <c r="BM1703" s="116"/>
      <c r="BN1703" s="116"/>
      <c r="BO1703" s="116"/>
      <c r="BP1703" s="116"/>
      <c r="BQ1703" s="116"/>
      <c r="BR1703" s="116"/>
      <c r="BS1703" s="116"/>
      <c r="BT1703" s="116"/>
      <c r="BU1703" s="116"/>
      <c r="BV1703" s="116"/>
      <c r="BW1703" s="116"/>
      <c r="BX1703" s="116"/>
    </row>
    <row r="1704" spans="7:76" s="122" customFormat="1">
      <c r="G1704" s="116"/>
      <c r="H1704" s="116"/>
      <c r="I1704" s="116"/>
      <c r="J1704" s="116"/>
      <c r="K1704" s="116"/>
      <c r="L1704" s="116"/>
      <c r="M1704" s="116"/>
      <c r="N1704" s="116"/>
      <c r="O1704" s="116"/>
      <c r="P1704" s="116"/>
      <c r="Q1704" s="116"/>
      <c r="R1704" s="116"/>
      <c r="S1704" s="116"/>
      <c r="T1704" s="116"/>
      <c r="U1704" s="116"/>
      <c r="V1704" s="116"/>
      <c r="W1704" s="116"/>
      <c r="X1704" s="116"/>
      <c r="Y1704" s="116"/>
      <c r="Z1704" s="116"/>
      <c r="AA1704" s="116"/>
      <c r="AB1704" s="116"/>
      <c r="AC1704" s="116"/>
      <c r="AD1704" s="116"/>
      <c r="AE1704" s="116"/>
      <c r="AF1704" s="116"/>
      <c r="AG1704" s="116"/>
      <c r="AH1704" s="116"/>
      <c r="AI1704" s="116"/>
      <c r="AJ1704" s="116"/>
      <c r="AK1704" s="116"/>
      <c r="AL1704" s="116"/>
      <c r="AM1704" s="116"/>
      <c r="AN1704" s="116"/>
      <c r="AO1704" s="116"/>
      <c r="AP1704" s="116"/>
      <c r="AQ1704" s="116"/>
      <c r="AR1704" s="116"/>
      <c r="AS1704" s="116"/>
      <c r="AT1704" s="116"/>
      <c r="AU1704" s="116"/>
      <c r="AV1704" s="116"/>
      <c r="AW1704" s="116"/>
      <c r="AX1704" s="116"/>
      <c r="AY1704" s="116"/>
      <c r="AZ1704" s="116"/>
      <c r="BA1704" s="116"/>
      <c r="BB1704" s="116"/>
      <c r="BC1704" s="116"/>
      <c r="BD1704" s="116"/>
      <c r="BE1704" s="116"/>
      <c r="BF1704" s="116"/>
      <c r="BG1704" s="116"/>
      <c r="BH1704" s="116"/>
      <c r="BI1704" s="116"/>
      <c r="BJ1704" s="116"/>
      <c r="BK1704" s="116"/>
      <c r="BL1704" s="116"/>
      <c r="BM1704" s="116"/>
      <c r="BN1704" s="116"/>
      <c r="BO1704" s="116"/>
      <c r="BP1704" s="116"/>
      <c r="BQ1704" s="116"/>
      <c r="BR1704" s="116"/>
      <c r="BS1704" s="116"/>
      <c r="BT1704" s="116"/>
      <c r="BU1704" s="116"/>
      <c r="BV1704" s="116"/>
      <c r="BW1704" s="116"/>
      <c r="BX1704" s="116"/>
    </row>
    <row r="1705" spans="7:76" s="122" customFormat="1">
      <c r="G1705" s="116"/>
      <c r="H1705" s="116"/>
      <c r="I1705" s="116"/>
      <c r="J1705" s="116"/>
      <c r="K1705" s="116"/>
      <c r="L1705" s="116"/>
      <c r="M1705" s="116"/>
      <c r="N1705" s="116"/>
      <c r="O1705" s="116"/>
      <c r="P1705" s="116"/>
      <c r="Q1705" s="116"/>
      <c r="R1705" s="116"/>
      <c r="S1705" s="116"/>
      <c r="T1705" s="116"/>
      <c r="U1705" s="116"/>
      <c r="V1705" s="116"/>
      <c r="W1705" s="116"/>
      <c r="X1705" s="116"/>
      <c r="Y1705" s="116"/>
      <c r="Z1705" s="116"/>
      <c r="AA1705" s="116"/>
      <c r="AB1705" s="116"/>
      <c r="AC1705" s="116"/>
      <c r="AD1705" s="116"/>
      <c r="AE1705" s="116"/>
      <c r="AF1705" s="116"/>
      <c r="AG1705" s="116"/>
      <c r="AH1705" s="116"/>
      <c r="AI1705" s="116"/>
      <c r="AJ1705" s="116"/>
      <c r="AK1705" s="116"/>
      <c r="AL1705" s="116"/>
      <c r="AM1705" s="116"/>
      <c r="AN1705" s="116"/>
      <c r="AO1705" s="116"/>
      <c r="AP1705" s="116"/>
      <c r="AQ1705" s="116"/>
      <c r="AR1705" s="116"/>
      <c r="AS1705" s="116"/>
      <c r="AT1705" s="116"/>
      <c r="AU1705" s="116"/>
      <c r="AV1705" s="116"/>
      <c r="AW1705" s="116"/>
      <c r="AX1705" s="116"/>
      <c r="AY1705" s="116"/>
      <c r="AZ1705" s="116"/>
      <c r="BA1705" s="116"/>
      <c r="BB1705" s="116"/>
      <c r="BC1705" s="116"/>
      <c r="BD1705" s="116"/>
      <c r="BE1705" s="116"/>
      <c r="BF1705" s="116"/>
      <c r="BG1705" s="116"/>
      <c r="BH1705" s="116"/>
      <c r="BI1705" s="116"/>
      <c r="BJ1705" s="116"/>
      <c r="BK1705" s="116"/>
      <c r="BL1705" s="116"/>
      <c r="BM1705" s="116"/>
      <c r="BN1705" s="116"/>
      <c r="BO1705" s="116"/>
      <c r="BP1705" s="116"/>
      <c r="BQ1705" s="116"/>
      <c r="BR1705" s="116"/>
      <c r="BS1705" s="116"/>
      <c r="BT1705" s="116"/>
      <c r="BU1705" s="116"/>
      <c r="BV1705" s="116"/>
      <c r="BW1705" s="116"/>
      <c r="BX1705" s="116"/>
    </row>
    <row r="1706" spans="7:76" s="122" customFormat="1">
      <c r="G1706" s="116"/>
      <c r="H1706" s="116"/>
      <c r="I1706" s="116"/>
      <c r="J1706" s="116"/>
      <c r="K1706" s="116"/>
      <c r="L1706" s="116"/>
      <c r="M1706" s="116"/>
      <c r="N1706" s="116"/>
      <c r="O1706" s="116"/>
      <c r="P1706" s="116"/>
      <c r="Q1706" s="116"/>
      <c r="R1706" s="116"/>
      <c r="S1706" s="116"/>
      <c r="T1706" s="116"/>
      <c r="U1706" s="116"/>
      <c r="V1706" s="116"/>
      <c r="W1706" s="116"/>
      <c r="X1706" s="116"/>
      <c r="Y1706" s="116"/>
      <c r="Z1706" s="116"/>
      <c r="AA1706" s="116"/>
      <c r="AB1706" s="116"/>
      <c r="AC1706" s="116"/>
      <c r="AD1706" s="116"/>
      <c r="AE1706" s="116"/>
      <c r="AF1706" s="116"/>
      <c r="AG1706" s="116"/>
      <c r="AH1706" s="116"/>
      <c r="AI1706" s="116"/>
      <c r="AJ1706" s="116"/>
      <c r="AK1706" s="116"/>
      <c r="AL1706" s="116"/>
      <c r="AM1706" s="116"/>
      <c r="AN1706" s="116"/>
      <c r="AO1706" s="116"/>
      <c r="AP1706" s="116"/>
      <c r="AQ1706" s="116"/>
      <c r="AR1706" s="116"/>
      <c r="AS1706" s="116"/>
      <c r="AT1706" s="116"/>
      <c r="AU1706" s="116"/>
      <c r="AV1706" s="116"/>
      <c r="AW1706" s="116"/>
      <c r="AX1706" s="116"/>
      <c r="AY1706" s="116"/>
      <c r="AZ1706" s="116"/>
      <c r="BA1706" s="116"/>
      <c r="BB1706" s="116"/>
      <c r="BC1706" s="116"/>
      <c r="BD1706" s="116"/>
      <c r="BE1706" s="116"/>
      <c r="BF1706" s="116"/>
      <c r="BG1706" s="116"/>
      <c r="BH1706" s="116"/>
      <c r="BI1706" s="116"/>
      <c r="BJ1706" s="116"/>
      <c r="BK1706" s="116"/>
      <c r="BL1706" s="116"/>
      <c r="BM1706" s="116"/>
      <c r="BN1706" s="116"/>
      <c r="BO1706" s="116"/>
      <c r="BP1706" s="116"/>
      <c r="BQ1706" s="116"/>
      <c r="BR1706" s="116"/>
      <c r="BS1706" s="116"/>
      <c r="BT1706" s="116"/>
      <c r="BU1706" s="116"/>
      <c r="BV1706" s="116"/>
      <c r="BW1706" s="116"/>
      <c r="BX1706" s="116"/>
    </row>
    <row r="1707" spans="7:76" s="122" customFormat="1">
      <c r="G1707" s="116"/>
      <c r="H1707" s="116"/>
      <c r="I1707" s="116"/>
      <c r="J1707" s="116"/>
      <c r="K1707" s="116"/>
      <c r="L1707" s="116"/>
      <c r="M1707" s="116"/>
      <c r="N1707" s="116"/>
      <c r="O1707" s="116"/>
      <c r="P1707" s="116"/>
      <c r="Q1707" s="116"/>
      <c r="R1707" s="116"/>
      <c r="S1707" s="116"/>
      <c r="T1707" s="116"/>
      <c r="U1707" s="116"/>
      <c r="V1707" s="116"/>
      <c r="W1707" s="116"/>
      <c r="X1707" s="116"/>
      <c r="Y1707" s="116"/>
      <c r="Z1707" s="116"/>
      <c r="AA1707" s="116"/>
      <c r="AB1707" s="116"/>
      <c r="AC1707" s="116"/>
      <c r="AD1707" s="116"/>
      <c r="AE1707" s="116"/>
      <c r="AF1707" s="116"/>
      <c r="AG1707" s="116"/>
      <c r="AH1707" s="116"/>
      <c r="AI1707" s="116"/>
      <c r="AJ1707" s="116"/>
      <c r="AK1707" s="116"/>
      <c r="AL1707" s="116"/>
      <c r="AM1707" s="116"/>
      <c r="AN1707" s="116"/>
      <c r="AO1707" s="116"/>
      <c r="AP1707" s="116"/>
      <c r="AQ1707" s="116"/>
      <c r="AR1707" s="116"/>
      <c r="AS1707" s="116"/>
      <c r="AT1707" s="116"/>
      <c r="AU1707" s="116"/>
      <c r="AV1707" s="116"/>
      <c r="AW1707" s="116"/>
      <c r="AX1707" s="116"/>
      <c r="AY1707" s="116"/>
      <c r="AZ1707" s="116"/>
      <c r="BA1707" s="116"/>
      <c r="BB1707" s="116"/>
      <c r="BC1707" s="116"/>
      <c r="BD1707" s="116"/>
      <c r="BE1707" s="116"/>
      <c r="BF1707" s="116"/>
      <c r="BG1707" s="116"/>
      <c r="BH1707" s="116"/>
      <c r="BI1707" s="116"/>
      <c r="BJ1707" s="116"/>
      <c r="BK1707" s="116"/>
      <c r="BL1707" s="116"/>
      <c r="BM1707" s="116"/>
      <c r="BN1707" s="116"/>
      <c r="BO1707" s="116"/>
      <c r="BP1707" s="116"/>
      <c r="BQ1707" s="116"/>
      <c r="BR1707" s="116"/>
      <c r="BS1707" s="116"/>
      <c r="BT1707" s="116"/>
      <c r="BU1707" s="116"/>
      <c r="BV1707" s="116"/>
      <c r="BW1707" s="116"/>
      <c r="BX1707" s="116"/>
    </row>
    <row r="1708" spans="7:76" s="122" customFormat="1">
      <c r="G1708" s="116"/>
      <c r="H1708" s="116"/>
      <c r="I1708" s="116"/>
      <c r="J1708" s="116"/>
      <c r="K1708" s="116"/>
      <c r="L1708" s="116"/>
      <c r="M1708" s="116"/>
      <c r="N1708" s="116"/>
      <c r="O1708" s="116"/>
      <c r="P1708" s="116"/>
      <c r="Q1708" s="116"/>
      <c r="R1708" s="116"/>
      <c r="S1708" s="116"/>
      <c r="T1708" s="116"/>
      <c r="U1708" s="116"/>
      <c r="V1708" s="116"/>
      <c r="W1708" s="116"/>
      <c r="X1708" s="116"/>
      <c r="Y1708" s="116"/>
      <c r="Z1708" s="116"/>
      <c r="AA1708" s="116"/>
      <c r="AB1708" s="116"/>
      <c r="AC1708" s="116"/>
      <c r="AD1708" s="116"/>
      <c r="AE1708" s="116"/>
      <c r="AF1708" s="116"/>
      <c r="AG1708" s="116"/>
      <c r="AH1708" s="116"/>
      <c r="AI1708" s="116"/>
      <c r="AJ1708" s="116"/>
      <c r="AK1708" s="116"/>
      <c r="AL1708" s="116"/>
      <c r="AM1708" s="116"/>
      <c r="AN1708" s="116"/>
      <c r="AO1708" s="116"/>
      <c r="AP1708" s="116"/>
      <c r="AQ1708" s="116"/>
      <c r="AR1708" s="116"/>
      <c r="AS1708" s="116"/>
      <c r="AT1708" s="116"/>
      <c r="AU1708" s="116"/>
      <c r="AV1708" s="116"/>
      <c r="AW1708" s="116"/>
      <c r="AX1708" s="116"/>
      <c r="AY1708" s="116"/>
      <c r="AZ1708" s="116"/>
      <c r="BA1708" s="116"/>
      <c r="BB1708" s="116"/>
      <c r="BC1708" s="116"/>
      <c r="BD1708" s="116"/>
      <c r="BE1708" s="116"/>
      <c r="BF1708" s="116"/>
      <c r="BG1708" s="116"/>
      <c r="BH1708" s="116"/>
      <c r="BI1708" s="116"/>
      <c r="BJ1708" s="116"/>
      <c r="BK1708" s="116"/>
      <c r="BL1708" s="116"/>
      <c r="BM1708" s="116"/>
      <c r="BN1708" s="116"/>
      <c r="BO1708" s="116"/>
      <c r="BP1708" s="116"/>
      <c r="BQ1708" s="116"/>
      <c r="BR1708" s="116"/>
      <c r="BS1708" s="116"/>
      <c r="BT1708" s="116"/>
      <c r="BU1708" s="116"/>
      <c r="BV1708" s="116"/>
      <c r="BW1708" s="116"/>
      <c r="BX1708" s="116"/>
    </row>
    <row r="1709" spans="7:76" s="122" customFormat="1">
      <c r="G1709" s="116"/>
      <c r="H1709" s="116"/>
      <c r="I1709" s="116"/>
      <c r="J1709" s="116"/>
      <c r="K1709" s="116"/>
      <c r="L1709" s="116"/>
      <c r="M1709" s="116"/>
      <c r="N1709" s="116"/>
      <c r="O1709" s="116"/>
      <c r="P1709" s="116"/>
      <c r="Q1709" s="116"/>
      <c r="R1709" s="116"/>
      <c r="S1709" s="116"/>
      <c r="T1709" s="116"/>
      <c r="U1709" s="116"/>
      <c r="V1709" s="116"/>
      <c r="W1709" s="116"/>
      <c r="X1709" s="116"/>
      <c r="Y1709" s="116"/>
      <c r="Z1709" s="116"/>
      <c r="AA1709" s="116"/>
      <c r="AB1709" s="116"/>
      <c r="AC1709" s="116"/>
      <c r="AD1709" s="116"/>
      <c r="AE1709" s="116"/>
      <c r="AF1709" s="116"/>
      <c r="AG1709" s="116"/>
      <c r="AH1709" s="116"/>
      <c r="AI1709" s="116"/>
      <c r="AJ1709" s="116"/>
      <c r="AK1709" s="116"/>
      <c r="AL1709" s="116"/>
      <c r="AM1709" s="116"/>
      <c r="AN1709" s="116"/>
      <c r="AO1709" s="116"/>
      <c r="AP1709" s="116"/>
      <c r="AQ1709" s="116"/>
      <c r="AR1709" s="116"/>
      <c r="AS1709" s="116"/>
      <c r="AT1709" s="116"/>
      <c r="AU1709" s="116"/>
      <c r="AV1709" s="116"/>
      <c r="AW1709" s="116"/>
      <c r="AX1709" s="116"/>
      <c r="AY1709" s="116"/>
      <c r="AZ1709" s="116"/>
      <c r="BA1709" s="116"/>
      <c r="BB1709" s="116"/>
      <c r="BC1709" s="116"/>
      <c r="BD1709" s="116"/>
      <c r="BE1709" s="116"/>
      <c r="BF1709" s="116"/>
      <c r="BG1709" s="116"/>
      <c r="BH1709" s="116"/>
      <c r="BI1709" s="116"/>
      <c r="BJ1709" s="116"/>
      <c r="BK1709" s="116"/>
      <c r="BL1709" s="116"/>
      <c r="BM1709" s="116"/>
      <c r="BN1709" s="116"/>
      <c r="BO1709" s="116"/>
      <c r="BP1709" s="116"/>
      <c r="BQ1709" s="116"/>
      <c r="BR1709" s="116"/>
      <c r="BS1709" s="116"/>
      <c r="BT1709" s="116"/>
      <c r="BU1709" s="116"/>
      <c r="BV1709" s="116"/>
      <c r="BW1709" s="116"/>
      <c r="BX1709" s="116"/>
    </row>
    <row r="1710" spans="7:76" s="122" customFormat="1">
      <c r="G1710" s="116"/>
      <c r="H1710" s="116"/>
      <c r="I1710" s="116"/>
      <c r="J1710" s="116"/>
      <c r="K1710" s="116"/>
      <c r="L1710" s="116"/>
      <c r="M1710" s="116"/>
      <c r="N1710" s="116"/>
      <c r="O1710" s="116"/>
      <c r="P1710" s="116"/>
      <c r="Q1710" s="116"/>
      <c r="R1710" s="116"/>
      <c r="S1710" s="116"/>
      <c r="T1710" s="116"/>
      <c r="U1710" s="116"/>
      <c r="V1710" s="116"/>
      <c r="W1710" s="116"/>
      <c r="X1710" s="116"/>
      <c r="Y1710" s="116"/>
      <c r="Z1710" s="116"/>
      <c r="AA1710" s="116"/>
      <c r="AB1710" s="116"/>
      <c r="AC1710" s="116"/>
      <c r="AD1710" s="116"/>
      <c r="AE1710" s="116"/>
      <c r="AF1710" s="116"/>
      <c r="AG1710" s="116"/>
      <c r="AH1710" s="116"/>
      <c r="AI1710" s="116"/>
      <c r="AJ1710" s="116"/>
      <c r="AK1710" s="116"/>
      <c r="AL1710" s="116"/>
      <c r="AM1710" s="116"/>
      <c r="AN1710" s="116"/>
      <c r="AO1710" s="116"/>
      <c r="AP1710" s="116"/>
      <c r="AQ1710" s="116"/>
      <c r="AR1710" s="116"/>
      <c r="AS1710" s="116"/>
      <c r="AT1710" s="116"/>
      <c r="AU1710" s="116"/>
      <c r="AV1710" s="116"/>
      <c r="AW1710" s="116"/>
      <c r="AX1710" s="116"/>
      <c r="AY1710" s="116"/>
      <c r="AZ1710" s="116"/>
      <c r="BA1710" s="116"/>
      <c r="BB1710" s="116"/>
      <c r="BC1710" s="116"/>
      <c r="BD1710" s="116"/>
      <c r="BE1710" s="116"/>
      <c r="BF1710" s="116"/>
      <c r="BG1710" s="116"/>
      <c r="BH1710" s="116"/>
      <c r="BI1710" s="116"/>
      <c r="BJ1710" s="116"/>
      <c r="BK1710" s="116"/>
      <c r="BL1710" s="116"/>
      <c r="BM1710" s="116"/>
      <c r="BN1710" s="116"/>
      <c r="BO1710" s="116"/>
      <c r="BP1710" s="116"/>
      <c r="BQ1710" s="116"/>
      <c r="BR1710" s="116"/>
      <c r="BS1710" s="116"/>
      <c r="BT1710" s="116"/>
      <c r="BU1710" s="116"/>
      <c r="BV1710" s="116"/>
      <c r="BW1710" s="116"/>
      <c r="BX1710" s="116"/>
    </row>
    <row r="1711" spans="7:76" s="122" customFormat="1">
      <c r="G1711" s="116"/>
      <c r="H1711" s="116"/>
      <c r="I1711" s="116"/>
      <c r="J1711" s="116"/>
      <c r="K1711" s="116"/>
      <c r="L1711" s="116"/>
      <c r="M1711" s="116"/>
      <c r="N1711" s="116"/>
      <c r="O1711" s="116"/>
      <c r="P1711" s="116"/>
      <c r="Q1711" s="116"/>
      <c r="R1711" s="116"/>
      <c r="S1711" s="116"/>
      <c r="T1711" s="116"/>
      <c r="U1711" s="116"/>
      <c r="V1711" s="116"/>
      <c r="W1711" s="116"/>
      <c r="X1711" s="116"/>
      <c r="Y1711" s="116"/>
      <c r="Z1711" s="116"/>
      <c r="AA1711" s="116"/>
      <c r="AB1711" s="116"/>
      <c r="AC1711" s="116"/>
      <c r="AD1711" s="116"/>
      <c r="AE1711" s="116"/>
      <c r="AF1711" s="116"/>
      <c r="AG1711" s="116"/>
      <c r="AH1711" s="116"/>
      <c r="AI1711" s="116"/>
      <c r="AJ1711" s="116"/>
      <c r="AK1711" s="116"/>
      <c r="AL1711" s="116"/>
      <c r="AM1711" s="116"/>
      <c r="AN1711" s="116"/>
      <c r="AO1711" s="116"/>
      <c r="AP1711" s="116"/>
      <c r="AQ1711" s="116"/>
      <c r="AR1711" s="116"/>
      <c r="AS1711" s="116"/>
      <c r="AT1711" s="116"/>
      <c r="AU1711" s="116"/>
      <c r="AV1711" s="116"/>
      <c r="AW1711" s="116"/>
      <c r="AX1711" s="116"/>
      <c r="AY1711" s="116"/>
      <c r="AZ1711" s="116"/>
      <c r="BA1711" s="116"/>
      <c r="BB1711" s="116"/>
      <c r="BC1711" s="116"/>
      <c r="BD1711" s="116"/>
      <c r="BE1711" s="116"/>
      <c r="BF1711" s="116"/>
      <c r="BG1711" s="116"/>
      <c r="BH1711" s="116"/>
      <c r="BI1711" s="116"/>
      <c r="BJ1711" s="116"/>
      <c r="BK1711" s="116"/>
      <c r="BL1711" s="116"/>
      <c r="BM1711" s="116"/>
      <c r="BN1711" s="116"/>
      <c r="BO1711" s="116"/>
      <c r="BP1711" s="116"/>
      <c r="BQ1711" s="116"/>
      <c r="BR1711" s="116"/>
      <c r="BS1711" s="116"/>
      <c r="BT1711" s="116"/>
      <c r="BU1711" s="116"/>
      <c r="BV1711" s="116"/>
      <c r="BW1711" s="116"/>
      <c r="BX1711" s="116"/>
    </row>
    <row r="1712" spans="7:76" s="122" customFormat="1">
      <c r="G1712" s="116"/>
      <c r="H1712" s="116"/>
      <c r="I1712" s="116"/>
      <c r="J1712" s="116"/>
      <c r="K1712" s="116"/>
      <c r="L1712" s="116"/>
      <c r="M1712" s="116"/>
      <c r="N1712" s="116"/>
      <c r="O1712" s="116"/>
      <c r="P1712" s="116"/>
      <c r="Q1712" s="116"/>
      <c r="R1712" s="116"/>
      <c r="S1712" s="116"/>
      <c r="T1712" s="116"/>
      <c r="U1712" s="116"/>
      <c r="V1712" s="116"/>
      <c r="W1712" s="116"/>
      <c r="X1712" s="116"/>
      <c r="Y1712" s="116"/>
      <c r="Z1712" s="116"/>
      <c r="AA1712" s="116"/>
      <c r="AB1712" s="116"/>
      <c r="AC1712" s="116"/>
      <c r="AD1712" s="116"/>
      <c r="AE1712" s="116"/>
      <c r="AF1712" s="116"/>
      <c r="AG1712" s="116"/>
      <c r="AH1712" s="116"/>
      <c r="AI1712" s="116"/>
      <c r="AJ1712" s="116"/>
      <c r="AK1712" s="116"/>
      <c r="AL1712" s="116"/>
      <c r="AM1712" s="116"/>
      <c r="AN1712" s="116"/>
      <c r="AO1712" s="116"/>
      <c r="AP1712" s="116"/>
      <c r="AQ1712" s="116"/>
      <c r="AR1712" s="116"/>
      <c r="AS1712" s="116"/>
      <c r="AT1712" s="116"/>
      <c r="AU1712" s="116"/>
      <c r="AV1712" s="116"/>
      <c r="AW1712" s="116"/>
      <c r="AX1712" s="116"/>
      <c r="AY1712" s="116"/>
      <c r="AZ1712" s="116"/>
      <c r="BA1712" s="116"/>
      <c r="BB1712" s="116"/>
      <c r="BC1712" s="116"/>
      <c r="BD1712" s="116"/>
      <c r="BE1712" s="116"/>
      <c r="BF1712" s="116"/>
      <c r="BG1712" s="116"/>
      <c r="BH1712" s="116"/>
      <c r="BI1712" s="116"/>
      <c r="BJ1712" s="116"/>
      <c r="BK1712" s="116"/>
      <c r="BL1712" s="116"/>
      <c r="BM1712" s="116"/>
      <c r="BN1712" s="116"/>
      <c r="BO1712" s="116"/>
      <c r="BP1712" s="116"/>
      <c r="BQ1712" s="116"/>
      <c r="BR1712" s="116"/>
      <c r="BS1712" s="116"/>
      <c r="BT1712" s="116"/>
      <c r="BU1712" s="116"/>
      <c r="BV1712" s="116"/>
      <c r="BW1712" s="116"/>
      <c r="BX1712" s="116"/>
    </row>
    <row r="1713" spans="7:76" s="122" customFormat="1">
      <c r="G1713" s="116"/>
      <c r="H1713" s="116"/>
      <c r="I1713" s="116"/>
      <c r="J1713" s="116"/>
      <c r="K1713" s="116"/>
      <c r="L1713" s="116"/>
      <c r="M1713" s="116"/>
      <c r="N1713" s="116"/>
      <c r="O1713" s="116"/>
      <c r="P1713" s="116"/>
      <c r="Q1713" s="116"/>
      <c r="R1713" s="116"/>
      <c r="S1713" s="116"/>
      <c r="T1713" s="116"/>
      <c r="U1713" s="116"/>
      <c r="V1713" s="116"/>
      <c r="W1713" s="116"/>
      <c r="X1713" s="116"/>
      <c r="Y1713" s="116"/>
      <c r="Z1713" s="116"/>
      <c r="AA1713" s="116"/>
      <c r="AB1713" s="116"/>
      <c r="AC1713" s="116"/>
      <c r="AD1713" s="116"/>
      <c r="AE1713" s="116"/>
      <c r="AF1713" s="116"/>
      <c r="AG1713" s="116"/>
      <c r="AH1713" s="116"/>
      <c r="AI1713" s="116"/>
      <c r="AJ1713" s="116"/>
      <c r="AK1713" s="116"/>
      <c r="AL1713" s="116"/>
      <c r="AM1713" s="116"/>
      <c r="AN1713" s="116"/>
      <c r="AO1713" s="116"/>
      <c r="AP1713" s="116"/>
      <c r="AQ1713" s="116"/>
      <c r="AR1713" s="116"/>
      <c r="AS1713" s="116"/>
      <c r="AT1713" s="116"/>
      <c r="AU1713" s="116"/>
      <c r="AV1713" s="116"/>
      <c r="AW1713" s="116"/>
      <c r="AX1713" s="116"/>
      <c r="AY1713" s="116"/>
      <c r="AZ1713" s="116"/>
      <c r="BA1713" s="116"/>
      <c r="BB1713" s="116"/>
      <c r="BC1713" s="116"/>
      <c r="BD1713" s="116"/>
      <c r="BE1713" s="116"/>
      <c r="BF1713" s="116"/>
      <c r="BG1713" s="116"/>
      <c r="BH1713" s="116"/>
      <c r="BI1713" s="116"/>
      <c r="BJ1713" s="116"/>
      <c r="BK1713" s="116"/>
      <c r="BL1713" s="116"/>
      <c r="BM1713" s="116"/>
      <c r="BN1713" s="116"/>
      <c r="BO1713" s="116"/>
      <c r="BP1713" s="116"/>
      <c r="BQ1713" s="116"/>
      <c r="BR1713" s="116"/>
      <c r="BS1713" s="116"/>
      <c r="BT1713" s="116"/>
      <c r="BU1713" s="116"/>
      <c r="BV1713" s="116"/>
      <c r="BW1713" s="116"/>
      <c r="BX1713" s="116"/>
    </row>
    <row r="1714" spans="7:76" s="122" customFormat="1">
      <c r="G1714" s="116"/>
      <c r="H1714" s="116"/>
      <c r="I1714" s="116"/>
      <c r="J1714" s="116"/>
      <c r="K1714" s="116"/>
      <c r="L1714" s="116"/>
      <c r="M1714" s="116"/>
      <c r="N1714" s="116"/>
      <c r="O1714" s="116"/>
      <c r="P1714" s="116"/>
      <c r="Q1714" s="116"/>
      <c r="R1714" s="116"/>
      <c r="S1714" s="116"/>
      <c r="T1714" s="116"/>
      <c r="U1714" s="116"/>
      <c r="V1714" s="116"/>
      <c r="W1714" s="116"/>
      <c r="X1714" s="116"/>
      <c r="Y1714" s="116"/>
      <c r="Z1714" s="116"/>
      <c r="AA1714" s="116"/>
      <c r="AB1714" s="116"/>
      <c r="AC1714" s="116"/>
      <c r="AD1714" s="116"/>
      <c r="AE1714" s="116"/>
      <c r="AF1714" s="116"/>
      <c r="AG1714" s="116"/>
      <c r="AH1714" s="116"/>
      <c r="AI1714" s="116"/>
      <c r="AJ1714" s="116"/>
      <c r="AK1714" s="116"/>
      <c r="AL1714" s="116"/>
      <c r="AM1714" s="116"/>
      <c r="AN1714" s="116"/>
      <c r="AO1714" s="116"/>
      <c r="AP1714" s="116"/>
      <c r="AQ1714" s="116"/>
      <c r="AR1714" s="116"/>
      <c r="AS1714" s="116"/>
      <c r="AT1714" s="116"/>
      <c r="AU1714" s="116"/>
      <c r="AV1714" s="116"/>
      <c r="AW1714" s="116"/>
      <c r="AX1714" s="116"/>
      <c r="AY1714" s="116"/>
      <c r="AZ1714" s="116"/>
      <c r="BA1714" s="116"/>
      <c r="BB1714" s="116"/>
      <c r="BC1714" s="116"/>
      <c r="BD1714" s="116"/>
      <c r="BE1714" s="116"/>
      <c r="BF1714" s="116"/>
      <c r="BG1714" s="116"/>
      <c r="BH1714" s="116"/>
      <c r="BI1714" s="116"/>
      <c r="BJ1714" s="116"/>
      <c r="BK1714" s="116"/>
      <c r="BL1714" s="116"/>
      <c r="BM1714" s="116"/>
      <c r="BN1714" s="116"/>
      <c r="BO1714" s="116"/>
      <c r="BP1714" s="116"/>
      <c r="BQ1714" s="116"/>
      <c r="BR1714" s="116"/>
      <c r="BS1714" s="116"/>
      <c r="BT1714" s="116"/>
      <c r="BU1714" s="116"/>
      <c r="BV1714" s="116"/>
      <c r="BW1714" s="116"/>
      <c r="BX1714" s="116"/>
    </row>
    <row r="1715" spans="7:76" s="122" customFormat="1">
      <c r="G1715" s="116"/>
      <c r="H1715" s="116"/>
      <c r="I1715" s="116"/>
      <c r="J1715" s="116"/>
      <c r="K1715" s="116"/>
      <c r="L1715" s="116"/>
      <c r="M1715" s="116"/>
      <c r="N1715" s="116"/>
      <c r="O1715" s="116"/>
      <c r="P1715" s="116"/>
      <c r="Q1715" s="116"/>
      <c r="R1715" s="116"/>
      <c r="S1715" s="116"/>
      <c r="T1715" s="116"/>
      <c r="U1715" s="116"/>
      <c r="V1715" s="116"/>
      <c r="W1715" s="116"/>
      <c r="X1715" s="116"/>
      <c r="Y1715" s="116"/>
      <c r="Z1715" s="116"/>
      <c r="AA1715" s="116"/>
      <c r="AB1715" s="116"/>
      <c r="AC1715" s="116"/>
      <c r="AD1715" s="116"/>
      <c r="AE1715" s="116"/>
      <c r="AF1715" s="116"/>
      <c r="AG1715" s="116"/>
      <c r="AH1715" s="116"/>
      <c r="AI1715" s="116"/>
      <c r="AJ1715" s="116"/>
      <c r="AK1715" s="116"/>
      <c r="AL1715" s="116"/>
      <c r="AM1715" s="116"/>
      <c r="AN1715" s="116"/>
      <c r="AO1715" s="116"/>
      <c r="AP1715" s="116"/>
      <c r="AQ1715" s="116"/>
      <c r="AR1715" s="116"/>
      <c r="AS1715" s="116"/>
      <c r="AT1715" s="116"/>
      <c r="AU1715" s="116"/>
      <c r="AV1715" s="116"/>
      <c r="AW1715" s="116"/>
      <c r="AX1715" s="116"/>
      <c r="AY1715" s="116"/>
      <c r="AZ1715" s="116"/>
      <c r="BA1715" s="116"/>
      <c r="BB1715" s="116"/>
      <c r="BC1715" s="116"/>
      <c r="BD1715" s="116"/>
      <c r="BE1715" s="116"/>
      <c r="BF1715" s="116"/>
      <c r="BG1715" s="116"/>
      <c r="BH1715" s="116"/>
      <c r="BI1715" s="116"/>
      <c r="BJ1715" s="116"/>
      <c r="BK1715" s="116"/>
      <c r="BL1715" s="116"/>
      <c r="BM1715" s="116"/>
      <c r="BN1715" s="116"/>
      <c r="BO1715" s="116"/>
      <c r="BP1715" s="116"/>
      <c r="BQ1715" s="116"/>
      <c r="BR1715" s="116"/>
      <c r="BS1715" s="116"/>
      <c r="BT1715" s="116"/>
      <c r="BU1715" s="116"/>
      <c r="BV1715" s="116"/>
      <c r="BW1715" s="116"/>
      <c r="BX1715" s="116"/>
    </row>
    <row r="1716" spans="7:76" s="122" customFormat="1">
      <c r="G1716" s="116"/>
      <c r="H1716" s="116"/>
      <c r="I1716" s="116"/>
      <c r="J1716" s="116"/>
      <c r="K1716" s="116"/>
      <c r="L1716" s="116"/>
      <c r="M1716" s="116"/>
      <c r="N1716" s="116"/>
      <c r="O1716" s="116"/>
      <c r="P1716" s="116"/>
      <c r="Q1716" s="116"/>
      <c r="R1716" s="116"/>
      <c r="S1716" s="116"/>
      <c r="T1716" s="116"/>
      <c r="U1716" s="116"/>
      <c r="V1716" s="116"/>
      <c r="W1716" s="116"/>
      <c r="X1716" s="116"/>
      <c r="Y1716" s="116"/>
      <c r="Z1716" s="116"/>
      <c r="AA1716" s="116"/>
      <c r="AB1716" s="116"/>
      <c r="AC1716" s="116"/>
      <c r="AD1716" s="116"/>
      <c r="AE1716" s="116"/>
      <c r="AF1716" s="116"/>
      <c r="AG1716" s="116"/>
      <c r="AH1716" s="116"/>
      <c r="AI1716" s="116"/>
      <c r="AJ1716" s="116"/>
      <c r="AK1716" s="116"/>
      <c r="AL1716" s="116"/>
      <c r="AM1716" s="116"/>
      <c r="AN1716" s="116"/>
      <c r="AO1716" s="116"/>
      <c r="AP1716" s="116"/>
      <c r="AQ1716" s="116"/>
      <c r="AR1716" s="116"/>
      <c r="AS1716" s="116"/>
      <c r="AT1716" s="116"/>
      <c r="AU1716" s="116"/>
      <c r="AV1716" s="116"/>
      <c r="AW1716" s="116"/>
      <c r="AX1716" s="116"/>
      <c r="AY1716" s="116"/>
      <c r="AZ1716" s="116"/>
      <c r="BA1716" s="116"/>
      <c r="BB1716" s="116"/>
      <c r="BC1716" s="116"/>
      <c r="BD1716" s="116"/>
      <c r="BE1716" s="116"/>
      <c r="BF1716" s="116"/>
      <c r="BG1716" s="116"/>
      <c r="BH1716" s="116"/>
      <c r="BI1716" s="116"/>
      <c r="BJ1716" s="116"/>
      <c r="BK1716" s="116"/>
      <c r="BL1716" s="116"/>
      <c r="BM1716" s="116"/>
      <c r="BN1716" s="116"/>
      <c r="BO1716" s="116"/>
      <c r="BP1716" s="116"/>
      <c r="BQ1716" s="116"/>
      <c r="BR1716" s="116"/>
      <c r="BS1716" s="116"/>
      <c r="BT1716" s="116"/>
      <c r="BU1716" s="116"/>
      <c r="BV1716" s="116"/>
      <c r="BW1716" s="116"/>
      <c r="BX1716" s="116"/>
    </row>
    <row r="1717" spans="7:76" s="122" customFormat="1">
      <c r="G1717" s="116"/>
      <c r="H1717" s="116"/>
      <c r="I1717" s="116"/>
      <c r="J1717" s="116"/>
      <c r="K1717" s="116"/>
      <c r="L1717" s="116"/>
      <c r="M1717" s="116"/>
      <c r="N1717" s="116"/>
      <c r="O1717" s="116"/>
      <c r="P1717" s="116"/>
      <c r="Q1717" s="116"/>
      <c r="R1717" s="116"/>
      <c r="S1717" s="116"/>
      <c r="T1717" s="116"/>
      <c r="U1717" s="116"/>
      <c r="V1717" s="116"/>
      <c r="W1717" s="116"/>
      <c r="X1717" s="116"/>
      <c r="Y1717" s="116"/>
      <c r="Z1717" s="116"/>
      <c r="AA1717" s="116"/>
      <c r="AB1717" s="116"/>
      <c r="AC1717" s="116"/>
      <c r="AD1717" s="116"/>
      <c r="AE1717" s="116"/>
      <c r="AF1717" s="116"/>
      <c r="AG1717" s="116"/>
      <c r="AH1717" s="116"/>
      <c r="AI1717" s="116"/>
      <c r="AJ1717" s="116"/>
      <c r="AK1717" s="116"/>
      <c r="AL1717" s="116"/>
      <c r="AM1717" s="116"/>
      <c r="AN1717" s="116"/>
      <c r="AO1717" s="116"/>
      <c r="AP1717" s="116"/>
      <c r="AQ1717" s="116"/>
      <c r="AR1717" s="116"/>
      <c r="AS1717" s="116"/>
      <c r="AT1717" s="116"/>
      <c r="AU1717" s="116"/>
      <c r="AV1717" s="116"/>
      <c r="AW1717" s="116"/>
      <c r="AX1717" s="116"/>
      <c r="AY1717" s="116"/>
      <c r="AZ1717" s="116"/>
      <c r="BA1717" s="116"/>
      <c r="BB1717" s="116"/>
      <c r="BC1717" s="116"/>
      <c r="BD1717" s="116"/>
      <c r="BE1717" s="116"/>
      <c r="BF1717" s="116"/>
      <c r="BG1717" s="116"/>
      <c r="BH1717" s="116"/>
      <c r="BI1717" s="116"/>
      <c r="BJ1717" s="116"/>
      <c r="BK1717" s="116"/>
      <c r="BL1717" s="116"/>
      <c r="BM1717" s="116"/>
      <c r="BN1717" s="116"/>
      <c r="BO1717" s="116"/>
      <c r="BP1717" s="116"/>
      <c r="BQ1717" s="116"/>
      <c r="BR1717" s="116"/>
      <c r="BS1717" s="116"/>
      <c r="BT1717" s="116"/>
      <c r="BU1717" s="116"/>
      <c r="BV1717" s="116"/>
      <c r="BW1717" s="116"/>
      <c r="BX1717" s="116"/>
    </row>
    <row r="1718" spans="7:76" s="122" customFormat="1">
      <c r="G1718" s="116"/>
      <c r="H1718" s="116"/>
      <c r="I1718" s="116"/>
      <c r="J1718" s="116"/>
      <c r="K1718" s="116"/>
      <c r="L1718" s="116"/>
      <c r="M1718" s="116"/>
      <c r="N1718" s="116"/>
      <c r="O1718" s="116"/>
      <c r="P1718" s="116"/>
      <c r="Q1718" s="116"/>
      <c r="R1718" s="116"/>
      <c r="S1718" s="116"/>
      <c r="T1718" s="116"/>
      <c r="U1718" s="116"/>
      <c r="V1718" s="116"/>
      <c r="W1718" s="116"/>
      <c r="X1718" s="116"/>
      <c r="Y1718" s="116"/>
      <c r="Z1718" s="116"/>
      <c r="AA1718" s="116"/>
      <c r="AB1718" s="116"/>
      <c r="AC1718" s="116"/>
      <c r="AD1718" s="116"/>
      <c r="AE1718" s="116"/>
      <c r="AF1718" s="116"/>
      <c r="AG1718" s="116"/>
      <c r="AH1718" s="116"/>
      <c r="AI1718" s="116"/>
      <c r="AJ1718" s="116"/>
      <c r="AK1718" s="116"/>
      <c r="AL1718" s="116"/>
      <c r="AM1718" s="116"/>
      <c r="AN1718" s="116"/>
      <c r="AO1718" s="116"/>
      <c r="AP1718" s="116"/>
      <c r="AQ1718" s="116"/>
      <c r="AR1718" s="116"/>
      <c r="AS1718" s="116"/>
      <c r="AT1718" s="116"/>
      <c r="AU1718" s="116"/>
      <c r="AV1718" s="116"/>
      <c r="AW1718" s="116"/>
      <c r="AX1718" s="116"/>
      <c r="AY1718" s="116"/>
      <c r="AZ1718" s="116"/>
      <c r="BA1718" s="116"/>
      <c r="BB1718" s="116"/>
      <c r="BC1718" s="116"/>
      <c r="BD1718" s="116"/>
      <c r="BE1718" s="116"/>
      <c r="BF1718" s="116"/>
      <c r="BG1718" s="116"/>
      <c r="BH1718" s="116"/>
      <c r="BI1718" s="116"/>
      <c r="BJ1718" s="116"/>
      <c r="BK1718" s="116"/>
      <c r="BL1718" s="116"/>
      <c r="BM1718" s="116"/>
      <c r="BN1718" s="116"/>
      <c r="BO1718" s="116"/>
      <c r="BP1718" s="116"/>
      <c r="BQ1718" s="116"/>
      <c r="BR1718" s="116"/>
      <c r="BS1718" s="116"/>
      <c r="BT1718" s="116"/>
      <c r="BU1718" s="116"/>
      <c r="BV1718" s="116"/>
      <c r="BW1718" s="116"/>
      <c r="BX1718" s="116"/>
    </row>
    <row r="1719" spans="7:76" s="122" customFormat="1">
      <c r="G1719" s="116"/>
      <c r="H1719" s="116"/>
      <c r="I1719" s="116"/>
      <c r="J1719" s="116"/>
      <c r="K1719" s="116"/>
      <c r="L1719" s="116"/>
      <c r="M1719" s="116"/>
      <c r="N1719" s="116"/>
      <c r="O1719" s="116"/>
      <c r="P1719" s="116"/>
      <c r="Q1719" s="116"/>
      <c r="R1719" s="116"/>
      <c r="S1719" s="116"/>
      <c r="T1719" s="116"/>
      <c r="U1719" s="116"/>
      <c r="V1719" s="116"/>
      <c r="W1719" s="116"/>
      <c r="X1719" s="116"/>
      <c r="Y1719" s="116"/>
      <c r="Z1719" s="116"/>
      <c r="AA1719" s="116"/>
      <c r="AB1719" s="116"/>
      <c r="AC1719" s="116"/>
      <c r="AD1719" s="116"/>
      <c r="AE1719" s="116"/>
      <c r="AF1719" s="116"/>
      <c r="AG1719" s="116"/>
      <c r="AH1719" s="116"/>
      <c r="AI1719" s="116"/>
      <c r="AJ1719" s="116"/>
      <c r="AK1719" s="116"/>
      <c r="AL1719" s="116"/>
      <c r="AM1719" s="116"/>
      <c r="AN1719" s="116"/>
      <c r="AO1719" s="116"/>
      <c r="AP1719" s="116"/>
      <c r="AQ1719" s="116"/>
      <c r="AR1719" s="116"/>
      <c r="AS1719" s="116"/>
      <c r="AT1719" s="116"/>
      <c r="AU1719" s="116"/>
      <c r="AV1719" s="116"/>
      <c r="AW1719" s="116"/>
      <c r="AX1719" s="116"/>
      <c r="AY1719" s="116"/>
      <c r="AZ1719" s="116"/>
      <c r="BA1719" s="116"/>
      <c r="BB1719" s="116"/>
      <c r="BC1719" s="116"/>
      <c r="BD1719" s="116"/>
      <c r="BE1719" s="116"/>
      <c r="BF1719" s="116"/>
      <c r="BG1719" s="116"/>
      <c r="BH1719" s="116"/>
      <c r="BI1719" s="116"/>
      <c r="BJ1719" s="116"/>
      <c r="BK1719" s="116"/>
      <c r="BL1719" s="116"/>
      <c r="BM1719" s="116"/>
      <c r="BN1719" s="116"/>
      <c r="BO1719" s="116"/>
      <c r="BP1719" s="116"/>
      <c r="BQ1719" s="116"/>
      <c r="BR1719" s="116"/>
      <c r="BS1719" s="116"/>
      <c r="BT1719" s="116"/>
      <c r="BU1719" s="116"/>
      <c r="BV1719" s="116"/>
      <c r="BW1719" s="116"/>
      <c r="BX1719" s="116"/>
    </row>
    <row r="1720" spans="7:76" s="122" customFormat="1">
      <c r="G1720" s="116"/>
      <c r="H1720" s="116"/>
      <c r="I1720" s="116"/>
      <c r="J1720" s="116"/>
      <c r="K1720" s="116"/>
      <c r="L1720" s="116"/>
      <c r="M1720" s="116"/>
      <c r="N1720" s="116"/>
      <c r="O1720" s="116"/>
      <c r="P1720" s="116"/>
      <c r="Q1720" s="116"/>
      <c r="R1720" s="116"/>
      <c r="S1720" s="116"/>
      <c r="T1720" s="116"/>
      <c r="U1720" s="116"/>
      <c r="V1720" s="116"/>
      <c r="W1720" s="116"/>
      <c r="X1720" s="116"/>
      <c r="Y1720" s="116"/>
      <c r="Z1720" s="116"/>
      <c r="AA1720" s="116"/>
      <c r="AB1720" s="116"/>
      <c r="AC1720" s="116"/>
      <c r="AD1720" s="116"/>
      <c r="AE1720" s="116"/>
      <c r="AF1720" s="116"/>
      <c r="AG1720" s="116"/>
      <c r="AH1720" s="116"/>
      <c r="AI1720" s="116"/>
      <c r="AJ1720" s="116"/>
      <c r="AK1720" s="116"/>
      <c r="AL1720" s="116"/>
      <c r="AM1720" s="116"/>
      <c r="AN1720" s="116"/>
      <c r="AO1720" s="116"/>
      <c r="AP1720" s="116"/>
      <c r="AQ1720" s="116"/>
      <c r="AR1720" s="116"/>
      <c r="AS1720" s="116"/>
      <c r="AT1720" s="116"/>
      <c r="AU1720" s="116"/>
      <c r="AV1720" s="116"/>
      <c r="AW1720" s="116"/>
      <c r="AX1720" s="116"/>
      <c r="AY1720" s="116"/>
      <c r="AZ1720" s="116"/>
      <c r="BA1720" s="116"/>
      <c r="BB1720" s="116"/>
      <c r="BC1720" s="116"/>
      <c r="BD1720" s="116"/>
      <c r="BE1720" s="116"/>
      <c r="BF1720" s="116"/>
      <c r="BG1720" s="116"/>
      <c r="BH1720" s="116"/>
      <c r="BI1720" s="116"/>
      <c r="BJ1720" s="116"/>
      <c r="BK1720" s="116"/>
      <c r="BL1720" s="116"/>
      <c r="BM1720" s="116"/>
      <c r="BN1720" s="116"/>
      <c r="BO1720" s="116"/>
      <c r="BP1720" s="116"/>
      <c r="BQ1720" s="116"/>
      <c r="BR1720" s="116"/>
      <c r="BS1720" s="116"/>
      <c r="BT1720" s="116"/>
      <c r="BU1720" s="116"/>
      <c r="BV1720" s="116"/>
      <c r="BW1720" s="116"/>
      <c r="BX1720" s="116"/>
    </row>
    <row r="1721" spans="7:76" s="122" customFormat="1">
      <c r="G1721" s="116"/>
      <c r="H1721" s="116"/>
      <c r="I1721" s="116"/>
      <c r="J1721" s="116"/>
      <c r="K1721" s="116"/>
      <c r="L1721" s="116"/>
      <c r="M1721" s="116"/>
      <c r="N1721" s="116"/>
      <c r="O1721" s="116"/>
      <c r="P1721" s="116"/>
      <c r="Q1721" s="116"/>
      <c r="R1721" s="116"/>
      <c r="S1721" s="116"/>
      <c r="T1721" s="116"/>
      <c r="U1721" s="116"/>
      <c r="V1721" s="116"/>
      <c r="W1721" s="116"/>
      <c r="X1721" s="116"/>
      <c r="Y1721" s="116"/>
      <c r="Z1721" s="116"/>
      <c r="AA1721" s="116"/>
      <c r="AB1721" s="116"/>
      <c r="AC1721" s="116"/>
      <c r="AD1721" s="116"/>
      <c r="AE1721" s="116"/>
      <c r="AF1721" s="116"/>
      <c r="AG1721" s="116"/>
      <c r="AH1721" s="116"/>
      <c r="AI1721" s="116"/>
      <c r="AJ1721" s="116"/>
      <c r="AK1721" s="116"/>
      <c r="AL1721" s="116"/>
      <c r="AM1721" s="116"/>
      <c r="AN1721" s="116"/>
      <c r="AO1721" s="116"/>
      <c r="AP1721" s="116"/>
      <c r="AQ1721" s="116"/>
      <c r="AR1721" s="116"/>
      <c r="AS1721" s="116"/>
      <c r="AT1721" s="116"/>
      <c r="AU1721" s="116"/>
      <c r="AV1721" s="116"/>
      <c r="AW1721" s="116"/>
      <c r="AX1721" s="116"/>
      <c r="AY1721" s="116"/>
      <c r="AZ1721" s="116"/>
      <c r="BA1721" s="116"/>
      <c r="BB1721" s="116"/>
      <c r="BC1721" s="116"/>
      <c r="BD1721" s="116"/>
      <c r="BE1721" s="116"/>
      <c r="BF1721" s="116"/>
      <c r="BG1721" s="116"/>
      <c r="BH1721" s="116"/>
      <c r="BI1721" s="116"/>
      <c r="BJ1721" s="116"/>
      <c r="BK1721" s="116"/>
      <c r="BL1721" s="116"/>
      <c r="BM1721" s="116"/>
      <c r="BN1721" s="116"/>
      <c r="BO1721" s="116"/>
      <c r="BP1721" s="116"/>
      <c r="BQ1721" s="116"/>
      <c r="BR1721" s="116"/>
      <c r="BS1721" s="116"/>
      <c r="BT1721" s="116"/>
      <c r="BU1721" s="116"/>
      <c r="BV1721" s="116"/>
      <c r="BW1721" s="116"/>
      <c r="BX1721" s="116"/>
    </row>
    <row r="1722" spans="7:76" s="122" customFormat="1">
      <c r="G1722" s="116"/>
      <c r="H1722" s="116"/>
      <c r="I1722" s="116"/>
      <c r="J1722" s="116"/>
      <c r="K1722" s="116"/>
      <c r="L1722" s="116"/>
      <c r="M1722" s="116"/>
      <c r="N1722" s="116"/>
      <c r="O1722" s="116"/>
      <c r="P1722" s="116"/>
      <c r="Q1722" s="116"/>
      <c r="R1722" s="116"/>
      <c r="S1722" s="116"/>
      <c r="T1722" s="116"/>
      <c r="U1722" s="116"/>
      <c r="V1722" s="116"/>
      <c r="W1722" s="116"/>
      <c r="X1722" s="116"/>
      <c r="Y1722" s="116"/>
      <c r="Z1722" s="116"/>
      <c r="AA1722" s="116"/>
      <c r="AB1722" s="116"/>
      <c r="AC1722" s="116"/>
      <c r="AD1722" s="116"/>
      <c r="AE1722" s="116"/>
      <c r="AF1722" s="116"/>
      <c r="AG1722" s="116"/>
      <c r="AH1722" s="116"/>
      <c r="AI1722" s="116"/>
      <c r="AJ1722" s="116"/>
      <c r="AK1722" s="116"/>
      <c r="AL1722" s="116"/>
      <c r="AM1722" s="116"/>
      <c r="AN1722" s="116"/>
      <c r="AO1722" s="116"/>
      <c r="AP1722" s="116"/>
      <c r="AQ1722" s="116"/>
      <c r="AR1722" s="116"/>
      <c r="AS1722" s="116"/>
      <c r="AT1722" s="116"/>
      <c r="AU1722" s="116"/>
      <c r="AV1722" s="116"/>
      <c r="AW1722" s="116"/>
      <c r="AX1722" s="116"/>
      <c r="AY1722" s="116"/>
      <c r="AZ1722" s="116"/>
      <c r="BA1722" s="116"/>
      <c r="BB1722" s="116"/>
      <c r="BC1722" s="116"/>
      <c r="BD1722" s="116"/>
      <c r="BE1722" s="116"/>
      <c r="BF1722" s="116"/>
      <c r="BG1722" s="116"/>
      <c r="BH1722" s="116"/>
      <c r="BI1722" s="116"/>
      <c r="BJ1722" s="116"/>
      <c r="BK1722" s="116"/>
      <c r="BL1722" s="116"/>
      <c r="BM1722" s="116"/>
      <c r="BN1722" s="116"/>
      <c r="BO1722" s="116"/>
      <c r="BP1722" s="116"/>
      <c r="BQ1722" s="116"/>
      <c r="BR1722" s="116"/>
      <c r="BS1722" s="116"/>
      <c r="BT1722" s="116"/>
      <c r="BU1722" s="116"/>
      <c r="BV1722" s="116"/>
      <c r="BW1722" s="116"/>
      <c r="BX1722" s="116"/>
    </row>
    <row r="1723" spans="7:76" s="122" customFormat="1">
      <c r="G1723" s="116"/>
      <c r="H1723" s="116"/>
      <c r="I1723" s="116"/>
      <c r="J1723" s="116"/>
      <c r="K1723" s="116"/>
      <c r="L1723" s="116"/>
      <c r="M1723" s="116"/>
      <c r="N1723" s="116"/>
      <c r="O1723" s="116"/>
      <c r="P1723" s="116"/>
      <c r="Q1723" s="116"/>
      <c r="R1723" s="116"/>
      <c r="S1723" s="116"/>
      <c r="T1723" s="116"/>
      <c r="U1723" s="116"/>
      <c r="V1723" s="116"/>
      <c r="W1723" s="116"/>
      <c r="X1723" s="116"/>
      <c r="Y1723" s="116"/>
      <c r="Z1723" s="116"/>
      <c r="AA1723" s="116"/>
      <c r="AB1723" s="116"/>
      <c r="AC1723" s="116"/>
      <c r="AD1723" s="116"/>
      <c r="AE1723" s="116"/>
      <c r="AF1723" s="116"/>
      <c r="AG1723" s="116"/>
      <c r="AH1723" s="116"/>
      <c r="AI1723" s="116"/>
      <c r="AJ1723" s="116"/>
      <c r="AK1723" s="116"/>
      <c r="AL1723" s="116"/>
      <c r="AM1723" s="116"/>
      <c r="AN1723" s="116"/>
      <c r="AO1723" s="116"/>
      <c r="AP1723" s="116"/>
      <c r="AQ1723" s="116"/>
      <c r="AR1723" s="116"/>
      <c r="AS1723" s="116"/>
      <c r="AT1723" s="116"/>
      <c r="AU1723" s="116"/>
      <c r="AV1723" s="116"/>
      <c r="AW1723" s="116"/>
      <c r="AX1723" s="116"/>
      <c r="AY1723" s="116"/>
      <c r="AZ1723" s="116"/>
      <c r="BA1723" s="116"/>
      <c r="BB1723" s="116"/>
      <c r="BC1723" s="116"/>
      <c r="BD1723" s="116"/>
      <c r="BE1723" s="116"/>
      <c r="BF1723" s="116"/>
      <c r="BG1723" s="116"/>
      <c r="BH1723" s="116"/>
      <c r="BI1723" s="116"/>
      <c r="BJ1723" s="116"/>
      <c r="BK1723" s="116"/>
      <c r="BL1723" s="116"/>
      <c r="BM1723" s="116"/>
      <c r="BN1723" s="116"/>
      <c r="BO1723" s="116"/>
      <c r="BP1723" s="116"/>
      <c r="BQ1723" s="116"/>
      <c r="BR1723" s="116"/>
      <c r="BS1723" s="116"/>
      <c r="BT1723" s="116"/>
      <c r="BU1723" s="116"/>
      <c r="BV1723" s="116"/>
      <c r="BW1723" s="116"/>
      <c r="BX1723" s="116"/>
    </row>
    <row r="1724" spans="7:76" s="122" customFormat="1">
      <c r="G1724" s="116"/>
      <c r="H1724" s="116"/>
      <c r="I1724" s="116"/>
      <c r="J1724" s="116"/>
      <c r="K1724" s="116"/>
      <c r="L1724" s="116"/>
      <c r="M1724" s="116"/>
      <c r="N1724" s="116"/>
      <c r="O1724" s="116"/>
      <c r="P1724" s="116"/>
      <c r="Q1724" s="116"/>
      <c r="R1724" s="116"/>
      <c r="S1724" s="116"/>
      <c r="T1724" s="116"/>
      <c r="U1724" s="116"/>
      <c r="V1724" s="116"/>
      <c r="W1724" s="116"/>
      <c r="X1724" s="116"/>
      <c r="Y1724" s="116"/>
      <c r="Z1724" s="116"/>
      <c r="AA1724" s="116"/>
      <c r="AB1724" s="116"/>
      <c r="AC1724" s="116"/>
      <c r="AD1724" s="116"/>
      <c r="AE1724" s="116"/>
      <c r="AF1724" s="116"/>
      <c r="AG1724" s="116"/>
      <c r="AH1724" s="116"/>
      <c r="AI1724" s="116"/>
      <c r="AJ1724" s="116"/>
      <c r="AK1724" s="116"/>
      <c r="AL1724" s="116"/>
      <c r="AM1724" s="116"/>
      <c r="AN1724" s="116"/>
      <c r="AO1724" s="116"/>
      <c r="AP1724" s="116"/>
      <c r="AQ1724" s="116"/>
      <c r="AR1724" s="116"/>
      <c r="AS1724" s="116"/>
      <c r="AT1724" s="116"/>
      <c r="AU1724" s="116"/>
      <c r="AV1724" s="116"/>
      <c r="AW1724" s="116"/>
      <c r="AX1724" s="116"/>
      <c r="AY1724" s="116"/>
      <c r="AZ1724" s="116"/>
      <c r="BA1724" s="116"/>
      <c r="BB1724" s="116"/>
      <c r="BC1724" s="116"/>
      <c r="BD1724" s="116"/>
      <c r="BE1724" s="116"/>
      <c r="BF1724" s="116"/>
      <c r="BG1724" s="116"/>
      <c r="BH1724" s="116"/>
      <c r="BI1724" s="116"/>
      <c r="BJ1724" s="116"/>
      <c r="BK1724" s="116"/>
      <c r="BL1724" s="116"/>
      <c r="BM1724" s="116"/>
      <c r="BN1724" s="116"/>
      <c r="BO1724" s="116"/>
      <c r="BP1724" s="116"/>
      <c r="BQ1724" s="116"/>
      <c r="BR1724" s="116"/>
      <c r="BS1724" s="116"/>
      <c r="BT1724" s="116"/>
      <c r="BU1724" s="116"/>
      <c r="BV1724" s="116"/>
      <c r="BW1724" s="116"/>
      <c r="BX1724" s="116"/>
    </row>
    <row r="1725" spans="7:76" s="122" customFormat="1">
      <c r="G1725" s="116"/>
      <c r="H1725" s="116"/>
      <c r="I1725" s="116"/>
      <c r="J1725" s="116"/>
      <c r="K1725" s="116"/>
      <c r="L1725" s="116"/>
      <c r="M1725" s="116"/>
      <c r="N1725" s="116"/>
      <c r="O1725" s="116"/>
      <c r="P1725" s="116"/>
      <c r="Q1725" s="116"/>
      <c r="R1725" s="116"/>
      <c r="S1725" s="116"/>
      <c r="T1725" s="116"/>
      <c r="U1725" s="116"/>
      <c r="V1725" s="116"/>
      <c r="W1725" s="116"/>
      <c r="X1725" s="116"/>
      <c r="Y1725" s="116"/>
      <c r="Z1725" s="116"/>
      <c r="AA1725" s="116"/>
      <c r="AB1725" s="116"/>
      <c r="AC1725" s="116"/>
      <c r="AD1725" s="116"/>
      <c r="AE1725" s="116"/>
      <c r="AF1725" s="116"/>
      <c r="AG1725" s="116"/>
      <c r="AH1725" s="116"/>
      <c r="AI1725" s="116"/>
      <c r="AJ1725" s="116"/>
      <c r="AK1725" s="116"/>
      <c r="AL1725" s="116"/>
      <c r="AM1725" s="116"/>
      <c r="AN1725" s="116"/>
      <c r="AO1725" s="116"/>
      <c r="AP1725" s="116"/>
      <c r="AQ1725" s="116"/>
      <c r="AR1725" s="116"/>
      <c r="AS1725" s="116"/>
      <c r="AT1725" s="116"/>
      <c r="AU1725" s="116"/>
      <c r="AV1725" s="116"/>
      <c r="AW1725" s="116"/>
      <c r="AX1725" s="116"/>
      <c r="AY1725" s="116"/>
      <c r="AZ1725" s="116"/>
      <c r="BA1725" s="116"/>
      <c r="BB1725" s="116"/>
      <c r="BC1725" s="116"/>
      <c r="BD1725" s="116"/>
      <c r="BE1725" s="116"/>
      <c r="BF1725" s="116"/>
      <c r="BG1725" s="116"/>
      <c r="BH1725" s="116"/>
      <c r="BI1725" s="116"/>
      <c r="BJ1725" s="116"/>
      <c r="BK1725" s="116"/>
      <c r="BL1725" s="116"/>
      <c r="BM1725" s="116"/>
      <c r="BN1725" s="116"/>
      <c r="BO1725" s="116"/>
      <c r="BP1725" s="116"/>
      <c r="BQ1725" s="116"/>
      <c r="BR1725" s="116"/>
      <c r="BS1725" s="116"/>
      <c r="BT1725" s="116"/>
      <c r="BU1725" s="116"/>
      <c r="BV1725" s="116"/>
      <c r="BW1725" s="116"/>
      <c r="BX1725" s="116"/>
    </row>
    <row r="1726" spans="7:76" s="122" customFormat="1">
      <c r="G1726" s="116"/>
      <c r="H1726" s="116"/>
      <c r="I1726" s="116"/>
      <c r="J1726" s="116"/>
      <c r="K1726" s="116"/>
      <c r="L1726" s="116"/>
      <c r="M1726" s="116"/>
      <c r="N1726" s="116"/>
      <c r="O1726" s="116"/>
      <c r="P1726" s="116"/>
      <c r="Q1726" s="116"/>
      <c r="R1726" s="116"/>
      <c r="S1726" s="116"/>
      <c r="T1726" s="116"/>
      <c r="U1726" s="116"/>
      <c r="V1726" s="116"/>
      <c r="W1726" s="116"/>
      <c r="X1726" s="116"/>
      <c r="Y1726" s="116"/>
      <c r="Z1726" s="116"/>
      <c r="AA1726" s="116"/>
      <c r="AB1726" s="116"/>
      <c r="AC1726" s="116"/>
      <c r="AD1726" s="116"/>
      <c r="AE1726" s="116"/>
      <c r="AF1726" s="116"/>
      <c r="AG1726" s="116"/>
      <c r="AH1726" s="116"/>
      <c r="AI1726" s="116"/>
      <c r="AJ1726" s="116"/>
      <c r="AK1726" s="116"/>
      <c r="AL1726" s="116"/>
      <c r="AM1726" s="116"/>
      <c r="AN1726" s="116"/>
      <c r="AO1726" s="116"/>
      <c r="AP1726" s="116"/>
      <c r="AQ1726" s="116"/>
      <c r="AR1726" s="116"/>
      <c r="AS1726" s="116"/>
      <c r="AT1726" s="116"/>
      <c r="AU1726" s="116"/>
      <c r="AV1726" s="116"/>
      <c r="AW1726" s="116"/>
      <c r="AX1726" s="116"/>
      <c r="AY1726" s="116"/>
      <c r="AZ1726" s="116"/>
      <c r="BA1726" s="116"/>
      <c r="BB1726" s="116"/>
      <c r="BC1726" s="116"/>
      <c r="BD1726" s="116"/>
      <c r="BE1726" s="116"/>
      <c r="BF1726" s="116"/>
      <c r="BG1726" s="116"/>
      <c r="BH1726" s="116"/>
      <c r="BI1726" s="116"/>
      <c r="BJ1726" s="116"/>
      <c r="BK1726" s="116"/>
      <c r="BL1726" s="116"/>
      <c r="BM1726" s="116"/>
      <c r="BN1726" s="116"/>
      <c r="BO1726" s="116"/>
      <c r="BP1726" s="116"/>
      <c r="BQ1726" s="116"/>
      <c r="BR1726" s="116"/>
      <c r="BS1726" s="116"/>
      <c r="BT1726" s="116"/>
      <c r="BU1726" s="116"/>
      <c r="BV1726" s="116"/>
      <c r="BW1726" s="116"/>
      <c r="BX1726" s="116"/>
    </row>
    <row r="1727" spans="7:76" s="122" customFormat="1">
      <c r="G1727" s="116"/>
      <c r="H1727" s="116"/>
      <c r="I1727" s="116"/>
      <c r="J1727" s="116"/>
      <c r="K1727" s="116"/>
      <c r="L1727" s="116"/>
      <c r="M1727" s="116"/>
      <c r="N1727" s="116"/>
      <c r="O1727" s="116"/>
      <c r="P1727" s="116"/>
      <c r="Q1727" s="116"/>
      <c r="R1727" s="116"/>
      <c r="S1727" s="116"/>
      <c r="T1727" s="116"/>
      <c r="U1727" s="116"/>
      <c r="V1727" s="116"/>
      <c r="W1727" s="116"/>
      <c r="X1727" s="116"/>
      <c r="Y1727" s="116"/>
      <c r="Z1727" s="116"/>
      <c r="AA1727" s="116"/>
      <c r="AB1727" s="116"/>
      <c r="AC1727" s="116"/>
      <c r="AD1727" s="116"/>
      <c r="AE1727" s="116"/>
      <c r="AF1727" s="116"/>
      <c r="AG1727" s="116"/>
      <c r="AH1727" s="116"/>
      <c r="AI1727" s="116"/>
      <c r="AJ1727" s="116"/>
      <c r="AK1727" s="116"/>
      <c r="AL1727" s="116"/>
      <c r="AM1727" s="116"/>
      <c r="AN1727" s="116"/>
      <c r="AO1727" s="116"/>
      <c r="AP1727" s="116"/>
      <c r="AQ1727" s="116"/>
      <c r="AR1727" s="116"/>
      <c r="AS1727" s="116"/>
      <c r="AT1727" s="116"/>
      <c r="AU1727" s="116"/>
      <c r="AV1727" s="116"/>
      <c r="AW1727" s="116"/>
      <c r="AX1727" s="116"/>
      <c r="AY1727" s="116"/>
      <c r="AZ1727" s="116"/>
      <c r="BA1727" s="116"/>
      <c r="BB1727" s="116"/>
      <c r="BC1727" s="116"/>
      <c r="BD1727" s="116"/>
      <c r="BE1727" s="116"/>
      <c r="BF1727" s="116"/>
      <c r="BG1727" s="116"/>
      <c r="BH1727" s="116"/>
      <c r="BI1727" s="116"/>
      <c r="BJ1727" s="116"/>
      <c r="BK1727" s="116"/>
      <c r="BL1727" s="116"/>
      <c r="BM1727" s="116"/>
      <c r="BN1727" s="116"/>
      <c r="BO1727" s="116"/>
      <c r="BP1727" s="116"/>
      <c r="BQ1727" s="116"/>
      <c r="BR1727" s="116"/>
      <c r="BS1727" s="116"/>
      <c r="BT1727" s="116"/>
      <c r="BU1727" s="116"/>
      <c r="BV1727" s="116"/>
      <c r="BW1727" s="116"/>
      <c r="BX1727" s="116"/>
    </row>
    <row r="1728" spans="7:76" s="122" customFormat="1">
      <c r="G1728" s="116"/>
      <c r="H1728" s="116"/>
      <c r="I1728" s="116"/>
      <c r="J1728" s="116"/>
      <c r="K1728" s="116"/>
      <c r="L1728" s="116"/>
      <c r="M1728" s="116"/>
      <c r="N1728" s="116"/>
      <c r="O1728" s="116"/>
      <c r="P1728" s="116"/>
      <c r="Q1728" s="116"/>
      <c r="R1728" s="116"/>
      <c r="S1728" s="116"/>
      <c r="T1728" s="116"/>
      <c r="U1728" s="116"/>
      <c r="V1728" s="116"/>
      <c r="W1728" s="116"/>
      <c r="X1728" s="116"/>
      <c r="Y1728" s="116"/>
      <c r="Z1728" s="116"/>
      <c r="AA1728" s="116"/>
      <c r="AB1728" s="116"/>
      <c r="AC1728" s="116"/>
      <c r="AD1728" s="116"/>
      <c r="AE1728" s="116"/>
      <c r="AF1728" s="116"/>
      <c r="AG1728" s="116"/>
      <c r="AH1728" s="116"/>
      <c r="AI1728" s="116"/>
      <c r="AJ1728" s="116"/>
      <c r="AK1728" s="116"/>
      <c r="AL1728" s="116"/>
      <c r="AM1728" s="116"/>
      <c r="AN1728" s="116"/>
      <c r="AO1728" s="116"/>
      <c r="AP1728" s="116"/>
      <c r="AQ1728" s="116"/>
      <c r="AR1728" s="116"/>
      <c r="AS1728" s="116"/>
      <c r="AT1728" s="116"/>
      <c r="AU1728" s="116"/>
      <c r="AV1728" s="116"/>
      <c r="AW1728" s="116"/>
      <c r="AX1728" s="116"/>
      <c r="AY1728" s="116"/>
      <c r="AZ1728" s="116"/>
      <c r="BA1728" s="116"/>
      <c r="BB1728" s="116"/>
      <c r="BC1728" s="116"/>
      <c r="BD1728" s="116"/>
      <c r="BE1728" s="116"/>
      <c r="BF1728" s="116"/>
      <c r="BG1728" s="116"/>
      <c r="BH1728" s="116"/>
      <c r="BI1728" s="116"/>
      <c r="BJ1728" s="116"/>
      <c r="BK1728" s="116"/>
      <c r="BL1728" s="116"/>
      <c r="BM1728" s="116"/>
      <c r="BN1728" s="116"/>
      <c r="BO1728" s="116"/>
      <c r="BP1728" s="116"/>
      <c r="BQ1728" s="116"/>
      <c r="BR1728" s="116"/>
      <c r="BS1728" s="116"/>
      <c r="BT1728" s="116"/>
      <c r="BU1728" s="116"/>
      <c r="BV1728" s="116"/>
      <c r="BW1728" s="116"/>
      <c r="BX1728" s="116"/>
    </row>
    <row r="1729" spans="7:76" s="122" customFormat="1">
      <c r="G1729" s="116"/>
      <c r="H1729" s="116"/>
      <c r="I1729" s="116"/>
      <c r="J1729" s="116"/>
      <c r="K1729" s="116"/>
      <c r="L1729" s="116"/>
      <c r="M1729" s="116"/>
      <c r="N1729" s="116"/>
      <c r="O1729" s="116"/>
      <c r="P1729" s="116"/>
      <c r="Q1729" s="116"/>
      <c r="R1729" s="116"/>
      <c r="S1729" s="116"/>
      <c r="T1729" s="116"/>
      <c r="U1729" s="116"/>
      <c r="V1729" s="116"/>
      <c r="W1729" s="116"/>
      <c r="X1729" s="116"/>
      <c r="Y1729" s="116"/>
      <c r="Z1729" s="116"/>
      <c r="AA1729" s="116"/>
      <c r="AB1729" s="116"/>
      <c r="AC1729" s="116"/>
      <c r="AD1729" s="116"/>
      <c r="AE1729" s="116"/>
      <c r="AF1729" s="116"/>
      <c r="AG1729" s="116"/>
      <c r="AH1729" s="116"/>
      <c r="AI1729" s="116"/>
      <c r="AJ1729" s="116"/>
      <c r="AK1729" s="116"/>
      <c r="AL1729" s="116"/>
      <c r="AM1729" s="116"/>
      <c r="AN1729" s="116"/>
      <c r="AO1729" s="116"/>
      <c r="AP1729" s="116"/>
      <c r="AQ1729" s="116"/>
      <c r="AR1729" s="116"/>
      <c r="AS1729" s="116"/>
      <c r="AT1729" s="116"/>
      <c r="AU1729" s="116"/>
      <c r="AV1729" s="116"/>
      <c r="AW1729" s="116"/>
      <c r="AX1729" s="116"/>
      <c r="AY1729" s="116"/>
      <c r="AZ1729" s="116"/>
      <c r="BA1729" s="116"/>
      <c r="BB1729" s="116"/>
      <c r="BC1729" s="116"/>
      <c r="BD1729" s="116"/>
      <c r="BE1729" s="116"/>
      <c r="BF1729" s="116"/>
      <c r="BG1729" s="116"/>
      <c r="BH1729" s="116"/>
      <c r="BI1729" s="116"/>
      <c r="BJ1729" s="116"/>
      <c r="BK1729" s="116"/>
      <c r="BL1729" s="116"/>
      <c r="BM1729" s="116"/>
      <c r="BN1729" s="116"/>
      <c r="BO1729" s="116"/>
      <c r="BP1729" s="116"/>
      <c r="BQ1729" s="116"/>
      <c r="BR1729" s="116"/>
      <c r="BS1729" s="116"/>
      <c r="BT1729" s="116"/>
      <c r="BU1729" s="116"/>
      <c r="BV1729" s="116"/>
      <c r="BW1729" s="116"/>
      <c r="BX1729" s="116"/>
    </row>
    <row r="1730" spans="7:76" s="122" customFormat="1">
      <c r="G1730" s="116"/>
      <c r="H1730" s="116"/>
      <c r="I1730" s="116"/>
      <c r="J1730" s="116"/>
      <c r="K1730" s="116"/>
      <c r="L1730" s="116"/>
      <c r="M1730" s="116"/>
      <c r="N1730" s="116"/>
      <c r="O1730" s="116"/>
      <c r="P1730" s="116"/>
      <c r="Q1730" s="116"/>
      <c r="R1730" s="116"/>
      <c r="S1730" s="116"/>
      <c r="T1730" s="116"/>
      <c r="U1730" s="116"/>
      <c r="V1730" s="116"/>
      <c r="W1730" s="116"/>
      <c r="X1730" s="116"/>
      <c r="Y1730" s="116"/>
      <c r="Z1730" s="116"/>
      <c r="AA1730" s="116"/>
      <c r="AB1730" s="116"/>
      <c r="AC1730" s="116"/>
      <c r="AD1730" s="116"/>
      <c r="AE1730" s="116"/>
      <c r="AF1730" s="116"/>
      <c r="AG1730" s="116"/>
      <c r="AH1730" s="116"/>
      <c r="AI1730" s="116"/>
      <c r="AJ1730" s="116"/>
      <c r="AK1730" s="116"/>
      <c r="AL1730" s="116"/>
      <c r="AM1730" s="116"/>
      <c r="AN1730" s="116"/>
      <c r="AO1730" s="116"/>
      <c r="AP1730" s="116"/>
      <c r="AQ1730" s="116"/>
      <c r="AR1730" s="116"/>
      <c r="AS1730" s="116"/>
      <c r="AT1730" s="116"/>
      <c r="AU1730" s="116"/>
      <c r="AV1730" s="116"/>
      <c r="AW1730" s="116"/>
      <c r="AX1730" s="116"/>
      <c r="AY1730" s="116"/>
      <c r="AZ1730" s="116"/>
      <c r="BA1730" s="116"/>
      <c r="BB1730" s="116"/>
      <c r="BC1730" s="116"/>
      <c r="BD1730" s="116"/>
      <c r="BE1730" s="116"/>
      <c r="BF1730" s="116"/>
      <c r="BG1730" s="116"/>
      <c r="BH1730" s="116"/>
      <c r="BI1730" s="116"/>
      <c r="BJ1730" s="116"/>
      <c r="BK1730" s="116"/>
      <c r="BL1730" s="116"/>
      <c r="BM1730" s="116"/>
      <c r="BN1730" s="116"/>
      <c r="BO1730" s="116"/>
      <c r="BP1730" s="116"/>
      <c r="BQ1730" s="116"/>
      <c r="BR1730" s="116"/>
      <c r="BS1730" s="116"/>
      <c r="BT1730" s="116"/>
      <c r="BU1730" s="116"/>
      <c r="BV1730" s="116"/>
      <c r="BW1730" s="116"/>
      <c r="BX1730" s="116"/>
    </row>
    <row r="1731" spans="7:76" s="122" customFormat="1">
      <c r="G1731" s="116"/>
      <c r="H1731" s="116"/>
      <c r="I1731" s="116"/>
      <c r="J1731" s="116"/>
      <c r="K1731" s="116"/>
      <c r="L1731" s="116"/>
      <c r="M1731" s="116"/>
      <c r="N1731" s="116"/>
      <c r="O1731" s="116"/>
      <c r="P1731" s="116"/>
      <c r="Q1731" s="116"/>
      <c r="R1731" s="116"/>
      <c r="S1731" s="116"/>
      <c r="T1731" s="116"/>
      <c r="U1731" s="116"/>
      <c r="V1731" s="116"/>
      <c r="W1731" s="116"/>
      <c r="X1731" s="116"/>
      <c r="Y1731" s="116"/>
      <c r="Z1731" s="116"/>
      <c r="AA1731" s="116"/>
      <c r="AB1731" s="116"/>
      <c r="AC1731" s="116"/>
      <c r="AD1731" s="116"/>
      <c r="AE1731" s="116"/>
      <c r="AF1731" s="116"/>
      <c r="AG1731" s="116"/>
      <c r="AH1731" s="116"/>
      <c r="AI1731" s="116"/>
      <c r="AJ1731" s="116"/>
      <c r="AK1731" s="116"/>
      <c r="AL1731" s="116"/>
      <c r="AM1731" s="116"/>
      <c r="AN1731" s="116"/>
      <c r="AO1731" s="116"/>
      <c r="AP1731" s="116"/>
      <c r="AQ1731" s="116"/>
      <c r="AR1731" s="116"/>
      <c r="AS1731" s="116"/>
      <c r="AT1731" s="116"/>
      <c r="AU1731" s="116"/>
      <c r="AV1731" s="116"/>
      <c r="AW1731" s="116"/>
      <c r="AX1731" s="116"/>
      <c r="AY1731" s="116"/>
      <c r="AZ1731" s="116"/>
      <c r="BA1731" s="116"/>
      <c r="BB1731" s="116"/>
      <c r="BC1731" s="116"/>
      <c r="BD1731" s="116"/>
      <c r="BE1731" s="116"/>
      <c r="BF1731" s="116"/>
      <c r="BG1731" s="116"/>
      <c r="BH1731" s="116"/>
      <c r="BI1731" s="116"/>
      <c r="BJ1731" s="116"/>
      <c r="BK1731" s="116"/>
      <c r="BL1731" s="116"/>
      <c r="BM1731" s="116"/>
      <c r="BN1731" s="116"/>
      <c r="BO1731" s="116"/>
      <c r="BP1731" s="116"/>
      <c r="BQ1731" s="116"/>
      <c r="BR1731" s="116"/>
      <c r="BS1731" s="116"/>
      <c r="BT1731" s="116"/>
      <c r="BU1731" s="116"/>
      <c r="BV1731" s="116"/>
      <c r="BW1731" s="116"/>
      <c r="BX1731" s="116"/>
    </row>
    <row r="1732" spans="7:76" s="122" customFormat="1">
      <c r="G1732" s="116"/>
      <c r="H1732" s="116"/>
      <c r="I1732" s="116"/>
      <c r="J1732" s="116"/>
      <c r="K1732" s="116"/>
      <c r="L1732" s="116"/>
      <c r="M1732" s="116"/>
      <c r="N1732" s="116"/>
      <c r="O1732" s="116"/>
      <c r="P1732" s="116"/>
      <c r="Q1732" s="116"/>
      <c r="R1732" s="116"/>
      <c r="S1732" s="116"/>
      <c r="T1732" s="116"/>
      <c r="U1732" s="116"/>
      <c r="V1732" s="116"/>
      <c r="W1732" s="116"/>
      <c r="X1732" s="116"/>
      <c r="Y1732" s="116"/>
      <c r="Z1732" s="116"/>
      <c r="AA1732" s="116"/>
      <c r="AB1732" s="116"/>
      <c r="AC1732" s="116"/>
      <c r="AD1732" s="116"/>
      <c r="AE1732" s="116"/>
      <c r="AF1732" s="116"/>
      <c r="AG1732" s="116"/>
      <c r="AH1732" s="116"/>
      <c r="AI1732" s="116"/>
      <c r="AJ1732" s="116"/>
      <c r="AK1732" s="116"/>
      <c r="AL1732" s="116"/>
      <c r="AM1732" s="116"/>
      <c r="AN1732" s="116"/>
      <c r="AO1732" s="116"/>
      <c r="AP1732" s="116"/>
      <c r="AQ1732" s="116"/>
      <c r="AR1732" s="116"/>
      <c r="AS1732" s="116"/>
      <c r="AT1732" s="116"/>
      <c r="AU1732" s="116"/>
      <c r="AV1732" s="116"/>
      <c r="AW1732" s="116"/>
      <c r="AX1732" s="116"/>
      <c r="AY1732" s="116"/>
      <c r="AZ1732" s="116"/>
      <c r="BA1732" s="116"/>
      <c r="BB1732" s="116"/>
      <c r="BC1732" s="116"/>
      <c r="BD1732" s="116"/>
      <c r="BE1732" s="116"/>
      <c r="BF1732" s="116"/>
      <c r="BG1732" s="116"/>
      <c r="BH1732" s="116"/>
      <c r="BI1732" s="116"/>
      <c r="BJ1732" s="116"/>
      <c r="BK1732" s="116"/>
      <c r="BL1732" s="116"/>
      <c r="BM1732" s="116"/>
      <c r="BN1732" s="116"/>
      <c r="BO1732" s="116"/>
      <c r="BP1732" s="116"/>
      <c r="BQ1732" s="116"/>
      <c r="BR1732" s="116"/>
      <c r="BS1732" s="116"/>
      <c r="BT1732" s="116"/>
      <c r="BU1732" s="116"/>
      <c r="BV1732" s="116"/>
      <c r="BW1732" s="116"/>
      <c r="BX1732" s="116"/>
    </row>
    <row r="1733" spans="7:76" s="122" customFormat="1">
      <c r="G1733" s="116"/>
      <c r="H1733" s="116"/>
      <c r="I1733" s="116"/>
      <c r="J1733" s="116"/>
      <c r="K1733" s="116"/>
      <c r="L1733" s="116"/>
      <c r="M1733" s="116"/>
      <c r="N1733" s="116"/>
      <c r="O1733" s="116"/>
      <c r="P1733" s="116"/>
      <c r="Q1733" s="116"/>
      <c r="R1733" s="116"/>
      <c r="S1733" s="116"/>
      <c r="T1733" s="116"/>
      <c r="U1733" s="116"/>
      <c r="V1733" s="116"/>
      <c r="W1733" s="116"/>
      <c r="X1733" s="116"/>
      <c r="Y1733" s="116"/>
      <c r="Z1733" s="116"/>
      <c r="AA1733" s="116"/>
      <c r="AB1733" s="116"/>
      <c r="AC1733" s="116"/>
      <c r="AD1733" s="116"/>
      <c r="AE1733" s="116"/>
      <c r="AF1733" s="116"/>
      <c r="AG1733" s="116"/>
      <c r="AH1733" s="116"/>
      <c r="AI1733" s="116"/>
      <c r="AJ1733" s="116"/>
      <c r="AK1733" s="116"/>
      <c r="AL1733" s="116"/>
      <c r="AM1733" s="116"/>
      <c r="AN1733" s="116"/>
      <c r="AO1733" s="116"/>
      <c r="AP1733" s="116"/>
      <c r="AQ1733" s="116"/>
      <c r="AR1733" s="116"/>
      <c r="AS1733" s="116"/>
      <c r="AT1733" s="116"/>
      <c r="AU1733" s="116"/>
      <c r="AV1733" s="116"/>
      <c r="AW1733" s="116"/>
      <c r="AX1733" s="116"/>
      <c r="AY1733" s="116"/>
      <c r="AZ1733" s="116"/>
      <c r="BA1733" s="116"/>
      <c r="BB1733" s="116"/>
      <c r="BC1733" s="116"/>
      <c r="BD1733" s="116"/>
      <c r="BE1733" s="116"/>
      <c r="BF1733" s="116"/>
      <c r="BG1733" s="116"/>
      <c r="BH1733" s="116"/>
      <c r="BI1733" s="116"/>
      <c r="BJ1733" s="116"/>
      <c r="BK1733" s="116"/>
      <c r="BL1733" s="116"/>
      <c r="BM1733" s="116"/>
      <c r="BN1733" s="116"/>
      <c r="BO1733" s="116"/>
      <c r="BP1733" s="116"/>
      <c r="BQ1733" s="116"/>
      <c r="BR1733" s="116"/>
      <c r="BS1733" s="116"/>
      <c r="BT1733" s="116"/>
      <c r="BU1733" s="116"/>
      <c r="BV1733" s="116"/>
      <c r="BW1733" s="116"/>
      <c r="BX1733" s="116"/>
    </row>
    <row r="1734" spans="7:76" s="122" customFormat="1">
      <c r="G1734" s="116"/>
      <c r="H1734" s="116"/>
      <c r="I1734" s="116"/>
      <c r="J1734" s="116"/>
      <c r="K1734" s="116"/>
      <c r="L1734" s="116"/>
      <c r="M1734" s="116"/>
      <c r="N1734" s="116"/>
      <c r="O1734" s="116"/>
      <c r="P1734" s="116"/>
      <c r="Q1734" s="116"/>
      <c r="R1734" s="116"/>
      <c r="S1734" s="116"/>
      <c r="T1734" s="116"/>
      <c r="U1734" s="116"/>
      <c r="V1734" s="116"/>
      <c r="W1734" s="116"/>
      <c r="X1734" s="116"/>
      <c r="Y1734" s="116"/>
      <c r="Z1734" s="116"/>
      <c r="AA1734" s="116"/>
      <c r="AB1734" s="116"/>
      <c r="AC1734" s="116"/>
      <c r="AD1734" s="116"/>
      <c r="AE1734" s="116"/>
      <c r="AF1734" s="116"/>
      <c r="AG1734" s="116"/>
      <c r="AH1734" s="116"/>
      <c r="AI1734" s="116"/>
      <c r="AJ1734" s="116"/>
      <c r="AK1734" s="116"/>
      <c r="AL1734" s="116"/>
      <c r="AM1734" s="116"/>
      <c r="AN1734" s="116"/>
      <c r="AO1734" s="116"/>
      <c r="AP1734" s="116"/>
      <c r="AQ1734" s="116"/>
      <c r="AR1734" s="116"/>
      <c r="AS1734" s="116"/>
      <c r="AT1734" s="116"/>
      <c r="AU1734" s="116"/>
      <c r="AV1734" s="116"/>
      <c r="AW1734" s="116"/>
      <c r="AX1734" s="116"/>
      <c r="AY1734" s="116"/>
      <c r="AZ1734" s="116"/>
      <c r="BA1734" s="116"/>
      <c r="BB1734" s="116"/>
      <c r="BC1734" s="116"/>
      <c r="BD1734" s="116"/>
      <c r="BE1734" s="116"/>
      <c r="BF1734" s="116"/>
      <c r="BG1734" s="116"/>
      <c r="BH1734" s="116"/>
      <c r="BI1734" s="116"/>
      <c r="BJ1734" s="116"/>
      <c r="BK1734" s="116"/>
      <c r="BL1734" s="116"/>
      <c r="BM1734" s="116"/>
      <c r="BN1734" s="116"/>
      <c r="BO1734" s="116"/>
      <c r="BP1734" s="116"/>
      <c r="BQ1734" s="116"/>
      <c r="BR1734" s="116"/>
      <c r="BS1734" s="116"/>
      <c r="BT1734" s="116"/>
      <c r="BU1734" s="116"/>
      <c r="BV1734" s="116"/>
      <c r="BW1734" s="116"/>
      <c r="BX1734" s="116"/>
    </row>
    <row r="1735" spans="7:76" s="122" customFormat="1">
      <c r="G1735" s="116"/>
      <c r="H1735" s="116"/>
      <c r="I1735" s="116"/>
      <c r="J1735" s="116"/>
      <c r="K1735" s="116"/>
      <c r="L1735" s="116"/>
      <c r="M1735" s="116"/>
      <c r="N1735" s="116"/>
      <c r="O1735" s="116"/>
      <c r="P1735" s="116"/>
      <c r="Q1735" s="116"/>
      <c r="R1735" s="116"/>
      <c r="S1735" s="116"/>
      <c r="T1735" s="116"/>
      <c r="U1735" s="116"/>
      <c r="V1735" s="116"/>
      <c r="W1735" s="116"/>
      <c r="X1735" s="116"/>
      <c r="Y1735" s="116"/>
      <c r="Z1735" s="116"/>
      <c r="AA1735" s="116"/>
      <c r="AB1735" s="116"/>
      <c r="AC1735" s="116"/>
      <c r="AD1735" s="116"/>
      <c r="AE1735" s="116"/>
      <c r="AF1735" s="116"/>
      <c r="AG1735" s="116"/>
      <c r="AH1735" s="116"/>
      <c r="AI1735" s="116"/>
      <c r="AJ1735" s="116"/>
      <c r="AK1735" s="116"/>
      <c r="AL1735" s="116"/>
      <c r="AM1735" s="116"/>
      <c r="AN1735" s="116"/>
      <c r="AO1735" s="116"/>
      <c r="AP1735" s="116"/>
      <c r="AQ1735" s="116"/>
      <c r="AR1735" s="116"/>
      <c r="AS1735" s="116"/>
      <c r="AT1735" s="116"/>
      <c r="AU1735" s="116"/>
      <c r="AV1735" s="116"/>
      <c r="AW1735" s="116"/>
      <c r="AX1735" s="116"/>
      <c r="AY1735" s="116"/>
      <c r="AZ1735" s="116"/>
      <c r="BA1735" s="116"/>
      <c r="BB1735" s="116"/>
      <c r="BC1735" s="116"/>
      <c r="BD1735" s="116"/>
      <c r="BE1735" s="116"/>
      <c r="BF1735" s="116"/>
      <c r="BG1735" s="116"/>
      <c r="BH1735" s="116"/>
      <c r="BI1735" s="116"/>
      <c r="BJ1735" s="116"/>
      <c r="BK1735" s="116"/>
      <c r="BL1735" s="116"/>
      <c r="BM1735" s="116"/>
      <c r="BN1735" s="116"/>
      <c r="BO1735" s="116"/>
      <c r="BP1735" s="116"/>
      <c r="BQ1735" s="116"/>
      <c r="BR1735" s="116"/>
      <c r="BS1735" s="116"/>
      <c r="BT1735" s="116"/>
      <c r="BU1735" s="116"/>
      <c r="BV1735" s="116"/>
      <c r="BW1735" s="116"/>
      <c r="BX1735" s="116"/>
    </row>
    <row r="1736" spans="7:76" s="122" customFormat="1">
      <c r="G1736" s="116"/>
      <c r="H1736" s="116"/>
      <c r="I1736" s="116"/>
      <c r="J1736" s="116"/>
      <c r="K1736" s="116"/>
      <c r="L1736" s="116"/>
      <c r="M1736" s="116"/>
      <c r="N1736" s="116"/>
      <c r="O1736" s="116"/>
      <c r="P1736" s="116"/>
      <c r="Q1736" s="116"/>
      <c r="R1736" s="116"/>
      <c r="S1736" s="116"/>
      <c r="T1736" s="116"/>
      <c r="U1736" s="116"/>
      <c r="V1736" s="116"/>
      <c r="W1736" s="116"/>
      <c r="X1736" s="116"/>
      <c r="Y1736" s="116"/>
      <c r="Z1736" s="116"/>
      <c r="AA1736" s="116"/>
      <c r="AB1736" s="116"/>
      <c r="AC1736" s="116"/>
      <c r="AD1736" s="116"/>
      <c r="AE1736" s="116"/>
      <c r="AF1736" s="116"/>
      <c r="AG1736" s="116"/>
      <c r="AH1736" s="116"/>
      <c r="AI1736" s="116"/>
      <c r="AJ1736" s="116"/>
      <c r="AK1736" s="116"/>
      <c r="AL1736" s="116"/>
      <c r="AM1736" s="116"/>
      <c r="AN1736" s="116"/>
      <c r="AO1736" s="116"/>
      <c r="AP1736" s="116"/>
      <c r="AQ1736" s="116"/>
      <c r="AR1736" s="116"/>
      <c r="AS1736" s="116"/>
      <c r="AT1736" s="116"/>
      <c r="AU1736" s="116"/>
      <c r="AV1736" s="116"/>
      <c r="AW1736" s="116"/>
      <c r="AX1736" s="116"/>
      <c r="AY1736" s="116"/>
      <c r="AZ1736" s="116"/>
      <c r="BA1736" s="116"/>
      <c r="BB1736" s="116"/>
      <c r="BC1736" s="116"/>
      <c r="BD1736" s="116"/>
      <c r="BE1736" s="116"/>
      <c r="BF1736" s="116"/>
      <c r="BG1736" s="116"/>
      <c r="BH1736" s="116"/>
      <c r="BI1736" s="116"/>
      <c r="BJ1736" s="116"/>
      <c r="BK1736" s="116"/>
      <c r="BL1736" s="116"/>
      <c r="BM1736" s="116"/>
      <c r="BN1736" s="116"/>
      <c r="BO1736" s="116"/>
      <c r="BP1736" s="116"/>
      <c r="BQ1736" s="116"/>
      <c r="BR1736" s="116"/>
      <c r="BS1736" s="116"/>
      <c r="BT1736" s="116"/>
      <c r="BU1736" s="116"/>
      <c r="BV1736" s="116"/>
      <c r="BW1736" s="116"/>
      <c r="BX1736" s="116"/>
    </row>
    <row r="1737" spans="7:76" s="122" customFormat="1">
      <c r="G1737" s="116"/>
      <c r="H1737" s="116"/>
      <c r="I1737" s="116"/>
      <c r="J1737" s="116"/>
      <c r="K1737" s="116"/>
      <c r="L1737" s="116"/>
      <c r="M1737" s="116"/>
      <c r="N1737" s="116"/>
      <c r="O1737" s="116"/>
      <c r="P1737" s="116"/>
      <c r="Q1737" s="116"/>
      <c r="R1737" s="116"/>
      <c r="S1737" s="116"/>
      <c r="T1737" s="116"/>
      <c r="U1737" s="116"/>
      <c r="V1737" s="116"/>
      <c r="W1737" s="116"/>
      <c r="X1737" s="116"/>
      <c r="Y1737" s="116"/>
      <c r="Z1737" s="116"/>
      <c r="AA1737" s="116"/>
      <c r="AB1737" s="116"/>
      <c r="AC1737" s="116"/>
      <c r="AD1737" s="116"/>
      <c r="AE1737" s="116"/>
      <c r="AF1737" s="116"/>
      <c r="AG1737" s="116"/>
      <c r="AH1737" s="116"/>
      <c r="AI1737" s="116"/>
      <c r="AJ1737" s="116"/>
      <c r="AK1737" s="116"/>
      <c r="AL1737" s="116"/>
      <c r="AM1737" s="116"/>
      <c r="AN1737" s="116"/>
      <c r="AO1737" s="116"/>
      <c r="AP1737" s="116"/>
      <c r="AQ1737" s="116"/>
      <c r="AR1737" s="116"/>
      <c r="AS1737" s="116"/>
      <c r="AT1737" s="116"/>
      <c r="AU1737" s="116"/>
      <c r="AV1737" s="116"/>
      <c r="AW1737" s="116"/>
      <c r="AX1737" s="116"/>
      <c r="AY1737" s="116"/>
      <c r="AZ1737" s="116"/>
      <c r="BA1737" s="116"/>
      <c r="BB1737" s="116"/>
      <c r="BC1737" s="116"/>
      <c r="BD1737" s="116"/>
      <c r="BE1737" s="116"/>
      <c r="BF1737" s="116"/>
      <c r="BG1737" s="116"/>
      <c r="BH1737" s="116"/>
      <c r="BI1737" s="116"/>
      <c r="BJ1737" s="116"/>
      <c r="BK1737" s="116"/>
      <c r="BL1737" s="116"/>
      <c r="BM1737" s="116"/>
      <c r="BN1737" s="116"/>
      <c r="BO1737" s="116"/>
      <c r="BP1737" s="116"/>
      <c r="BQ1737" s="116"/>
      <c r="BR1737" s="116"/>
      <c r="BS1737" s="116"/>
      <c r="BT1737" s="116"/>
      <c r="BU1737" s="116"/>
      <c r="BV1737" s="116"/>
      <c r="BW1737" s="116"/>
      <c r="BX1737" s="116"/>
    </row>
    <row r="1738" spans="7:76" s="122" customFormat="1">
      <c r="G1738" s="116"/>
      <c r="H1738" s="116"/>
      <c r="I1738" s="116"/>
      <c r="J1738" s="116"/>
      <c r="K1738" s="116"/>
      <c r="L1738" s="116"/>
      <c r="M1738" s="116"/>
      <c r="N1738" s="116"/>
      <c r="O1738" s="116"/>
      <c r="P1738" s="116"/>
      <c r="Q1738" s="116"/>
      <c r="R1738" s="116"/>
      <c r="S1738" s="116"/>
      <c r="T1738" s="116"/>
      <c r="U1738" s="116"/>
      <c r="V1738" s="116"/>
      <c r="W1738" s="116"/>
      <c r="X1738" s="116"/>
      <c r="Y1738" s="116"/>
      <c r="Z1738" s="116"/>
      <c r="AA1738" s="116"/>
      <c r="AB1738" s="116"/>
      <c r="AC1738" s="116"/>
      <c r="AD1738" s="116"/>
      <c r="AE1738" s="116"/>
      <c r="AF1738" s="116"/>
      <c r="AG1738" s="116"/>
      <c r="AH1738" s="116"/>
      <c r="AI1738" s="116"/>
      <c r="AJ1738" s="116"/>
      <c r="AK1738" s="116"/>
      <c r="AL1738" s="116"/>
      <c r="AM1738" s="116"/>
      <c r="AN1738" s="116"/>
      <c r="AO1738" s="116"/>
      <c r="AP1738" s="116"/>
      <c r="AQ1738" s="116"/>
      <c r="AR1738" s="116"/>
      <c r="AS1738" s="116"/>
      <c r="AT1738" s="116"/>
      <c r="AU1738" s="116"/>
      <c r="AV1738" s="116"/>
      <c r="AW1738" s="116"/>
      <c r="AX1738" s="116"/>
      <c r="AY1738" s="116"/>
      <c r="AZ1738" s="116"/>
      <c r="BA1738" s="116"/>
      <c r="BB1738" s="116"/>
      <c r="BC1738" s="116"/>
      <c r="BD1738" s="116"/>
      <c r="BE1738" s="116"/>
      <c r="BF1738" s="116"/>
      <c r="BG1738" s="116"/>
      <c r="BH1738" s="116"/>
      <c r="BI1738" s="116"/>
      <c r="BJ1738" s="116"/>
      <c r="BK1738" s="116"/>
      <c r="BL1738" s="116"/>
      <c r="BM1738" s="116"/>
      <c r="BN1738" s="116"/>
      <c r="BO1738" s="116"/>
      <c r="BP1738" s="116"/>
      <c r="BQ1738" s="116"/>
      <c r="BR1738" s="116"/>
      <c r="BS1738" s="116"/>
      <c r="BT1738" s="116"/>
      <c r="BU1738" s="116"/>
      <c r="BV1738" s="116"/>
      <c r="BW1738" s="116"/>
      <c r="BX1738" s="116"/>
    </row>
    <row r="1739" spans="7:76" s="122" customFormat="1">
      <c r="G1739" s="116"/>
      <c r="H1739" s="116"/>
      <c r="I1739" s="116"/>
      <c r="J1739" s="116"/>
      <c r="K1739" s="116"/>
      <c r="L1739" s="116"/>
      <c r="M1739" s="116"/>
      <c r="N1739" s="116"/>
      <c r="O1739" s="116"/>
      <c r="P1739" s="116"/>
      <c r="Q1739" s="116"/>
      <c r="R1739" s="116"/>
      <c r="S1739" s="116"/>
      <c r="T1739" s="116"/>
      <c r="U1739" s="116"/>
      <c r="V1739" s="116"/>
      <c r="W1739" s="116"/>
      <c r="X1739" s="116"/>
      <c r="Y1739" s="116"/>
      <c r="Z1739" s="116"/>
      <c r="AA1739" s="116"/>
      <c r="AB1739" s="116"/>
      <c r="AC1739" s="116"/>
      <c r="AD1739" s="116"/>
      <c r="AE1739" s="116"/>
      <c r="AF1739" s="116"/>
      <c r="AG1739" s="116"/>
      <c r="AH1739" s="116"/>
      <c r="AI1739" s="116"/>
      <c r="AJ1739" s="116"/>
      <c r="AK1739" s="116"/>
      <c r="AL1739" s="116"/>
      <c r="AM1739" s="116"/>
      <c r="AN1739" s="116"/>
      <c r="AO1739" s="116"/>
      <c r="AP1739" s="116"/>
      <c r="AQ1739" s="116"/>
      <c r="AR1739" s="116"/>
      <c r="AS1739" s="116"/>
      <c r="AT1739" s="116"/>
      <c r="AU1739" s="116"/>
      <c r="AV1739" s="116"/>
      <c r="AW1739" s="116"/>
      <c r="AX1739" s="116"/>
      <c r="AY1739" s="116"/>
      <c r="AZ1739" s="116"/>
      <c r="BA1739" s="116"/>
      <c r="BB1739" s="116"/>
      <c r="BC1739" s="116"/>
      <c r="BD1739" s="116"/>
      <c r="BE1739" s="116"/>
      <c r="BF1739" s="116"/>
      <c r="BG1739" s="116"/>
      <c r="BH1739" s="116"/>
      <c r="BI1739" s="116"/>
      <c r="BJ1739" s="116"/>
      <c r="BK1739" s="116"/>
      <c r="BL1739" s="116"/>
      <c r="BM1739" s="116"/>
      <c r="BN1739" s="116"/>
      <c r="BO1739" s="116"/>
      <c r="BP1739" s="116"/>
      <c r="BQ1739" s="116"/>
      <c r="BR1739" s="116"/>
      <c r="BS1739" s="116"/>
      <c r="BT1739" s="116"/>
      <c r="BU1739" s="116"/>
      <c r="BV1739" s="116"/>
      <c r="BW1739" s="116"/>
      <c r="BX1739" s="116"/>
    </row>
    <row r="1740" spans="7:76" s="122" customFormat="1">
      <c r="G1740" s="116"/>
      <c r="H1740" s="116"/>
      <c r="I1740" s="116"/>
      <c r="J1740" s="116"/>
      <c r="K1740" s="116"/>
      <c r="L1740" s="116"/>
      <c r="M1740" s="116"/>
      <c r="N1740" s="116"/>
      <c r="O1740" s="116"/>
      <c r="P1740" s="116"/>
      <c r="Q1740" s="116"/>
      <c r="R1740" s="116"/>
      <c r="S1740" s="116"/>
      <c r="T1740" s="116"/>
      <c r="U1740" s="116"/>
      <c r="V1740" s="116"/>
      <c r="W1740" s="116"/>
      <c r="X1740" s="116"/>
      <c r="Y1740" s="116"/>
      <c r="Z1740" s="116"/>
      <c r="AA1740" s="116"/>
      <c r="AB1740" s="116"/>
      <c r="AC1740" s="116"/>
      <c r="AD1740" s="116"/>
      <c r="AE1740" s="116"/>
      <c r="AF1740" s="116"/>
      <c r="AG1740" s="116"/>
      <c r="AH1740" s="116"/>
      <c r="AI1740" s="116"/>
      <c r="AJ1740" s="116"/>
      <c r="AK1740" s="116"/>
      <c r="AL1740" s="116"/>
      <c r="AM1740" s="116"/>
      <c r="AN1740" s="116"/>
      <c r="AO1740" s="116"/>
      <c r="AP1740" s="116"/>
      <c r="AQ1740" s="116"/>
      <c r="AR1740" s="116"/>
      <c r="AS1740" s="116"/>
      <c r="AT1740" s="116"/>
      <c r="AU1740" s="116"/>
      <c r="AV1740" s="116"/>
      <c r="AW1740" s="116"/>
      <c r="AX1740" s="116"/>
      <c r="AY1740" s="116"/>
      <c r="AZ1740" s="116"/>
      <c r="BA1740" s="116"/>
      <c r="BB1740" s="116"/>
      <c r="BC1740" s="116"/>
      <c r="BD1740" s="116"/>
      <c r="BE1740" s="116"/>
      <c r="BF1740" s="116"/>
      <c r="BG1740" s="116"/>
      <c r="BH1740" s="116"/>
      <c r="BI1740" s="116"/>
      <c r="BJ1740" s="116"/>
      <c r="BK1740" s="116"/>
      <c r="BL1740" s="116"/>
      <c r="BM1740" s="116"/>
      <c r="BN1740" s="116"/>
      <c r="BO1740" s="116"/>
      <c r="BP1740" s="116"/>
      <c r="BQ1740" s="116"/>
      <c r="BR1740" s="116"/>
      <c r="BS1740" s="116"/>
      <c r="BT1740" s="116"/>
      <c r="BU1740" s="116"/>
      <c r="BV1740" s="116"/>
      <c r="BW1740" s="116"/>
      <c r="BX1740" s="116"/>
    </row>
    <row r="1741" spans="7:76" s="122" customFormat="1">
      <c r="G1741" s="116"/>
      <c r="H1741" s="116"/>
      <c r="I1741" s="116"/>
      <c r="J1741" s="116"/>
      <c r="K1741" s="116"/>
      <c r="L1741" s="116"/>
      <c r="M1741" s="116"/>
      <c r="N1741" s="116"/>
      <c r="O1741" s="116"/>
      <c r="P1741" s="116"/>
      <c r="Q1741" s="116"/>
      <c r="R1741" s="116"/>
      <c r="S1741" s="116"/>
      <c r="T1741" s="116"/>
      <c r="U1741" s="116"/>
      <c r="V1741" s="116"/>
      <c r="W1741" s="116"/>
      <c r="X1741" s="116"/>
      <c r="Y1741" s="116"/>
      <c r="Z1741" s="116"/>
      <c r="AA1741" s="116"/>
      <c r="AB1741" s="116"/>
      <c r="AC1741" s="116"/>
      <c r="AD1741" s="116"/>
      <c r="AE1741" s="116"/>
      <c r="AF1741" s="116"/>
      <c r="AG1741" s="116"/>
      <c r="AH1741" s="116"/>
      <c r="AI1741" s="116"/>
      <c r="AJ1741" s="116"/>
      <c r="AK1741" s="116"/>
      <c r="AL1741" s="116"/>
      <c r="AM1741" s="116"/>
      <c r="AN1741" s="116"/>
      <c r="AO1741" s="116"/>
      <c r="AP1741" s="116"/>
      <c r="AQ1741" s="116"/>
      <c r="AR1741" s="116"/>
      <c r="AS1741" s="116"/>
      <c r="AT1741" s="116"/>
      <c r="AU1741" s="116"/>
      <c r="AV1741" s="116"/>
      <c r="AW1741" s="116"/>
      <c r="AX1741" s="116"/>
      <c r="AY1741" s="116"/>
      <c r="AZ1741" s="116"/>
      <c r="BA1741" s="116"/>
      <c r="BB1741" s="116"/>
      <c r="BC1741" s="116"/>
      <c r="BD1741" s="116"/>
      <c r="BE1741" s="116"/>
      <c r="BF1741" s="116"/>
      <c r="BG1741" s="116"/>
      <c r="BH1741" s="116"/>
      <c r="BI1741" s="116"/>
      <c r="BJ1741" s="116"/>
      <c r="BK1741" s="116"/>
      <c r="BL1741" s="116"/>
      <c r="BM1741" s="116"/>
      <c r="BN1741" s="116"/>
      <c r="BO1741" s="116"/>
      <c r="BP1741" s="116"/>
      <c r="BQ1741" s="116"/>
      <c r="BR1741" s="116"/>
      <c r="BS1741" s="116"/>
      <c r="BT1741" s="116"/>
      <c r="BU1741" s="116"/>
      <c r="BV1741" s="116"/>
      <c r="BW1741" s="116"/>
      <c r="BX1741" s="116"/>
    </row>
    <row r="1742" spans="7:76" s="122" customFormat="1">
      <c r="G1742" s="116"/>
      <c r="H1742" s="116"/>
      <c r="I1742" s="116"/>
      <c r="J1742" s="116"/>
      <c r="K1742" s="116"/>
      <c r="L1742" s="116"/>
      <c r="M1742" s="116"/>
      <c r="N1742" s="116"/>
      <c r="O1742" s="116"/>
      <c r="P1742" s="116"/>
      <c r="Q1742" s="116"/>
      <c r="R1742" s="116"/>
      <c r="S1742" s="116"/>
      <c r="T1742" s="116"/>
      <c r="U1742" s="116"/>
      <c r="V1742" s="116"/>
      <c r="W1742" s="116"/>
      <c r="X1742" s="116"/>
      <c r="Y1742" s="116"/>
      <c r="Z1742" s="116"/>
      <c r="AA1742" s="116"/>
      <c r="AB1742" s="116"/>
      <c r="AC1742" s="116"/>
      <c r="AD1742" s="116"/>
      <c r="AE1742" s="116"/>
      <c r="AF1742" s="116"/>
      <c r="AG1742" s="116"/>
      <c r="AH1742" s="116"/>
      <c r="AI1742" s="116"/>
      <c r="AJ1742" s="116"/>
      <c r="AK1742" s="116"/>
      <c r="AL1742" s="116"/>
      <c r="AM1742" s="116"/>
      <c r="AN1742" s="116"/>
      <c r="AO1742" s="116"/>
      <c r="AP1742" s="116"/>
      <c r="AQ1742" s="116"/>
      <c r="AR1742" s="116"/>
      <c r="AS1742" s="116"/>
      <c r="AT1742" s="116"/>
      <c r="AU1742" s="116"/>
      <c r="AV1742" s="116"/>
      <c r="AW1742" s="116"/>
      <c r="AX1742" s="116"/>
      <c r="AY1742" s="116"/>
      <c r="AZ1742" s="116"/>
      <c r="BA1742" s="116"/>
      <c r="BB1742" s="116"/>
      <c r="BC1742" s="116"/>
      <c r="BD1742" s="116"/>
      <c r="BE1742" s="116"/>
      <c r="BF1742" s="116"/>
      <c r="BG1742" s="116"/>
      <c r="BH1742" s="116"/>
      <c r="BI1742" s="116"/>
      <c r="BJ1742" s="116"/>
      <c r="BK1742" s="116"/>
      <c r="BL1742" s="116"/>
      <c r="BM1742" s="116"/>
      <c r="BN1742" s="116"/>
      <c r="BO1742" s="116"/>
      <c r="BP1742" s="116"/>
      <c r="BQ1742" s="116"/>
      <c r="BR1742" s="116"/>
      <c r="BS1742" s="116"/>
      <c r="BT1742" s="116"/>
      <c r="BU1742" s="116"/>
      <c r="BV1742" s="116"/>
      <c r="BW1742" s="116"/>
      <c r="BX1742" s="116"/>
    </row>
    <row r="1743" spans="7:76" s="122" customFormat="1">
      <c r="G1743" s="116"/>
      <c r="H1743" s="116"/>
      <c r="I1743" s="116"/>
      <c r="J1743" s="116"/>
      <c r="K1743" s="116"/>
      <c r="L1743" s="116"/>
      <c r="M1743" s="116"/>
      <c r="N1743" s="116"/>
      <c r="O1743" s="116"/>
      <c r="P1743" s="116"/>
      <c r="Q1743" s="116"/>
      <c r="R1743" s="116"/>
      <c r="S1743" s="116"/>
      <c r="T1743" s="116"/>
      <c r="U1743" s="116"/>
      <c r="V1743" s="116"/>
      <c r="W1743" s="116"/>
      <c r="X1743" s="116"/>
      <c r="Y1743" s="116"/>
      <c r="Z1743" s="116"/>
      <c r="AA1743" s="116"/>
      <c r="AB1743" s="116"/>
      <c r="AC1743" s="116"/>
      <c r="AD1743" s="116"/>
      <c r="AE1743" s="116"/>
      <c r="AF1743" s="116"/>
      <c r="AG1743" s="116"/>
      <c r="AH1743" s="116"/>
      <c r="AI1743" s="116"/>
      <c r="AJ1743" s="116"/>
      <c r="AK1743" s="116"/>
      <c r="AL1743" s="116"/>
      <c r="AM1743" s="116"/>
      <c r="AN1743" s="116"/>
      <c r="AO1743" s="116"/>
      <c r="AP1743" s="116"/>
      <c r="AQ1743" s="116"/>
      <c r="AR1743" s="116"/>
      <c r="AS1743" s="116"/>
      <c r="AT1743" s="116"/>
      <c r="AU1743" s="116"/>
      <c r="AV1743" s="116"/>
      <c r="AW1743" s="116"/>
      <c r="AX1743" s="116"/>
      <c r="AY1743" s="116"/>
      <c r="AZ1743" s="116"/>
      <c r="BA1743" s="116"/>
      <c r="BB1743" s="116"/>
      <c r="BC1743" s="116"/>
      <c r="BD1743" s="116"/>
      <c r="BE1743" s="116"/>
      <c r="BF1743" s="116"/>
      <c r="BG1743" s="116"/>
      <c r="BH1743" s="116"/>
      <c r="BI1743" s="116"/>
      <c r="BJ1743" s="116"/>
      <c r="BK1743" s="116"/>
      <c r="BL1743" s="116"/>
      <c r="BM1743" s="116"/>
      <c r="BN1743" s="116"/>
      <c r="BO1743" s="116"/>
      <c r="BP1743" s="116"/>
      <c r="BQ1743" s="116"/>
      <c r="BR1743" s="116"/>
      <c r="BS1743" s="116"/>
      <c r="BT1743" s="116"/>
      <c r="BU1743" s="116"/>
      <c r="BV1743" s="116"/>
      <c r="BW1743" s="116"/>
      <c r="BX1743" s="116"/>
    </row>
    <row r="1744" spans="7:76" s="122" customFormat="1">
      <c r="G1744" s="116"/>
      <c r="H1744" s="116"/>
      <c r="I1744" s="116"/>
      <c r="J1744" s="116"/>
      <c r="K1744" s="116"/>
      <c r="L1744" s="116"/>
      <c r="M1744" s="116"/>
      <c r="N1744" s="116"/>
      <c r="O1744" s="116"/>
      <c r="P1744" s="116"/>
      <c r="Q1744" s="116"/>
      <c r="R1744" s="116"/>
      <c r="S1744" s="116"/>
      <c r="T1744" s="116"/>
      <c r="U1744" s="116"/>
      <c r="V1744" s="116"/>
      <c r="W1744" s="116"/>
      <c r="X1744" s="116"/>
      <c r="Y1744" s="116"/>
      <c r="Z1744" s="116"/>
      <c r="AA1744" s="116"/>
      <c r="AB1744" s="116"/>
      <c r="AC1744" s="116"/>
      <c r="AD1744" s="116"/>
      <c r="AE1744" s="116"/>
      <c r="AF1744" s="116"/>
      <c r="AG1744" s="116"/>
      <c r="AH1744" s="116"/>
      <c r="AI1744" s="116"/>
      <c r="AJ1744" s="116"/>
      <c r="AK1744" s="116"/>
      <c r="AL1744" s="116"/>
      <c r="AM1744" s="116"/>
      <c r="AN1744" s="116"/>
      <c r="AO1744" s="116"/>
      <c r="AP1744" s="116"/>
      <c r="AQ1744" s="116"/>
      <c r="AR1744" s="116"/>
      <c r="AS1744" s="116"/>
      <c r="AT1744" s="116"/>
      <c r="AU1744" s="116"/>
      <c r="AV1744" s="116"/>
      <c r="AW1744" s="116"/>
      <c r="AX1744" s="116"/>
      <c r="AY1744" s="116"/>
      <c r="AZ1744" s="116"/>
      <c r="BA1744" s="116"/>
      <c r="BB1744" s="116"/>
      <c r="BC1744" s="116"/>
      <c r="BD1744" s="116"/>
      <c r="BE1744" s="116"/>
      <c r="BF1744" s="116"/>
      <c r="BG1744" s="116"/>
      <c r="BH1744" s="116"/>
      <c r="BI1744" s="116"/>
      <c r="BJ1744" s="116"/>
      <c r="BK1744" s="116"/>
      <c r="BL1744" s="116"/>
      <c r="BM1744" s="116"/>
      <c r="BN1744" s="116"/>
      <c r="BO1744" s="116"/>
      <c r="BP1744" s="116"/>
      <c r="BQ1744" s="116"/>
      <c r="BR1744" s="116"/>
      <c r="BS1744" s="116"/>
      <c r="BT1744" s="116"/>
      <c r="BU1744" s="116"/>
      <c r="BV1744" s="116"/>
      <c r="BW1744" s="116"/>
      <c r="BX1744" s="116"/>
    </row>
    <row r="1745" spans="7:76" s="122" customFormat="1">
      <c r="G1745" s="116"/>
      <c r="H1745" s="116"/>
      <c r="I1745" s="116"/>
      <c r="J1745" s="116"/>
      <c r="K1745" s="116"/>
      <c r="L1745" s="116"/>
      <c r="M1745" s="116"/>
      <c r="N1745" s="116"/>
      <c r="O1745" s="116"/>
      <c r="P1745" s="116"/>
      <c r="Q1745" s="116"/>
      <c r="R1745" s="116"/>
      <c r="S1745" s="116"/>
      <c r="T1745" s="116"/>
      <c r="U1745" s="116"/>
      <c r="V1745" s="116"/>
      <c r="W1745" s="116"/>
      <c r="X1745" s="116"/>
      <c r="Y1745" s="116"/>
      <c r="Z1745" s="116"/>
      <c r="AA1745" s="116"/>
      <c r="AB1745" s="116"/>
      <c r="AC1745" s="116"/>
      <c r="AD1745" s="116"/>
      <c r="AE1745" s="116"/>
      <c r="AF1745" s="116"/>
      <c r="AG1745" s="116"/>
      <c r="AH1745" s="116"/>
      <c r="AI1745" s="116"/>
      <c r="AJ1745" s="116"/>
      <c r="AK1745" s="116"/>
      <c r="AL1745" s="116"/>
      <c r="AM1745" s="116"/>
      <c r="AN1745" s="116"/>
      <c r="AO1745" s="116"/>
      <c r="AP1745" s="116"/>
      <c r="AQ1745" s="116"/>
      <c r="AR1745" s="116"/>
      <c r="AS1745" s="116"/>
      <c r="AT1745" s="116"/>
      <c r="AU1745" s="116"/>
      <c r="AV1745" s="116"/>
      <c r="AW1745" s="116"/>
      <c r="AX1745" s="116"/>
      <c r="AY1745" s="116"/>
      <c r="AZ1745" s="116"/>
      <c r="BA1745" s="116"/>
      <c r="BB1745" s="116"/>
      <c r="BC1745" s="116"/>
      <c r="BD1745" s="116"/>
      <c r="BE1745" s="116"/>
      <c r="BF1745" s="116"/>
      <c r="BG1745" s="116"/>
      <c r="BH1745" s="116"/>
      <c r="BI1745" s="116"/>
      <c r="BJ1745" s="116"/>
      <c r="BK1745" s="116"/>
      <c r="BL1745" s="116"/>
      <c r="BM1745" s="116"/>
      <c r="BN1745" s="116"/>
      <c r="BO1745" s="116"/>
      <c r="BP1745" s="116"/>
      <c r="BQ1745" s="116"/>
      <c r="BR1745" s="116"/>
      <c r="BS1745" s="116"/>
      <c r="BT1745" s="116"/>
      <c r="BU1745" s="116"/>
      <c r="BV1745" s="116"/>
      <c r="BW1745" s="116"/>
      <c r="BX1745" s="116"/>
    </row>
    <row r="1746" spans="7:76" s="122" customFormat="1">
      <c r="G1746" s="116"/>
      <c r="H1746" s="116"/>
      <c r="I1746" s="116"/>
      <c r="J1746" s="116"/>
      <c r="K1746" s="116"/>
      <c r="L1746" s="116"/>
      <c r="M1746" s="116"/>
      <c r="N1746" s="116"/>
      <c r="O1746" s="116"/>
      <c r="P1746" s="116"/>
      <c r="Q1746" s="116"/>
      <c r="R1746" s="116"/>
      <c r="S1746" s="116"/>
      <c r="T1746" s="116"/>
      <c r="U1746" s="116"/>
      <c r="V1746" s="116"/>
      <c r="W1746" s="116"/>
      <c r="X1746" s="116"/>
      <c r="Y1746" s="116"/>
      <c r="Z1746" s="116"/>
      <c r="AA1746" s="116"/>
      <c r="AB1746" s="116"/>
      <c r="AC1746" s="116"/>
      <c r="AD1746" s="116"/>
      <c r="AE1746" s="116"/>
      <c r="AF1746" s="116"/>
      <c r="AG1746" s="116"/>
      <c r="AH1746" s="116"/>
      <c r="AI1746" s="116"/>
      <c r="AJ1746" s="116"/>
      <c r="AK1746" s="116"/>
      <c r="AL1746" s="116"/>
      <c r="AM1746" s="116"/>
      <c r="AN1746" s="116"/>
      <c r="AO1746" s="116"/>
      <c r="AP1746" s="116"/>
      <c r="AQ1746" s="116"/>
      <c r="AR1746" s="116"/>
      <c r="AS1746" s="116"/>
      <c r="AT1746" s="116"/>
      <c r="AU1746" s="116"/>
      <c r="AV1746" s="116"/>
      <c r="AW1746" s="116"/>
      <c r="AX1746" s="116"/>
      <c r="AY1746" s="116"/>
      <c r="AZ1746" s="116"/>
      <c r="BA1746" s="116"/>
      <c r="BB1746" s="116"/>
      <c r="BC1746" s="116"/>
      <c r="BD1746" s="116"/>
      <c r="BE1746" s="116"/>
      <c r="BF1746" s="116"/>
      <c r="BG1746" s="116"/>
      <c r="BH1746" s="116"/>
      <c r="BI1746" s="116"/>
      <c r="BJ1746" s="116"/>
      <c r="BK1746" s="116"/>
      <c r="BL1746" s="116"/>
      <c r="BM1746" s="116"/>
      <c r="BN1746" s="116"/>
      <c r="BO1746" s="116"/>
      <c r="BP1746" s="116"/>
      <c r="BQ1746" s="116"/>
      <c r="BR1746" s="116"/>
      <c r="BS1746" s="116"/>
      <c r="BT1746" s="116"/>
      <c r="BU1746" s="116"/>
      <c r="BV1746" s="116"/>
      <c r="BW1746" s="116"/>
      <c r="BX1746" s="116"/>
    </row>
    <row r="1747" spans="7:76" s="122" customFormat="1">
      <c r="G1747" s="116"/>
      <c r="H1747" s="116"/>
      <c r="I1747" s="116"/>
      <c r="J1747" s="116"/>
      <c r="K1747" s="116"/>
      <c r="L1747" s="116"/>
      <c r="M1747" s="116"/>
      <c r="N1747" s="116"/>
      <c r="O1747" s="116"/>
      <c r="P1747" s="116"/>
      <c r="Q1747" s="116"/>
      <c r="R1747" s="116"/>
      <c r="S1747" s="116"/>
      <c r="T1747" s="116"/>
      <c r="U1747" s="116"/>
      <c r="V1747" s="116"/>
      <c r="W1747" s="116"/>
      <c r="X1747" s="116"/>
      <c r="Y1747" s="116"/>
      <c r="Z1747" s="116"/>
      <c r="AA1747" s="116"/>
      <c r="AB1747" s="116"/>
      <c r="AC1747" s="116"/>
      <c r="AD1747" s="116"/>
      <c r="AE1747" s="116"/>
      <c r="AF1747" s="116"/>
      <c r="AG1747" s="116"/>
      <c r="AH1747" s="116"/>
      <c r="AI1747" s="116"/>
      <c r="AJ1747" s="116"/>
      <c r="AK1747" s="116"/>
      <c r="AL1747" s="116"/>
      <c r="AM1747" s="116"/>
      <c r="AN1747" s="116"/>
      <c r="AO1747" s="116"/>
      <c r="AP1747" s="116"/>
      <c r="AQ1747" s="116"/>
      <c r="AR1747" s="116"/>
      <c r="AS1747" s="116"/>
      <c r="AT1747" s="116"/>
      <c r="AU1747" s="116"/>
      <c r="AV1747" s="116"/>
      <c r="AW1747" s="116"/>
      <c r="AX1747" s="116"/>
      <c r="AY1747" s="116"/>
      <c r="AZ1747" s="116"/>
      <c r="BA1747" s="116"/>
      <c r="BB1747" s="116"/>
      <c r="BC1747" s="116"/>
      <c r="BD1747" s="116"/>
      <c r="BE1747" s="116"/>
      <c r="BF1747" s="116"/>
      <c r="BG1747" s="116"/>
      <c r="BH1747" s="116"/>
      <c r="BI1747" s="116"/>
      <c r="BJ1747" s="116"/>
      <c r="BK1747" s="116"/>
      <c r="BL1747" s="116"/>
      <c r="BM1747" s="116"/>
      <c r="BN1747" s="116"/>
      <c r="BO1747" s="116"/>
      <c r="BP1747" s="116"/>
      <c r="BQ1747" s="116"/>
      <c r="BR1747" s="116"/>
      <c r="BS1747" s="116"/>
      <c r="BT1747" s="116"/>
      <c r="BU1747" s="116"/>
      <c r="BV1747" s="116"/>
      <c r="BW1747" s="116"/>
      <c r="BX1747" s="116"/>
    </row>
    <row r="1748" spans="7:76" s="122" customFormat="1">
      <c r="G1748" s="116"/>
      <c r="H1748" s="116"/>
      <c r="I1748" s="116"/>
      <c r="J1748" s="116"/>
      <c r="K1748" s="116"/>
      <c r="L1748" s="116"/>
      <c r="M1748" s="116"/>
      <c r="N1748" s="116"/>
      <c r="O1748" s="116"/>
      <c r="P1748" s="116"/>
      <c r="Q1748" s="116"/>
      <c r="R1748" s="116"/>
      <c r="S1748" s="116"/>
      <c r="T1748" s="116"/>
      <c r="U1748" s="116"/>
      <c r="V1748" s="116"/>
      <c r="W1748" s="116"/>
      <c r="X1748" s="116"/>
      <c r="Y1748" s="116"/>
      <c r="Z1748" s="116"/>
      <c r="AA1748" s="116"/>
      <c r="AB1748" s="116"/>
      <c r="AC1748" s="116"/>
      <c r="AD1748" s="116"/>
      <c r="AE1748" s="116"/>
      <c r="AF1748" s="116"/>
      <c r="AG1748" s="116"/>
      <c r="AH1748" s="116"/>
      <c r="AI1748" s="116"/>
      <c r="AJ1748" s="116"/>
      <c r="AK1748" s="116"/>
      <c r="AL1748" s="116"/>
      <c r="AM1748" s="116"/>
      <c r="AN1748" s="116"/>
      <c r="AO1748" s="116"/>
      <c r="AP1748" s="116"/>
      <c r="AQ1748" s="116"/>
      <c r="AR1748" s="116"/>
      <c r="AS1748" s="116"/>
      <c r="AT1748" s="116"/>
      <c r="AU1748" s="116"/>
      <c r="AV1748" s="116"/>
      <c r="AW1748" s="116"/>
      <c r="AX1748" s="116"/>
      <c r="AY1748" s="116"/>
      <c r="AZ1748" s="116"/>
      <c r="BA1748" s="116"/>
      <c r="BB1748" s="116"/>
      <c r="BC1748" s="116"/>
      <c r="BD1748" s="116"/>
      <c r="BE1748" s="116"/>
      <c r="BF1748" s="116"/>
      <c r="BG1748" s="116"/>
      <c r="BH1748" s="116"/>
      <c r="BI1748" s="116"/>
      <c r="BJ1748" s="116"/>
      <c r="BK1748" s="116"/>
      <c r="BL1748" s="116"/>
      <c r="BM1748" s="116"/>
      <c r="BN1748" s="116"/>
      <c r="BO1748" s="116"/>
      <c r="BP1748" s="116"/>
      <c r="BQ1748" s="116"/>
      <c r="BR1748" s="116"/>
      <c r="BS1748" s="116"/>
      <c r="BT1748" s="116"/>
      <c r="BU1748" s="116"/>
      <c r="BV1748" s="116"/>
      <c r="BW1748" s="116"/>
      <c r="BX1748" s="116"/>
    </row>
    <row r="1749" spans="7:76" s="122" customFormat="1">
      <c r="G1749" s="116"/>
      <c r="H1749" s="116"/>
      <c r="I1749" s="116"/>
      <c r="J1749" s="116"/>
      <c r="K1749" s="116"/>
      <c r="L1749" s="116"/>
      <c r="M1749" s="116"/>
      <c r="N1749" s="116"/>
      <c r="O1749" s="116"/>
      <c r="P1749" s="116"/>
      <c r="Q1749" s="116"/>
      <c r="R1749" s="116"/>
      <c r="S1749" s="116"/>
      <c r="T1749" s="116"/>
      <c r="U1749" s="116"/>
      <c r="V1749" s="116"/>
      <c r="W1749" s="116"/>
      <c r="X1749" s="116"/>
      <c r="Y1749" s="116"/>
      <c r="Z1749" s="116"/>
      <c r="AA1749" s="116"/>
      <c r="AB1749" s="116"/>
      <c r="AC1749" s="116"/>
      <c r="AD1749" s="116"/>
      <c r="AE1749" s="116"/>
      <c r="AF1749" s="116"/>
      <c r="AG1749" s="116"/>
      <c r="AH1749" s="116"/>
      <c r="AI1749" s="116"/>
      <c r="AJ1749" s="116"/>
      <c r="AK1749" s="116"/>
      <c r="AL1749" s="116"/>
      <c r="AM1749" s="116"/>
      <c r="AN1749" s="116"/>
      <c r="AO1749" s="116"/>
      <c r="AP1749" s="116"/>
      <c r="AQ1749" s="116"/>
      <c r="AR1749" s="116"/>
      <c r="AS1749" s="116"/>
      <c r="AT1749" s="116"/>
      <c r="AU1749" s="116"/>
      <c r="AV1749" s="116"/>
      <c r="AW1749" s="116"/>
      <c r="AX1749" s="116"/>
      <c r="AY1749" s="116"/>
      <c r="AZ1749" s="116"/>
      <c r="BA1749" s="116"/>
      <c r="BB1749" s="116"/>
      <c r="BC1749" s="116"/>
      <c r="BD1749" s="116"/>
      <c r="BE1749" s="116"/>
      <c r="BF1749" s="116"/>
      <c r="BG1749" s="116"/>
      <c r="BH1749" s="116"/>
      <c r="BI1749" s="116"/>
      <c r="BJ1749" s="116"/>
      <c r="BK1749" s="116"/>
      <c r="BL1749" s="116"/>
      <c r="BM1749" s="116"/>
      <c r="BN1749" s="116"/>
      <c r="BO1749" s="116"/>
      <c r="BP1749" s="116"/>
      <c r="BQ1749" s="116"/>
      <c r="BR1749" s="116"/>
      <c r="BS1749" s="116"/>
      <c r="BT1749" s="116"/>
      <c r="BU1749" s="116"/>
      <c r="BV1749" s="116"/>
      <c r="BW1749" s="116"/>
      <c r="BX1749" s="116"/>
    </row>
    <row r="1750" spans="7:76" s="122" customFormat="1">
      <c r="G1750" s="116"/>
      <c r="H1750" s="116"/>
      <c r="I1750" s="116"/>
      <c r="J1750" s="116"/>
      <c r="K1750" s="116"/>
      <c r="L1750" s="116"/>
      <c r="M1750" s="116"/>
      <c r="N1750" s="116"/>
      <c r="O1750" s="116"/>
      <c r="P1750" s="116"/>
      <c r="Q1750" s="116"/>
      <c r="R1750" s="116"/>
      <c r="S1750" s="116"/>
      <c r="T1750" s="116"/>
      <c r="U1750" s="116"/>
      <c r="V1750" s="116"/>
      <c r="W1750" s="116"/>
      <c r="X1750" s="116"/>
      <c r="Y1750" s="116"/>
      <c r="Z1750" s="116"/>
      <c r="AA1750" s="116"/>
      <c r="AB1750" s="116"/>
      <c r="AC1750" s="116"/>
      <c r="AD1750" s="116"/>
      <c r="AE1750" s="116"/>
      <c r="AF1750" s="116"/>
      <c r="AG1750" s="116"/>
      <c r="AH1750" s="116"/>
      <c r="AI1750" s="116"/>
      <c r="AJ1750" s="116"/>
      <c r="AK1750" s="116"/>
      <c r="AL1750" s="116"/>
      <c r="AM1750" s="116"/>
      <c r="AN1750" s="116"/>
      <c r="AO1750" s="116"/>
      <c r="AP1750" s="116"/>
      <c r="AQ1750" s="116"/>
      <c r="AR1750" s="116"/>
      <c r="AS1750" s="116"/>
      <c r="AT1750" s="116"/>
      <c r="AU1750" s="116"/>
      <c r="AV1750" s="116"/>
      <c r="AW1750" s="116"/>
      <c r="AX1750" s="116"/>
      <c r="AY1750" s="116"/>
      <c r="AZ1750" s="116"/>
      <c r="BA1750" s="116"/>
      <c r="BB1750" s="116"/>
      <c r="BC1750" s="116"/>
      <c r="BD1750" s="116"/>
      <c r="BE1750" s="116"/>
      <c r="BF1750" s="116"/>
      <c r="BG1750" s="116"/>
      <c r="BH1750" s="116"/>
      <c r="BI1750" s="116"/>
      <c r="BJ1750" s="116"/>
      <c r="BK1750" s="116"/>
      <c r="BL1750" s="116"/>
      <c r="BM1750" s="116"/>
      <c r="BN1750" s="116"/>
      <c r="BO1750" s="116"/>
      <c r="BP1750" s="116"/>
      <c r="BQ1750" s="116"/>
      <c r="BR1750" s="116"/>
      <c r="BS1750" s="116"/>
      <c r="BT1750" s="116"/>
      <c r="BU1750" s="116"/>
      <c r="BV1750" s="116"/>
      <c r="BW1750" s="116"/>
      <c r="BX1750" s="116"/>
    </row>
    <row r="1751" spans="7:76" s="122" customFormat="1">
      <c r="G1751" s="116"/>
      <c r="H1751" s="116"/>
      <c r="I1751" s="116"/>
      <c r="J1751" s="116"/>
      <c r="K1751" s="116"/>
      <c r="L1751" s="116"/>
      <c r="M1751" s="116"/>
      <c r="N1751" s="116"/>
      <c r="O1751" s="116"/>
      <c r="P1751" s="116"/>
      <c r="Q1751" s="116"/>
      <c r="R1751" s="116"/>
      <c r="S1751" s="116"/>
      <c r="T1751" s="116"/>
      <c r="U1751" s="116"/>
      <c r="V1751" s="116"/>
      <c r="W1751" s="116"/>
      <c r="X1751" s="116"/>
      <c r="Y1751" s="116"/>
      <c r="Z1751" s="116"/>
      <c r="AA1751" s="116"/>
      <c r="AB1751" s="116"/>
      <c r="AC1751" s="116"/>
      <c r="AD1751" s="116"/>
      <c r="AE1751" s="116"/>
      <c r="AF1751" s="116"/>
      <c r="AG1751" s="116"/>
      <c r="AH1751" s="116"/>
      <c r="AI1751" s="116"/>
      <c r="AJ1751" s="116"/>
      <c r="AK1751" s="116"/>
      <c r="AL1751" s="116"/>
      <c r="AM1751" s="116"/>
      <c r="AN1751" s="116"/>
      <c r="AO1751" s="116"/>
      <c r="AP1751" s="116"/>
      <c r="AQ1751" s="116"/>
      <c r="AR1751" s="116"/>
      <c r="AS1751" s="116"/>
      <c r="AT1751" s="116"/>
      <c r="AU1751" s="116"/>
      <c r="AV1751" s="116"/>
      <c r="AW1751" s="116"/>
      <c r="AX1751" s="116"/>
      <c r="AY1751" s="116"/>
      <c r="AZ1751" s="116"/>
      <c r="BA1751" s="116"/>
      <c r="BB1751" s="116"/>
      <c r="BC1751" s="116"/>
      <c r="BD1751" s="116"/>
      <c r="BE1751" s="116"/>
      <c r="BF1751" s="116"/>
      <c r="BG1751" s="116"/>
      <c r="BH1751" s="116"/>
      <c r="BI1751" s="116"/>
      <c r="BJ1751" s="116"/>
      <c r="BK1751" s="116"/>
      <c r="BL1751" s="116"/>
      <c r="BM1751" s="116"/>
      <c r="BN1751" s="116"/>
      <c r="BO1751" s="116"/>
      <c r="BP1751" s="116"/>
      <c r="BQ1751" s="116"/>
      <c r="BR1751" s="116"/>
      <c r="BS1751" s="116"/>
      <c r="BT1751" s="116"/>
      <c r="BU1751" s="116"/>
      <c r="BV1751" s="116"/>
      <c r="BW1751" s="116"/>
      <c r="BX1751" s="116"/>
    </row>
    <row r="1752" spans="7:76" s="122" customFormat="1">
      <c r="G1752" s="116"/>
      <c r="H1752" s="116"/>
      <c r="I1752" s="116"/>
      <c r="J1752" s="116"/>
      <c r="K1752" s="116"/>
      <c r="L1752" s="116"/>
      <c r="M1752" s="116"/>
      <c r="N1752" s="116"/>
      <c r="O1752" s="116"/>
      <c r="P1752" s="116"/>
      <c r="Q1752" s="116"/>
      <c r="R1752" s="116"/>
      <c r="S1752" s="116"/>
      <c r="T1752" s="116"/>
      <c r="U1752" s="116"/>
      <c r="V1752" s="116"/>
      <c r="W1752" s="116"/>
      <c r="X1752" s="116"/>
      <c r="Y1752" s="116"/>
      <c r="Z1752" s="116"/>
      <c r="AA1752" s="116"/>
      <c r="AB1752" s="116"/>
      <c r="AC1752" s="116"/>
      <c r="AD1752" s="116"/>
      <c r="AE1752" s="116"/>
      <c r="AF1752" s="116"/>
      <c r="AG1752" s="116"/>
      <c r="AH1752" s="116"/>
      <c r="AI1752" s="116"/>
      <c r="AJ1752" s="116"/>
      <c r="AK1752" s="116"/>
      <c r="AL1752" s="116"/>
      <c r="AM1752" s="116"/>
      <c r="AN1752" s="116"/>
      <c r="AO1752" s="116"/>
      <c r="AP1752" s="116"/>
      <c r="AQ1752" s="116"/>
      <c r="AR1752" s="116"/>
      <c r="AS1752" s="116"/>
      <c r="AT1752" s="116"/>
      <c r="AU1752" s="116"/>
      <c r="AV1752" s="116"/>
      <c r="AW1752" s="116"/>
      <c r="AX1752" s="116"/>
      <c r="AY1752" s="116"/>
      <c r="AZ1752" s="116"/>
      <c r="BA1752" s="116"/>
      <c r="BB1752" s="116"/>
      <c r="BC1752" s="116"/>
      <c r="BD1752" s="116"/>
      <c r="BE1752" s="116"/>
      <c r="BF1752" s="116"/>
      <c r="BG1752" s="116"/>
      <c r="BH1752" s="116"/>
      <c r="BI1752" s="116"/>
      <c r="BJ1752" s="116"/>
      <c r="BK1752" s="116"/>
      <c r="BL1752" s="116"/>
      <c r="BM1752" s="116"/>
      <c r="BN1752" s="116"/>
      <c r="BO1752" s="116"/>
      <c r="BP1752" s="116"/>
      <c r="BQ1752" s="116"/>
      <c r="BR1752" s="116"/>
      <c r="BS1752" s="116"/>
      <c r="BT1752" s="116"/>
      <c r="BU1752" s="116"/>
      <c r="BV1752" s="116"/>
      <c r="BW1752" s="116"/>
      <c r="BX1752" s="116"/>
    </row>
    <row r="1753" spans="7:76" s="122" customFormat="1">
      <c r="G1753" s="116"/>
      <c r="H1753" s="116"/>
      <c r="I1753" s="116"/>
      <c r="J1753" s="116"/>
      <c r="K1753" s="116"/>
      <c r="L1753" s="116"/>
      <c r="M1753" s="116"/>
      <c r="N1753" s="116"/>
      <c r="O1753" s="116"/>
      <c r="P1753" s="116"/>
      <c r="Q1753" s="116"/>
      <c r="R1753" s="116"/>
      <c r="S1753" s="116"/>
      <c r="T1753" s="116"/>
      <c r="U1753" s="116"/>
      <c r="V1753" s="116"/>
      <c r="W1753" s="116"/>
      <c r="X1753" s="116"/>
      <c r="Y1753" s="116"/>
      <c r="Z1753" s="116"/>
      <c r="AA1753" s="116"/>
      <c r="AB1753" s="116"/>
      <c r="AC1753" s="116"/>
      <c r="AD1753" s="116"/>
      <c r="AE1753" s="116"/>
      <c r="AF1753" s="116"/>
      <c r="AG1753" s="116"/>
      <c r="AH1753" s="116"/>
      <c r="AI1753" s="116"/>
      <c r="AJ1753" s="116"/>
      <c r="AK1753" s="116"/>
      <c r="AL1753" s="116"/>
      <c r="AM1753" s="116"/>
      <c r="AN1753" s="116"/>
      <c r="AO1753" s="116"/>
      <c r="AP1753" s="116"/>
      <c r="AQ1753" s="116"/>
      <c r="AR1753" s="116"/>
      <c r="AS1753" s="116"/>
      <c r="AT1753" s="116"/>
      <c r="AU1753" s="116"/>
      <c r="AV1753" s="116"/>
      <c r="AW1753" s="116"/>
      <c r="AX1753" s="116"/>
      <c r="AY1753" s="116"/>
      <c r="AZ1753" s="116"/>
      <c r="BA1753" s="116"/>
      <c r="BB1753" s="116"/>
      <c r="BC1753" s="116"/>
      <c r="BD1753" s="116"/>
      <c r="BE1753" s="116"/>
      <c r="BF1753" s="116"/>
      <c r="BG1753" s="116"/>
      <c r="BH1753" s="116"/>
      <c r="BI1753" s="116"/>
      <c r="BJ1753" s="116"/>
      <c r="BK1753" s="116"/>
      <c r="BL1753" s="116"/>
      <c r="BM1753" s="116"/>
      <c r="BN1753" s="116"/>
      <c r="BO1753" s="116"/>
      <c r="BP1753" s="116"/>
      <c r="BQ1753" s="116"/>
      <c r="BR1753" s="116"/>
      <c r="BS1753" s="116"/>
      <c r="BT1753" s="116"/>
      <c r="BU1753" s="116"/>
      <c r="BV1753" s="116"/>
      <c r="BW1753" s="116"/>
      <c r="BX1753" s="116"/>
    </row>
    <row r="1754" spans="7:76" s="122" customFormat="1">
      <c r="G1754" s="116"/>
      <c r="H1754" s="116"/>
      <c r="I1754" s="116"/>
      <c r="J1754" s="116"/>
      <c r="K1754" s="116"/>
      <c r="L1754" s="116"/>
      <c r="M1754" s="116"/>
      <c r="N1754" s="116"/>
      <c r="O1754" s="116"/>
      <c r="P1754" s="116"/>
      <c r="Q1754" s="116"/>
      <c r="R1754" s="116"/>
      <c r="S1754" s="116"/>
      <c r="T1754" s="116"/>
      <c r="U1754" s="116"/>
      <c r="V1754" s="116"/>
      <c r="W1754" s="116"/>
      <c r="X1754" s="116"/>
      <c r="Y1754" s="116"/>
      <c r="Z1754" s="116"/>
      <c r="AA1754" s="116"/>
      <c r="AB1754" s="116"/>
      <c r="AC1754" s="116"/>
      <c r="AD1754" s="116"/>
      <c r="AE1754" s="116"/>
      <c r="AF1754" s="116"/>
      <c r="AG1754" s="116"/>
      <c r="AH1754" s="116"/>
      <c r="AI1754" s="116"/>
      <c r="AJ1754" s="116"/>
      <c r="AK1754" s="116"/>
      <c r="AL1754" s="116"/>
      <c r="AM1754" s="116"/>
      <c r="AN1754" s="116"/>
      <c r="AO1754" s="116"/>
      <c r="AP1754" s="116"/>
      <c r="AQ1754" s="116"/>
      <c r="AR1754" s="116"/>
      <c r="AS1754" s="116"/>
      <c r="AT1754" s="116"/>
      <c r="AU1754" s="116"/>
      <c r="AV1754" s="116"/>
      <c r="AW1754" s="116"/>
      <c r="AX1754" s="116"/>
      <c r="AY1754" s="116"/>
      <c r="AZ1754" s="116"/>
      <c r="BA1754" s="116"/>
      <c r="BB1754" s="116"/>
      <c r="BC1754" s="116"/>
      <c r="BD1754" s="116"/>
      <c r="BE1754" s="116"/>
      <c r="BF1754" s="116"/>
      <c r="BG1754" s="116"/>
      <c r="BH1754" s="116"/>
      <c r="BI1754" s="116"/>
      <c r="BJ1754" s="116"/>
      <c r="BK1754" s="116"/>
      <c r="BL1754" s="116"/>
      <c r="BM1754" s="116"/>
      <c r="BN1754" s="116"/>
      <c r="BO1754" s="116"/>
      <c r="BP1754" s="116"/>
      <c r="BQ1754" s="116"/>
      <c r="BR1754" s="116"/>
      <c r="BS1754" s="116"/>
      <c r="BT1754" s="116"/>
      <c r="BU1754" s="116"/>
      <c r="BV1754" s="116"/>
      <c r="BW1754" s="116"/>
      <c r="BX1754" s="116"/>
    </row>
    <row r="1755" spans="7:76" s="122" customFormat="1">
      <c r="G1755" s="116"/>
      <c r="H1755" s="116"/>
      <c r="I1755" s="116"/>
      <c r="J1755" s="116"/>
      <c r="K1755" s="116"/>
      <c r="L1755" s="116"/>
      <c r="M1755" s="116"/>
      <c r="N1755" s="116"/>
      <c r="O1755" s="116"/>
      <c r="P1755" s="116"/>
      <c r="Q1755" s="116"/>
      <c r="R1755" s="116"/>
      <c r="S1755" s="116"/>
      <c r="T1755" s="116"/>
      <c r="U1755" s="116"/>
      <c r="V1755" s="116"/>
      <c r="W1755" s="116"/>
      <c r="X1755" s="116"/>
      <c r="Y1755" s="116"/>
      <c r="Z1755" s="116"/>
      <c r="AA1755" s="116"/>
      <c r="AB1755" s="116"/>
      <c r="AC1755" s="116"/>
      <c r="AD1755" s="116"/>
      <c r="AE1755" s="116"/>
      <c r="AF1755" s="116"/>
      <c r="AG1755" s="116"/>
      <c r="AH1755" s="116"/>
      <c r="AI1755" s="116"/>
      <c r="AJ1755" s="116"/>
      <c r="AK1755" s="116"/>
      <c r="AL1755" s="116"/>
      <c r="AM1755" s="116"/>
      <c r="AN1755" s="116"/>
      <c r="AO1755" s="116"/>
      <c r="AP1755" s="116"/>
      <c r="AQ1755" s="116"/>
      <c r="AR1755" s="116"/>
      <c r="AS1755" s="116"/>
      <c r="AT1755" s="116"/>
      <c r="AU1755" s="116"/>
      <c r="AV1755" s="116"/>
      <c r="AW1755" s="116"/>
      <c r="AX1755" s="116"/>
      <c r="AY1755" s="116"/>
      <c r="AZ1755" s="116"/>
      <c r="BA1755" s="116"/>
      <c r="BB1755" s="116"/>
      <c r="BC1755" s="116"/>
      <c r="BD1755" s="116"/>
      <c r="BE1755" s="116"/>
      <c r="BF1755" s="116"/>
      <c r="BG1755" s="116"/>
      <c r="BH1755" s="116"/>
      <c r="BI1755" s="116"/>
      <c r="BJ1755" s="116"/>
      <c r="BK1755" s="116"/>
      <c r="BL1755" s="116"/>
      <c r="BM1755" s="116"/>
      <c r="BN1755" s="116"/>
      <c r="BO1755" s="116"/>
      <c r="BP1755" s="116"/>
      <c r="BQ1755" s="116"/>
      <c r="BR1755" s="116"/>
      <c r="BS1755" s="116"/>
      <c r="BT1755" s="116"/>
      <c r="BU1755" s="116"/>
      <c r="BV1755" s="116"/>
      <c r="BW1755" s="116"/>
      <c r="BX1755" s="116"/>
    </row>
    <row r="1756" spans="7:76" s="122" customFormat="1">
      <c r="G1756" s="116"/>
      <c r="H1756" s="116"/>
      <c r="I1756" s="116"/>
      <c r="J1756" s="116"/>
      <c r="K1756" s="116"/>
      <c r="L1756" s="116"/>
      <c r="M1756" s="116"/>
      <c r="N1756" s="116"/>
      <c r="O1756" s="116"/>
      <c r="P1756" s="116"/>
      <c r="Q1756" s="116"/>
      <c r="R1756" s="116"/>
      <c r="S1756" s="116"/>
      <c r="T1756" s="116"/>
      <c r="U1756" s="116"/>
      <c r="V1756" s="116"/>
      <c r="W1756" s="116"/>
      <c r="X1756" s="116"/>
      <c r="Y1756" s="116"/>
      <c r="Z1756" s="116"/>
      <c r="AA1756" s="116"/>
      <c r="AB1756" s="116"/>
      <c r="AC1756" s="116"/>
      <c r="AD1756" s="116"/>
      <c r="AE1756" s="116"/>
      <c r="AF1756" s="116"/>
      <c r="AG1756" s="116"/>
      <c r="AH1756" s="116"/>
      <c r="AI1756" s="116"/>
      <c r="AJ1756" s="116"/>
      <c r="AK1756" s="116"/>
      <c r="AL1756" s="116"/>
      <c r="AM1756" s="116"/>
      <c r="AN1756" s="116"/>
      <c r="AO1756" s="116"/>
      <c r="AP1756" s="116"/>
      <c r="AQ1756" s="116"/>
      <c r="AR1756" s="116"/>
      <c r="AS1756" s="116"/>
      <c r="AT1756" s="116"/>
      <c r="AU1756" s="116"/>
      <c r="AV1756" s="116"/>
      <c r="AW1756" s="116"/>
      <c r="AX1756" s="116"/>
      <c r="AY1756" s="116"/>
      <c r="AZ1756" s="116"/>
      <c r="BA1756" s="116"/>
      <c r="BB1756" s="116"/>
      <c r="BC1756" s="116"/>
      <c r="BD1756" s="116"/>
      <c r="BE1756" s="116"/>
      <c r="BF1756" s="116"/>
      <c r="BG1756" s="116"/>
      <c r="BH1756" s="116"/>
      <c r="BI1756" s="116"/>
      <c r="BJ1756" s="116"/>
      <c r="BK1756" s="116"/>
      <c r="BL1756" s="116"/>
      <c r="BM1756" s="116"/>
      <c r="BN1756" s="116"/>
      <c r="BO1756" s="116"/>
      <c r="BP1756" s="116"/>
      <c r="BQ1756" s="116"/>
      <c r="BR1756" s="116"/>
      <c r="BS1756" s="116"/>
      <c r="BT1756" s="116"/>
      <c r="BU1756" s="116"/>
      <c r="BV1756" s="116"/>
      <c r="BW1756" s="116"/>
      <c r="BX1756" s="116"/>
    </row>
    <row r="1757" spans="7:76" s="122" customFormat="1">
      <c r="G1757" s="116"/>
      <c r="H1757" s="116"/>
      <c r="I1757" s="116"/>
      <c r="J1757" s="116"/>
      <c r="K1757" s="116"/>
      <c r="L1757" s="116"/>
      <c r="M1757" s="116"/>
      <c r="N1757" s="116"/>
      <c r="O1757" s="116"/>
      <c r="P1757" s="116"/>
      <c r="Q1757" s="116"/>
      <c r="R1757" s="116"/>
      <c r="S1757" s="116"/>
      <c r="T1757" s="116"/>
      <c r="U1757" s="116"/>
      <c r="V1757" s="116"/>
      <c r="W1757" s="116"/>
      <c r="X1757" s="116"/>
      <c r="Y1757" s="116"/>
      <c r="Z1757" s="116"/>
      <c r="AA1757" s="116"/>
      <c r="AB1757" s="116"/>
      <c r="AC1757" s="116"/>
      <c r="AD1757" s="116"/>
      <c r="AE1757" s="116"/>
      <c r="AF1757" s="116"/>
      <c r="AG1757" s="116"/>
      <c r="AH1757" s="116"/>
      <c r="AI1757" s="116"/>
      <c r="AJ1757" s="116"/>
      <c r="AK1757" s="116"/>
      <c r="AL1757" s="116"/>
      <c r="AM1757" s="116"/>
      <c r="AN1757" s="116"/>
      <c r="AO1757" s="116"/>
      <c r="AP1757" s="116"/>
      <c r="AQ1757" s="116"/>
      <c r="AR1757" s="116"/>
      <c r="AS1757" s="116"/>
      <c r="AT1757" s="116"/>
      <c r="AU1757" s="116"/>
      <c r="AV1757" s="116"/>
      <c r="AW1757" s="116"/>
      <c r="AX1757" s="116"/>
      <c r="AY1757" s="116"/>
      <c r="AZ1757" s="116"/>
      <c r="BA1757" s="116"/>
      <c r="BB1757" s="116"/>
      <c r="BC1757" s="116"/>
      <c r="BD1757" s="116"/>
      <c r="BE1757" s="116"/>
      <c r="BF1757" s="116"/>
      <c r="BG1757" s="116"/>
      <c r="BH1757" s="116"/>
      <c r="BI1757" s="116"/>
      <c r="BJ1757" s="116"/>
      <c r="BK1757" s="116"/>
      <c r="BL1757" s="116"/>
      <c r="BM1757" s="116"/>
      <c r="BN1757" s="116"/>
      <c r="BO1757" s="116"/>
      <c r="BP1757" s="116"/>
      <c r="BQ1757" s="116"/>
      <c r="BR1757" s="116"/>
      <c r="BS1757" s="116"/>
      <c r="BT1757" s="116"/>
      <c r="BU1757" s="116"/>
      <c r="BV1757" s="116"/>
      <c r="BW1757" s="116"/>
      <c r="BX1757" s="116"/>
    </row>
    <row r="1758" spans="7:76" s="122" customFormat="1">
      <c r="G1758" s="116"/>
      <c r="H1758" s="116"/>
      <c r="I1758" s="116"/>
      <c r="J1758" s="116"/>
      <c r="K1758" s="116"/>
      <c r="L1758" s="116"/>
      <c r="M1758" s="116"/>
      <c r="N1758" s="116"/>
      <c r="O1758" s="116"/>
      <c r="P1758" s="116"/>
      <c r="Q1758" s="116"/>
      <c r="R1758" s="116"/>
      <c r="S1758" s="116"/>
      <c r="T1758" s="116"/>
      <c r="U1758" s="116"/>
      <c r="V1758" s="116"/>
      <c r="W1758" s="116"/>
      <c r="X1758" s="116"/>
      <c r="Y1758" s="116"/>
      <c r="Z1758" s="116"/>
      <c r="AA1758" s="116"/>
      <c r="AB1758" s="116"/>
      <c r="AC1758" s="116"/>
      <c r="AD1758" s="116"/>
      <c r="AE1758" s="116"/>
      <c r="AF1758" s="116"/>
      <c r="AG1758" s="116"/>
      <c r="AH1758" s="116"/>
      <c r="AI1758" s="116"/>
      <c r="AJ1758" s="116"/>
      <c r="AK1758" s="116"/>
      <c r="AL1758" s="116"/>
      <c r="AM1758" s="116"/>
      <c r="AN1758" s="116"/>
      <c r="AO1758" s="116"/>
      <c r="AP1758" s="116"/>
      <c r="AQ1758" s="116"/>
      <c r="AR1758" s="116"/>
      <c r="AS1758" s="116"/>
      <c r="AT1758" s="116"/>
      <c r="AU1758" s="116"/>
      <c r="AV1758" s="116"/>
      <c r="AW1758" s="116"/>
      <c r="AX1758" s="116"/>
      <c r="AY1758" s="116"/>
      <c r="AZ1758" s="116"/>
      <c r="BA1758" s="116"/>
      <c r="BB1758" s="116"/>
      <c r="BC1758" s="116"/>
      <c r="BD1758" s="116"/>
      <c r="BE1758" s="116"/>
      <c r="BF1758" s="116"/>
      <c r="BG1758" s="116"/>
      <c r="BH1758" s="116"/>
      <c r="BI1758" s="116"/>
      <c r="BJ1758" s="116"/>
      <c r="BK1758" s="116"/>
      <c r="BL1758" s="116"/>
      <c r="BM1758" s="116"/>
      <c r="BN1758" s="116"/>
      <c r="BO1758" s="116"/>
      <c r="BP1758" s="116"/>
      <c r="BQ1758" s="116"/>
      <c r="BR1758" s="116"/>
      <c r="BS1758" s="116"/>
      <c r="BT1758" s="116"/>
      <c r="BU1758" s="116"/>
      <c r="BV1758" s="116"/>
      <c r="BW1758" s="116"/>
      <c r="BX1758" s="116"/>
    </row>
    <row r="1759" spans="7:76" s="122" customFormat="1">
      <c r="G1759" s="116"/>
      <c r="H1759" s="116"/>
      <c r="I1759" s="116"/>
      <c r="J1759" s="116"/>
      <c r="K1759" s="116"/>
      <c r="L1759" s="116"/>
      <c r="M1759" s="116"/>
      <c r="N1759" s="116"/>
      <c r="O1759" s="116"/>
      <c r="P1759" s="116"/>
      <c r="Q1759" s="116"/>
      <c r="R1759" s="116"/>
      <c r="S1759" s="116"/>
      <c r="T1759" s="116"/>
      <c r="U1759" s="116"/>
      <c r="V1759" s="116"/>
      <c r="W1759" s="116"/>
      <c r="X1759" s="116"/>
      <c r="Y1759" s="116"/>
      <c r="Z1759" s="116"/>
      <c r="AA1759" s="116"/>
      <c r="AB1759" s="116"/>
      <c r="AC1759" s="116"/>
      <c r="AD1759" s="116"/>
      <c r="AE1759" s="116"/>
      <c r="AF1759" s="116"/>
      <c r="AG1759" s="116"/>
      <c r="AH1759" s="116"/>
      <c r="AI1759" s="116"/>
      <c r="AJ1759" s="116"/>
      <c r="AK1759" s="116"/>
      <c r="AL1759" s="116"/>
      <c r="AM1759" s="116"/>
      <c r="AN1759" s="116"/>
      <c r="AO1759" s="116"/>
      <c r="AP1759" s="116"/>
      <c r="AQ1759" s="116"/>
      <c r="AR1759" s="116"/>
      <c r="AS1759" s="116"/>
      <c r="AT1759" s="116"/>
      <c r="AU1759" s="116"/>
      <c r="AV1759" s="116"/>
      <c r="AW1759" s="116"/>
      <c r="AX1759" s="116"/>
      <c r="AY1759" s="116"/>
      <c r="AZ1759" s="116"/>
      <c r="BA1759" s="116"/>
      <c r="BB1759" s="116"/>
      <c r="BC1759" s="116"/>
      <c r="BD1759" s="116"/>
      <c r="BE1759" s="116"/>
      <c r="BF1759" s="116"/>
      <c r="BG1759" s="116"/>
      <c r="BH1759" s="116"/>
      <c r="BI1759" s="116"/>
      <c r="BJ1759" s="116"/>
      <c r="BK1759" s="116"/>
      <c r="BL1759" s="116"/>
      <c r="BM1759" s="116"/>
      <c r="BN1759" s="116"/>
      <c r="BO1759" s="116"/>
      <c r="BP1759" s="116"/>
      <c r="BQ1759" s="116"/>
      <c r="BR1759" s="116"/>
      <c r="BS1759" s="116"/>
      <c r="BT1759" s="116"/>
      <c r="BU1759" s="116"/>
      <c r="BV1759" s="116"/>
      <c r="BW1759" s="116"/>
      <c r="BX1759" s="116"/>
    </row>
    <row r="1760" spans="7:76" s="122" customFormat="1">
      <c r="G1760" s="116"/>
      <c r="H1760" s="116"/>
      <c r="I1760" s="116"/>
      <c r="J1760" s="116"/>
      <c r="K1760" s="116"/>
      <c r="L1760" s="116"/>
      <c r="M1760" s="116"/>
      <c r="N1760" s="116"/>
      <c r="O1760" s="116"/>
      <c r="P1760" s="116"/>
      <c r="Q1760" s="116"/>
      <c r="R1760" s="116"/>
      <c r="S1760" s="116"/>
      <c r="T1760" s="116"/>
      <c r="U1760" s="116"/>
      <c r="V1760" s="116"/>
      <c r="W1760" s="116"/>
      <c r="X1760" s="116"/>
      <c r="Y1760" s="116"/>
      <c r="Z1760" s="116"/>
      <c r="AA1760" s="116"/>
      <c r="AB1760" s="116"/>
      <c r="AC1760" s="116"/>
      <c r="AD1760" s="116"/>
      <c r="AE1760" s="116"/>
      <c r="AF1760" s="116"/>
      <c r="AG1760" s="116"/>
      <c r="AH1760" s="116"/>
      <c r="AI1760" s="116"/>
      <c r="AJ1760" s="116"/>
      <c r="AK1760" s="116"/>
      <c r="AL1760" s="116"/>
      <c r="AM1760" s="116"/>
      <c r="AN1760" s="116"/>
      <c r="AO1760" s="116"/>
      <c r="AP1760" s="116"/>
      <c r="AQ1760" s="116"/>
      <c r="AR1760" s="116"/>
      <c r="AS1760" s="116"/>
      <c r="AT1760" s="116"/>
      <c r="AU1760" s="116"/>
      <c r="AV1760" s="116"/>
      <c r="AW1760" s="116"/>
      <c r="AX1760" s="116"/>
      <c r="AY1760" s="116"/>
      <c r="AZ1760" s="116"/>
      <c r="BA1760" s="116"/>
      <c r="BB1760" s="116"/>
      <c r="BC1760" s="116"/>
      <c r="BD1760" s="116"/>
      <c r="BE1760" s="116"/>
      <c r="BF1760" s="116"/>
      <c r="BG1760" s="116"/>
      <c r="BH1760" s="116"/>
      <c r="BI1760" s="116"/>
      <c r="BJ1760" s="116"/>
      <c r="BK1760" s="116"/>
      <c r="BL1760" s="116"/>
      <c r="BM1760" s="116"/>
      <c r="BN1760" s="116"/>
      <c r="BO1760" s="116"/>
      <c r="BP1760" s="116"/>
      <c r="BQ1760" s="116"/>
      <c r="BR1760" s="116"/>
      <c r="BS1760" s="116"/>
      <c r="BT1760" s="116"/>
      <c r="BU1760" s="116"/>
      <c r="BV1760" s="116"/>
      <c r="BW1760" s="116"/>
      <c r="BX1760" s="116"/>
    </row>
    <row r="1761" spans="7:76" s="122" customFormat="1">
      <c r="G1761" s="116"/>
      <c r="H1761" s="116"/>
      <c r="I1761" s="116"/>
      <c r="J1761" s="116"/>
      <c r="K1761" s="116"/>
      <c r="L1761" s="116"/>
      <c r="M1761" s="116"/>
      <c r="N1761" s="116"/>
      <c r="O1761" s="116"/>
      <c r="P1761" s="116"/>
      <c r="Q1761" s="116"/>
      <c r="R1761" s="116"/>
      <c r="S1761" s="116"/>
      <c r="T1761" s="116"/>
      <c r="U1761" s="116"/>
      <c r="V1761" s="116"/>
      <c r="W1761" s="116"/>
      <c r="X1761" s="116"/>
      <c r="Y1761" s="116"/>
      <c r="Z1761" s="116"/>
      <c r="AA1761" s="116"/>
      <c r="AB1761" s="116"/>
      <c r="AC1761" s="116"/>
      <c r="AD1761" s="116"/>
      <c r="AE1761" s="116"/>
      <c r="AF1761" s="116"/>
      <c r="AG1761" s="116"/>
      <c r="AH1761" s="116"/>
      <c r="AI1761" s="116"/>
      <c r="AJ1761" s="116"/>
      <c r="AK1761" s="116"/>
      <c r="AL1761" s="116"/>
      <c r="AM1761" s="116"/>
      <c r="AN1761" s="116"/>
      <c r="AO1761" s="116"/>
      <c r="AP1761" s="116"/>
      <c r="AQ1761" s="116"/>
      <c r="AR1761" s="116"/>
      <c r="AS1761" s="116"/>
      <c r="AT1761" s="116"/>
      <c r="AU1761" s="116"/>
      <c r="AV1761" s="116"/>
      <c r="AW1761" s="116"/>
      <c r="AX1761" s="116"/>
      <c r="AY1761" s="116"/>
      <c r="AZ1761" s="116"/>
      <c r="BA1761" s="116"/>
      <c r="BB1761" s="116"/>
      <c r="BC1761" s="116"/>
      <c r="BD1761" s="116"/>
      <c r="BE1761" s="116"/>
      <c r="BF1761" s="116"/>
      <c r="BG1761" s="116"/>
      <c r="BH1761" s="116"/>
      <c r="BI1761" s="116"/>
      <c r="BJ1761" s="116"/>
      <c r="BK1761" s="116"/>
      <c r="BL1761" s="116"/>
      <c r="BM1761" s="116"/>
      <c r="BN1761" s="116"/>
      <c r="BO1761" s="116"/>
      <c r="BP1761" s="116"/>
      <c r="BQ1761" s="116"/>
      <c r="BR1761" s="116"/>
      <c r="BS1761" s="116"/>
      <c r="BT1761" s="116"/>
      <c r="BU1761" s="116"/>
      <c r="BV1761" s="116"/>
      <c r="BW1761" s="116"/>
      <c r="BX1761" s="116"/>
    </row>
    <row r="1762" spans="7:76" s="122" customFormat="1">
      <c r="G1762" s="116"/>
      <c r="H1762" s="116"/>
      <c r="I1762" s="116"/>
      <c r="J1762" s="116"/>
      <c r="K1762" s="116"/>
      <c r="L1762" s="116"/>
      <c r="M1762" s="116"/>
      <c r="N1762" s="116"/>
      <c r="O1762" s="116"/>
      <c r="P1762" s="116"/>
      <c r="Q1762" s="116"/>
      <c r="R1762" s="116"/>
      <c r="S1762" s="116"/>
      <c r="T1762" s="116"/>
      <c r="U1762" s="116"/>
      <c r="V1762" s="116"/>
      <c r="W1762" s="116"/>
      <c r="X1762" s="116"/>
      <c r="Y1762" s="116"/>
      <c r="Z1762" s="116"/>
      <c r="AA1762" s="116"/>
      <c r="AB1762" s="116"/>
      <c r="AC1762" s="116"/>
      <c r="AD1762" s="116"/>
      <c r="AE1762" s="116"/>
      <c r="AF1762" s="116"/>
      <c r="AG1762" s="116"/>
      <c r="AH1762" s="116"/>
      <c r="AI1762" s="116"/>
      <c r="AJ1762" s="116"/>
      <c r="AK1762" s="116"/>
      <c r="AL1762" s="116"/>
      <c r="AM1762" s="116"/>
      <c r="AN1762" s="116"/>
      <c r="AO1762" s="116"/>
      <c r="AP1762" s="116"/>
      <c r="AQ1762" s="116"/>
      <c r="AR1762" s="116"/>
      <c r="AS1762" s="116"/>
      <c r="AT1762" s="116"/>
      <c r="AU1762" s="116"/>
      <c r="AV1762" s="116"/>
      <c r="AW1762" s="116"/>
      <c r="AX1762" s="116"/>
      <c r="AY1762" s="116"/>
      <c r="AZ1762" s="116"/>
      <c r="BA1762" s="116"/>
      <c r="BB1762" s="116"/>
      <c r="BC1762" s="116"/>
      <c r="BD1762" s="116"/>
      <c r="BE1762" s="116"/>
      <c r="BF1762" s="116"/>
      <c r="BG1762" s="116"/>
      <c r="BH1762" s="116"/>
      <c r="BI1762" s="116"/>
      <c r="BJ1762" s="116"/>
      <c r="BK1762" s="116"/>
      <c r="BL1762" s="116"/>
      <c r="BM1762" s="116"/>
      <c r="BN1762" s="116"/>
      <c r="BO1762" s="116"/>
      <c r="BP1762" s="116"/>
      <c r="BQ1762" s="116"/>
      <c r="BR1762" s="116"/>
      <c r="BS1762" s="116"/>
      <c r="BT1762" s="116"/>
      <c r="BU1762" s="116"/>
      <c r="BV1762" s="116"/>
      <c r="BW1762" s="116"/>
      <c r="BX1762" s="116"/>
    </row>
    <row r="1763" spans="7:76" s="122" customFormat="1">
      <c r="G1763" s="116"/>
      <c r="H1763" s="116"/>
      <c r="I1763" s="116"/>
      <c r="J1763" s="116"/>
      <c r="K1763" s="116"/>
      <c r="L1763" s="116"/>
      <c r="M1763" s="116"/>
      <c r="N1763" s="116"/>
      <c r="O1763" s="116"/>
      <c r="P1763" s="116"/>
      <c r="Q1763" s="116"/>
      <c r="R1763" s="116"/>
      <c r="S1763" s="116"/>
      <c r="T1763" s="116"/>
      <c r="U1763" s="116"/>
      <c r="V1763" s="116"/>
      <c r="W1763" s="116"/>
      <c r="X1763" s="116"/>
      <c r="Y1763" s="116"/>
      <c r="Z1763" s="116"/>
      <c r="AA1763" s="116"/>
      <c r="AB1763" s="116"/>
      <c r="AC1763" s="116"/>
      <c r="AD1763" s="116"/>
      <c r="AE1763" s="116"/>
      <c r="AF1763" s="116"/>
      <c r="AG1763" s="116"/>
      <c r="AH1763" s="116"/>
      <c r="AI1763" s="116"/>
      <c r="AJ1763" s="116"/>
      <c r="AK1763" s="116"/>
      <c r="AL1763" s="116"/>
      <c r="AM1763" s="116"/>
      <c r="AN1763" s="116"/>
      <c r="AO1763" s="116"/>
      <c r="AP1763" s="116"/>
      <c r="AQ1763" s="116"/>
      <c r="AR1763" s="116"/>
      <c r="AS1763" s="116"/>
      <c r="AT1763" s="116"/>
      <c r="AU1763" s="116"/>
      <c r="AV1763" s="116"/>
      <c r="AW1763" s="116"/>
      <c r="AX1763" s="116"/>
      <c r="AY1763" s="116"/>
      <c r="AZ1763" s="116"/>
      <c r="BA1763" s="116"/>
      <c r="BB1763" s="116"/>
      <c r="BC1763" s="116"/>
      <c r="BD1763" s="116"/>
      <c r="BE1763" s="116"/>
      <c r="BF1763" s="116"/>
      <c r="BG1763" s="116"/>
      <c r="BH1763" s="116"/>
      <c r="BI1763" s="116"/>
      <c r="BJ1763" s="116"/>
      <c r="BK1763" s="116"/>
      <c r="BL1763" s="116"/>
      <c r="BM1763" s="116"/>
      <c r="BN1763" s="116"/>
      <c r="BO1763" s="116"/>
      <c r="BP1763" s="116"/>
      <c r="BQ1763" s="116"/>
      <c r="BR1763" s="116"/>
      <c r="BS1763" s="116"/>
      <c r="BT1763" s="116"/>
      <c r="BU1763" s="116"/>
      <c r="BV1763" s="116"/>
      <c r="BW1763" s="116"/>
      <c r="BX1763" s="116"/>
    </row>
    <row r="1764" spans="7:76" s="122" customFormat="1">
      <c r="G1764" s="116"/>
      <c r="H1764" s="116"/>
      <c r="I1764" s="116"/>
      <c r="J1764" s="116"/>
      <c r="K1764" s="116"/>
      <c r="L1764" s="116"/>
      <c r="M1764" s="116"/>
      <c r="N1764" s="116"/>
      <c r="O1764" s="116"/>
      <c r="P1764" s="116"/>
      <c r="Q1764" s="116"/>
      <c r="R1764" s="116"/>
      <c r="S1764" s="116"/>
      <c r="T1764" s="116"/>
      <c r="U1764" s="116"/>
      <c r="V1764" s="116"/>
      <c r="W1764" s="116"/>
      <c r="X1764" s="116"/>
      <c r="Y1764" s="116"/>
      <c r="Z1764" s="116"/>
      <c r="AA1764" s="116"/>
      <c r="AB1764" s="116"/>
      <c r="AC1764" s="116"/>
      <c r="AD1764" s="116"/>
      <c r="AE1764" s="116"/>
      <c r="AF1764" s="116"/>
      <c r="AG1764" s="116"/>
      <c r="AH1764" s="116"/>
      <c r="AI1764" s="116"/>
      <c r="AJ1764" s="116"/>
      <c r="AK1764" s="116"/>
      <c r="AL1764" s="116"/>
      <c r="AM1764" s="116"/>
      <c r="AN1764" s="116"/>
      <c r="AO1764" s="116"/>
      <c r="AP1764" s="116"/>
      <c r="AQ1764" s="116"/>
      <c r="AR1764" s="116"/>
      <c r="AS1764" s="116"/>
      <c r="AT1764" s="116"/>
      <c r="AU1764" s="116"/>
      <c r="AV1764" s="116"/>
      <c r="AW1764" s="116"/>
      <c r="AX1764" s="116"/>
      <c r="AY1764" s="116"/>
      <c r="AZ1764" s="116"/>
      <c r="BA1764" s="116"/>
      <c r="BB1764" s="116"/>
      <c r="BC1764" s="116"/>
      <c r="BD1764" s="116"/>
      <c r="BE1764" s="116"/>
      <c r="BF1764" s="116"/>
      <c r="BG1764" s="116"/>
      <c r="BH1764" s="116"/>
      <c r="BI1764" s="116"/>
      <c r="BJ1764" s="116"/>
      <c r="BK1764" s="116"/>
      <c r="BL1764" s="116"/>
      <c r="BM1764" s="116"/>
      <c r="BN1764" s="116"/>
      <c r="BO1764" s="116"/>
      <c r="BP1764" s="116"/>
      <c r="BQ1764" s="116"/>
      <c r="BR1764" s="116"/>
      <c r="BS1764" s="116"/>
      <c r="BT1764" s="116"/>
      <c r="BU1764" s="116"/>
      <c r="BV1764" s="116"/>
      <c r="BW1764" s="116"/>
      <c r="BX1764" s="116"/>
    </row>
    <row r="1765" spans="7:76" s="122" customFormat="1">
      <c r="G1765" s="116"/>
      <c r="H1765" s="116"/>
      <c r="I1765" s="116"/>
      <c r="J1765" s="116"/>
      <c r="K1765" s="116"/>
      <c r="L1765" s="116"/>
      <c r="M1765" s="116"/>
      <c r="N1765" s="116"/>
      <c r="O1765" s="116"/>
      <c r="P1765" s="116"/>
      <c r="Q1765" s="116"/>
      <c r="R1765" s="116"/>
      <c r="S1765" s="116"/>
      <c r="T1765" s="116"/>
      <c r="U1765" s="116"/>
      <c r="V1765" s="116"/>
      <c r="W1765" s="116"/>
      <c r="X1765" s="116"/>
      <c r="Y1765" s="116"/>
      <c r="Z1765" s="116"/>
      <c r="AA1765" s="116"/>
      <c r="AB1765" s="116"/>
      <c r="AC1765" s="116"/>
      <c r="AD1765" s="116"/>
      <c r="AE1765" s="116"/>
      <c r="AF1765" s="116"/>
      <c r="AG1765" s="116"/>
      <c r="AH1765" s="116"/>
      <c r="AI1765" s="116"/>
      <c r="AJ1765" s="116"/>
      <c r="AK1765" s="116"/>
      <c r="AL1765" s="116"/>
      <c r="AM1765" s="116"/>
      <c r="AN1765" s="116"/>
      <c r="AO1765" s="116"/>
      <c r="AP1765" s="116"/>
      <c r="AQ1765" s="116"/>
      <c r="AR1765" s="116"/>
      <c r="AS1765" s="116"/>
      <c r="AT1765" s="116"/>
      <c r="AU1765" s="116"/>
      <c r="AV1765" s="116"/>
      <c r="AW1765" s="116"/>
      <c r="AX1765" s="116"/>
      <c r="AY1765" s="116"/>
      <c r="AZ1765" s="116"/>
      <c r="BA1765" s="116"/>
      <c r="BB1765" s="116"/>
      <c r="BC1765" s="116"/>
      <c r="BD1765" s="116"/>
      <c r="BE1765" s="116"/>
      <c r="BF1765" s="116"/>
      <c r="BG1765" s="116"/>
      <c r="BH1765" s="116"/>
      <c r="BI1765" s="116"/>
      <c r="BJ1765" s="116"/>
      <c r="BK1765" s="116"/>
      <c r="BL1765" s="116"/>
      <c r="BM1765" s="116"/>
      <c r="BN1765" s="116"/>
      <c r="BO1765" s="116"/>
      <c r="BP1765" s="116"/>
      <c r="BQ1765" s="116"/>
      <c r="BR1765" s="116"/>
      <c r="BS1765" s="116"/>
      <c r="BT1765" s="116"/>
      <c r="BU1765" s="116"/>
      <c r="BV1765" s="116"/>
      <c r="BW1765" s="116"/>
      <c r="BX1765" s="116"/>
    </row>
    <row r="1766" spans="7:76" s="122" customFormat="1">
      <c r="G1766" s="116"/>
      <c r="H1766" s="116"/>
      <c r="I1766" s="116"/>
      <c r="J1766" s="116"/>
      <c r="K1766" s="116"/>
      <c r="L1766" s="116"/>
      <c r="M1766" s="116"/>
      <c r="N1766" s="116"/>
      <c r="O1766" s="116"/>
      <c r="P1766" s="116"/>
      <c r="Q1766" s="116"/>
      <c r="R1766" s="116"/>
      <c r="S1766" s="116"/>
      <c r="T1766" s="116"/>
      <c r="U1766" s="116"/>
      <c r="V1766" s="116"/>
      <c r="W1766" s="116"/>
      <c r="X1766" s="116"/>
      <c r="Y1766" s="116"/>
      <c r="Z1766" s="116"/>
      <c r="AA1766" s="116"/>
      <c r="AB1766" s="116"/>
      <c r="AC1766" s="116"/>
      <c r="AD1766" s="116"/>
      <c r="AE1766" s="116"/>
      <c r="AF1766" s="116"/>
      <c r="AG1766" s="116"/>
      <c r="AH1766" s="116"/>
      <c r="AI1766" s="116"/>
      <c r="AJ1766" s="116"/>
      <c r="AK1766" s="116"/>
      <c r="AL1766" s="116"/>
      <c r="AM1766" s="116"/>
      <c r="AN1766" s="116"/>
      <c r="AO1766" s="116"/>
      <c r="AP1766" s="116"/>
      <c r="AQ1766" s="116"/>
      <c r="AR1766" s="116"/>
      <c r="AS1766" s="116"/>
      <c r="AT1766" s="116"/>
      <c r="AU1766" s="116"/>
      <c r="AV1766" s="116"/>
      <c r="AW1766" s="116"/>
      <c r="AX1766" s="116"/>
      <c r="AY1766" s="116"/>
      <c r="AZ1766" s="116"/>
      <c r="BA1766" s="116"/>
      <c r="BB1766" s="116"/>
      <c r="BC1766" s="116"/>
      <c r="BD1766" s="116"/>
      <c r="BE1766" s="116"/>
      <c r="BF1766" s="116"/>
      <c r="BG1766" s="116"/>
      <c r="BH1766" s="116"/>
      <c r="BI1766" s="116"/>
      <c r="BJ1766" s="116"/>
      <c r="BK1766" s="116"/>
      <c r="BL1766" s="116"/>
      <c r="BM1766" s="116"/>
      <c r="BN1766" s="116"/>
      <c r="BO1766" s="116"/>
      <c r="BP1766" s="116"/>
      <c r="BQ1766" s="116"/>
      <c r="BR1766" s="116"/>
      <c r="BS1766" s="116"/>
      <c r="BT1766" s="116"/>
      <c r="BU1766" s="116"/>
      <c r="BV1766" s="116"/>
      <c r="BW1766" s="116"/>
      <c r="BX1766" s="116"/>
    </row>
    <row r="1767" spans="7:76" s="122" customFormat="1">
      <c r="G1767" s="116"/>
      <c r="H1767" s="116"/>
      <c r="I1767" s="116"/>
      <c r="J1767" s="116"/>
      <c r="K1767" s="116"/>
      <c r="L1767" s="116"/>
      <c r="M1767" s="116"/>
      <c r="N1767" s="116"/>
      <c r="O1767" s="116"/>
      <c r="P1767" s="116"/>
      <c r="Q1767" s="116"/>
      <c r="R1767" s="116"/>
      <c r="S1767" s="116"/>
      <c r="T1767" s="116"/>
      <c r="U1767" s="116"/>
      <c r="V1767" s="116"/>
      <c r="W1767" s="116"/>
      <c r="X1767" s="116"/>
      <c r="Y1767" s="116"/>
      <c r="Z1767" s="116"/>
      <c r="AA1767" s="116"/>
      <c r="AB1767" s="116"/>
      <c r="AC1767" s="116"/>
      <c r="AD1767" s="116"/>
      <c r="AE1767" s="116"/>
      <c r="AF1767" s="116"/>
      <c r="AG1767" s="116"/>
      <c r="AH1767" s="116"/>
      <c r="AI1767" s="116"/>
      <c r="AJ1767" s="116"/>
      <c r="AK1767" s="116"/>
      <c r="AL1767" s="116"/>
      <c r="AM1767" s="116"/>
      <c r="AN1767" s="116"/>
      <c r="AO1767" s="116"/>
      <c r="AP1767" s="116"/>
      <c r="AQ1767" s="116"/>
      <c r="AR1767" s="116"/>
      <c r="AS1767" s="116"/>
      <c r="AT1767" s="116"/>
      <c r="AU1767" s="116"/>
      <c r="AV1767" s="116"/>
      <c r="AW1767" s="116"/>
      <c r="AX1767" s="116"/>
      <c r="AY1767" s="116"/>
      <c r="AZ1767" s="116"/>
      <c r="BA1767" s="116"/>
      <c r="BB1767" s="116"/>
      <c r="BC1767" s="116"/>
      <c r="BD1767" s="116"/>
      <c r="BE1767" s="116"/>
      <c r="BF1767" s="116"/>
      <c r="BG1767" s="116"/>
      <c r="BH1767" s="116"/>
      <c r="BI1767" s="116"/>
      <c r="BJ1767" s="116"/>
      <c r="BK1767" s="116"/>
      <c r="BL1767" s="116"/>
      <c r="BM1767" s="116"/>
      <c r="BN1767" s="116"/>
      <c r="BO1767" s="116"/>
      <c r="BP1767" s="116"/>
      <c r="BQ1767" s="116"/>
      <c r="BR1767" s="116"/>
      <c r="BS1767" s="116"/>
      <c r="BT1767" s="116"/>
      <c r="BU1767" s="116"/>
      <c r="BV1767" s="116"/>
      <c r="BW1767" s="116"/>
      <c r="BX1767" s="116"/>
    </row>
    <row r="1768" spans="7:76" s="122" customFormat="1">
      <c r="G1768" s="116"/>
      <c r="H1768" s="116"/>
      <c r="I1768" s="116"/>
      <c r="J1768" s="116"/>
      <c r="K1768" s="116"/>
      <c r="L1768" s="116"/>
      <c r="M1768" s="116"/>
      <c r="N1768" s="116"/>
      <c r="O1768" s="116"/>
      <c r="P1768" s="116"/>
      <c r="Q1768" s="116"/>
      <c r="R1768" s="116"/>
      <c r="S1768" s="116"/>
      <c r="T1768" s="116"/>
      <c r="U1768" s="116"/>
      <c r="V1768" s="116"/>
      <c r="W1768" s="116"/>
      <c r="X1768" s="116"/>
      <c r="Y1768" s="116"/>
      <c r="Z1768" s="116"/>
      <c r="AA1768" s="116"/>
      <c r="AB1768" s="116"/>
      <c r="AC1768" s="116"/>
      <c r="AD1768" s="116"/>
      <c r="AE1768" s="116"/>
      <c r="AF1768" s="116"/>
      <c r="AG1768" s="116"/>
      <c r="AH1768" s="116"/>
      <c r="AI1768" s="116"/>
      <c r="AJ1768" s="116"/>
      <c r="AK1768" s="116"/>
      <c r="AL1768" s="116"/>
      <c r="AM1768" s="116"/>
      <c r="AN1768" s="116"/>
      <c r="AO1768" s="116"/>
      <c r="AP1768" s="116"/>
      <c r="AQ1768" s="116"/>
      <c r="AR1768" s="116"/>
      <c r="AS1768" s="116"/>
      <c r="AT1768" s="116"/>
      <c r="AU1768" s="116"/>
      <c r="AV1768" s="116"/>
      <c r="AW1768" s="116"/>
      <c r="AX1768" s="116"/>
      <c r="AY1768" s="116"/>
      <c r="AZ1768" s="116"/>
      <c r="BA1768" s="116"/>
      <c r="BB1768" s="116"/>
      <c r="BC1768" s="116"/>
      <c r="BD1768" s="116"/>
      <c r="BE1768" s="116"/>
      <c r="BF1768" s="116"/>
      <c r="BG1768" s="116"/>
      <c r="BH1768" s="116"/>
      <c r="BI1768" s="116"/>
      <c r="BJ1768" s="116"/>
      <c r="BK1768" s="116"/>
      <c r="BL1768" s="116"/>
      <c r="BM1768" s="116"/>
      <c r="BN1768" s="116"/>
      <c r="BO1768" s="116"/>
      <c r="BP1768" s="116"/>
      <c r="BQ1768" s="116"/>
      <c r="BR1768" s="116"/>
      <c r="BS1768" s="116"/>
      <c r="BT1768" s="116"/>
      <c r="BU1768" s="116"/>
      <c r="BV1768" s="116"/>
      <c r="BW1768" s="116"/>
      <c r="BX1768" s="116"/>
    </row>
    <row r="1769" spans="7:76" s="122" customFormat="1">
      <c r="G1769" s="116"/>
      <c r="H1769" s="116"/>
      <c r="I1769" s="116"/>
      <c r="J1769" s="116"/>
      <c r="K1769" s="116"/>
      <c r="L1769" s="116"/>
      <c r="M1769" s="116"/>
      <c r="N1769" s="116"/>
      <c r="O1769" s="116"/>
      <c r="P1769" s="116"/>
      <c r="Q1769" s="116"/>
      <c r="R1769" s="116"/>
      <c r="S1769" s="116"/>
      <c r="T1769" s="116"/>
      <c r="U1769" s="116"/>
      <c r="V1769" s="116"/>
      <c r="W1769" s="116"/>
      <c r="X1769" s="116"/>
      <c r="Y1769" s="116"/>
      <c r="Z1769" s="116"/>
      <c r="AA1769" s="116"/>
      <c r="AB1769" s="116"/>
      <c r="AC1769" s="116"/>
      <c r="AD1769" s="116"/>
      <c r="AE1769" s="116"/>
      <c r="AF1769" s="116"/>
      <c r="AG1769" s="116"/>
      <c r="AH1769" s="116"/>
      <c r="AI1769" s="116"/>
      <c r="AJ1769" s="116"/>
      <c r="AK1769" s="116"/>
      <c r="AL1769" s="116"/>
      <c r="AM1769" s="116"/>
      <c r="AN1769" s="116"/>
      <c r="AO1769" s="116"/>
      <c r="AP1769" s="116"/>
      <c r="AQ1769" s="116"/>
      <c r="AR1769" s="116"/>
      <c r="AS1769" s="116"/>
      <c r="AT1769" s="116"/>
      <c r="AU1769" s="116"/>
      <c r="AV1769" s="116"/>
      <c r="AW1769" s="116"/>
      <c r="AX1769" s="116"/>
      <c r="AY1769" s="116"/>
      <c r="AZ1769" s="116"/>
      <c r="BA1769" s="116"/>
      <c r="BB1769" s="116"/>
      <c r="BC1769" s="116"/>
      <c r="BD1769" s="116"/>
      <c r="BE1769" s="116"/>
      <c r="BF1769" s="116"/>
      <c r="BG1769" s="116"/>
      <c r="BH1769" s="116"/>
      <c r="BI1769" s="116"/>
      <c r="BJ1769" s="116"/>
      <c r="BK1769" s="116"/>
      <c r="BL1769" s="116"/>
      <c r="BM1769" s="116"/>
      <c r="BN1769" s="116"/>
      <c r="BO1769" s="116"/>
      <c r="BP1769" s="116"/>
      <c r="BQ1769" s="116"/>
      <c r="BR1769" s="116"/>
      <c r="BS1769" s="116"/>
      <c r="BT1769" s="116"/>
      <c r="BU1769" s="116"/>
      <c r="BV1769" s="116"/>
      <c r="BW1769" s="116"/>
      <c r="BX1769" s="116"/>
    </row>
    <row r="1770" spans="7:76" s="122" customFormat="1">
      <c r="G1770" s="116"/>
      <c r="H1770" s="116"/>
      <c r="I1770" s="116"/>
      <c r="J1770" s="116"/>
      <c r="K1770" s="116"/>
      <c r="L1770" s="116"/>
      <c r="M1770" s="116"/>
      <c r="N1770" s="116"/>
      <c r="O1770" s="116"/>
      <c r="P1770" s="116"/>
      <c r="Q1770" s="116"/>
      <c r="R1770" s="116"/>
      <c r="S1770" s="116"/>
      <c r="T1770" s="116"/>
      <c r="U1770" s="116"/>
      <c r="V1770" s="116"/>
      <c r="W1770" s="116"/>
      <c r="X1770" s="116"/>
      <c r="Y1770" s="116"/>
      <c r="Z1770" s="116"/>
      <c r="AA1770" s="116"/>
      <c r="AB1770" s="116"/>
      <c r="AC1770" s="116"/>
      <c r="AD1770" s="116"/>
      <c r="AE1770" s="116"/>
      <c r="AF1770" s="116"/>
      <c r="AG1770" s="116"/>
      <c r="AH1770" s="116"/>
      <c r="AI1770" s="116"/>
      <c r="AJ1770" s="116"/>
      <c r="AK1770" s="116"/>
      <c r="AL1770" s="116"/>
      <c r="AM1770" s="116"/>
      <c r="AN1770" s="116"/>
      <c r="AO1770" s="116"/>
      <c r="AP1770" s="116"/>
      <c r="AQ1770" s="116"/>
      <c r="AR1770" s="116"/>
      <c r="AS1770" s="116"/>
      <c r="AT1770" s="116"/>
      <c r="AU1770" s="116"/>
      <c r="AV1770" s="116"/>
      <c r="AW1770" s="116"/>
      <c r="AX1770" s="116"/>
      <c r="AY1770" s="116"/>
      <c r="AZ1770" s="116"/>
      <c r="BA1770" s="116"/>
      <c r="BB1770" s="116"/>
      <c r="BC1770" s="116"/>
      <c r="BD1770" s="116"/>
      <c r="BE1770" s="116"/>
      <c r="BF1770" s="116"/>
      <c r="BG1770" s="116"/>
      <c r="BH1770" s="116"/>
      <c r="BI1770" s="116"/>
      <c r="BJ1770" s="116"/>
      <c r="BK1770" s="116"/>
      <c r="BL1770" s="116"/>
      <c r="BM1770" s="116"/>
      <c r="BN1770" s="116"/>
      <c r="BO1770" s="116"/>
      <c r="BP1770" s="116"/>
      <c r="BQ1770" s="116"/>
      <c r="BR1770" s="116"/>
      <c r="BS1770" s="116"/>
      <c r="BT1770" s="116"/>
      <c r="BU1770" s="116"/>
      <c r="BV1770" s="116"/>
      <c r="BW1770" s="116"/>
      <c r="BX1770" s="116"/>
    </row>
    <row r="1771" spans="7:76" s="122" customFormat="1">
      <c r="G1771" s="116"/>
      <c r="H1771" s="116"/>
      <c r="I1771" s="116"/>
      <c r="J1771" s="116"/>
      <c r="K1771" s="116"/>
      <c r="L1771" s="116"/>
      <c r="M1771" s="116"/>
      <c r="N1771" s="116"/>
      <c r="O1771" s="116"/>
      <c r="P1771" s="116"/>
      <c r="Q1771" s="116"/>
      <c r="R1771" s="116"/>
      <c r="S1771" s="116"/>
      <c r="T1771" s="116"/>
      <c r="U1771" s="116"/>
      <c r="V1771" s="116"/>
      <c r="W1771" s="116"/>
      <c r="X1771" s="116"/>
      <c r="Y1771" s="116"/>
      <c r="Z1771" s="116"/>
      <c r="AA1771" s="116"/>
      <c r="AB1771" s="116"/>
      <c r="AC1771" s="116"/>
      <c r="AD1771" s="116"/>
      <c r="AE1771" s="116"/>
      <c r="AF1771" s="116"/>
      <c r="AG1771" s="116"/>
      <c r="AH1771" s="116"/>
      <c r="AI1771" s="116"/>
      <c r="AJ1771" s="116"/>
      <c r="AK1771" s="116"/>
      <c r="AL1771" s="116"/>
      <c r="AM1771" s="116"/>
      <c r="AN1771" s="116"/>
      <c r="AO1771" s="116"/>
      <c r="AP1771" s="116"/>
      <c r="AQ1771" s="116"/>
      <c r="AR1771" s="116"/>
      <c r="AS1771" s="116"/>
      <c r="AT1771" s="116"/>
      <c r="AU1771" s="116"/>
      <c r="AV1771" s="116"/>
      <c r="AW1771" s="116"/>
      <c r="AX1771" s="116"/>
      <c r="AY1771" s="116"/>
      <c r="AZ1771" s="116"/>
      <c r="BA1771" s="116"/>
      <c r="BB1771" s="116"/>
      <c r="BC1771" s="116"/>
      <c r="BD1771" s="116"/>
      <c r="BE1771" s="116"/>
      <c r="BF1771" s="116"/>
      <c r="BG1771" s="116"/>
      <c r="BH1771" s="116"/>
      <c r="BI1771" s="116"/>
      <c r="BJ1771" s="116"/>
      <c r="BK1771" s="116"/>
      <c r="BL1771" s="116"/>
      <c r="BM1771" s="116"/>
      <c r="BN1771" s="116"/>
      <c r="BO1771" s="116"/>
      <c r="BP1771" s="116"/>
      <c r="BQ1771" s="116"/>
      <c r="BR1771" s="116"/>
      <c r="BS1771" s="116"/>
      <c r="BT1771" s="116"/>
      <c r="BU1771" s="116"/>
      <c r="BV1771" s="116"/>
      <c r="BW1771" s="116"/>
      <c r="BX1771" s="116"/>
    </row>
    <row r="1772" spans="7:76" s="122" customFormat="1">
      <c r="G1772" s="116"/>
      <c r="H1772" s="116"/>
      <c r="I1772" s="116"/>
      <c r="J1772" s="116"/>
      <c r="K1772" s="116"/>
      <c r="L1772" s="116"/>
      <c r="M1772" s="116"/>
      <c r="N1772" s="116"/>
      <c r="O1772" s="116"/>
      <c r="P1772" s="116"/>
      <c r="Q1772" s="116"/>
      <c r="R1772" s="116"/>
      <c r="S1772" s="116"/>
      <c r="T1772" s="116"/>
      <c r="U1772" s="116"/>
      <c r="V1772" s="116"/>
      <c r="W1772" s="116"/>
      <c r="X1772" s="116"/>
      <c r="Y1772" s="116"/>
      <c r="Z1772" s="116"/>
      <c r="AA1772" s="116"/>
      <c r="AB1772" s="116"/>
      <c r="AC1772" s="116"/>
      <c r="AD1772" s="116"/>
      <c r="AE1772" s="116"/>
      <c r="AF1772" s="116"/>
      <c r="AG1772" s="116"/>
      <c r="AH1772" s="116"/>
      <c r="AI1772" s="116"/>
      <c r="AJ1772" s="116"/>
      <c r="AK1772" s="116"/>
      <c r="AL1772" s="116"/>
      <c r="AM1772" s="116"/>
      <c r="AN1772" s="116"/>
      <c r="AO1772" s="116"/>
      <c r="AP1772" s="116"/>
      <c r="AQ1772" s="116"/>
      <c r="AR1772" s="116"/>
      <c r="AS1772" s="116"/>
      <c r="AT1772" s="116"/>
      <c r="AU1772" s="116"/>
      <c r="AV1772" s="116"/>
      <c r="AW1772" s="116"/>
      <c r="AX1772" s="116"/>
      <c r="AY1772" s="116"/>
      <c r="AZ1772" s="116"/>
      <c r="BA1772" s="116"/>
      <c r="BB1772" s="116"/>
      <c r="BC1772" s="116"/>
      <c r="BD1772" s="116"/>
      <c r="BE1772" s="116"/>
      <c r="BF1772" s="116"/>
      <c r="BG1772" s="116"/>
      <c r="BH1772" s="116"/>
      <c r="BI1772" s="116"/>
      <c r="BJ1772" s="116"/>
      <c r="BK1772" s="116"/>
      <c r="BL1772" s="116"/>
      <c r="BM1772" s="116"/>
      <c r="BN1772" s="116"/>
      <c r="BO1772" s="116"/>
      <c r="BP1772" s="116"/>
      <c r="BQ1772" s="116"/>
      <c r="BR1772" s="116"/>
      <c r="BS1772" s="116"/>
      <c r="BT1772" s="116"/>
      <c r="BU1772" s="116"/>
      <c r="BV1772" s="116"/>
      <c r="BW1772" s="116"/>
      <c r="BX1772" s="116"/>
    </row>
    <row r="1773" spans="7:76" s="122" customFormat="1">
      <c r="G1773" s="116"/>
      <c r="H1773" s="116"/>
      <c r="I1773" s="116"/>
      <c r="J1773" s="116"/>
      <c r="K1773" s="116"/>
      <c r="L1773" s="116"/>
      <c r="M1773" s="116"/>
      <c r="N1773" s="116"/>
      <c r="O1773" s="116"/>
      <c r="P1773" s="116"/>
      <c r="Q1773" s="116"/>
      <c r="R1773" s="116"/>
      <c r="S1773" s="116"/>
      <c r="T1773" s="116"/>
      <c r="U1773" s="116"/>
      <c r="V1773" s="116"/>
      <c r="W1773" s="116"/>
      <c r="X1773" s="116"/>
      <c r="Y1773" s="116"/>
      <c r="Z1773" s="116"/>
      <c r="AA1773" s="116"/>
      <c r="AB1773" s="116"/>
      <c r="AC1773" s="116"/>
      <c r="AD1773" s="116"/>
      <c r="AE1773" s="116"/>
      <c r="AF1773" s="116"/>
      <c r="AG1773" s="116"/>
      <c r="AH1773" s="116"/>
      <c r="AI1773" s="116"/>
      <c r="AJ1773" s="116"/>
      <c r="AK1773" s="116"/>
      <c r="AL1773" s="116"/>
      <c r="AM1773" s="116"/>
      <c r="AN1773" s="116"/>
      <c r="AO1773" s="116"/>
      <c r="AP1773" s="116"/>
      <c r="AQ1773" s="116"/>
      <c r="AR1773" s="116"/>
      <c r="AS1773" s="116"/>
      <c r="AT1773" s="116"/>
      <c r="AU1773" s="116"/>
      <c r="AV1773" s="116"/>
      <c r="AW1773" s="116"/>
      <c r="AX1773" s="116"/>
      <c r="AY1773" s="116"/>
      <c r="AZ1773" s="116"/>
      <c r="BA1773" s="116"/>
      <c r="BB1773" s="116"/>
      <c r="BC1773" s="116"/>
      <c r="BD1773" s="116"/>
      <c r="BE1773" s="116"/>
      <c r="BF1773" s="116"/>
      <c r="BG1773" s="116"/>
      <c r="BH1773" s="116"/>
      <c r="BI1773" s="116"/>
      <c r="BJ1773" s="116"/>
      <c r="BK1773" s="116"/>
      <c r="BL1773" s="116"/>
      <c r="BM1773" s="116"/>
      <c r="BN1773" s="116"/>
      <c r="BO1773" s="116"/>
      <c r="BP1773" s="116"/>
      <c r="BQ1773" s="116"/>
      <c r="BR1773" s="116"/>
      <c r="BS1773" s="116"/>
      <c r="BT1773" s="116"/>
      <c r="BU1773" s="116"/>
      <c r="BV1773" s="116"/>
      <c r="BW1773" s="116"/>
      <c r="BX1773" s="116"/>
    </row>
    <row r="1774" spans="7:76" s="122" customFormat="1">
      <c r="G1774" s="116"/>
      <c r="H1774" s="116"/>
      <c r="I1774" s="116"/>
      <c r="J1774" s="116"/>
      <c r="K1774" s="116"/>
      <c r="L1774" s="116"/>
      <c r="M1774" s="116"/>
      <c r="N1774" s="116"/>
      <c r="O1774" s="116"/>
      <c r="P1774" s="116"/>
      <c r="Q1774" s="116"/>
      <c r="R1774" s="116"/>
      <c r="S1774" s="116"/>
      <c r="T1774" s="116"/>
      <c r="U1774" s="116"/>
      <c r="V1774" s="116"/>
      <c r="W1774" s="116"/>
      <c r="X1774" s="116"/>
      <c r="Y1774" s="116"/>
      <c r="Z1774" s="116"/>
      <c r="AA1774" s="116"/>
      <c r="AB1774" s="116"/>
      <c r="AC1774" s="116"/>
      <c r="AD1774" s="116"/>
      <c r="AE1774" s="116"/>
      <c r="AF1774" s="116"/>
      <c r="AG1774" s="116"/>
      <c r="AH1774" s="116"/>
      <c r="AI1774" s="116"/>
      <c r="AJ1774" s="116"/>
      <c r="AK1774" s="116"/>
      <c r="AL1774" s="116"/>
      <c r="AM1774" s="116"/>
      <c r="AN1774" s="116"/>
      <c r="AO1774" s="116"/>
      <c r="AP1774" s="116"/>
      <c r="AQ1774" s="116"/>
      <c r="AR1774" s="116"/>
      <c r="AS1774" s="116"/>
      <c r="AT1774" s="116"/>
      <c r="AU1774" s="116"/>
      <c r="AV1774" s="116"/>
      <c r="AW1774" s="116"/>
      <c r="AX1774" s="116"/>
      <c r="AY1774" s="116"/>
      <c r="AZ1774" s="116"/>
      <c r="BA1774" s="116"/>
      <c r="BB1774" s="116"/>
      <c r="BC1774" s="116"/>
      <c r="BD1774" s="116"/>
      <c r="BE1774" s="116"/>
      <c r="BF1774" s="116"/>
      <c r="BG1774" s="116"/>
      <c r="BH1774" s="116"/>
      <c r="BI1774" s="116"/>
      <c r="BJ1774" s="116"/>
      <c r="BK1774" s="116"/>
      <c r="BL1774" s="116"/>
      <c r="BM1774" s="116"/>
      <c r="BN1774" s="116"/>
      <c r="BO1774" s="116"/>
      <c r="BP1774" s="116"/>
      <c r="BQ1774" s="116"/>
      <c r="BR1774" s="116"/>
      <c r="BS1774" s="116"/>
      <c r="BT1774" s="116"/>
      <c r="BU1774" s="116"/>
      <c r="BV1774" s="116"/>
      <c r="BW1774" s="116"/>
      <c r="BX1774" s="116"/>
    </row>
    <row r="1775" spans="7:76" s="122" customFormat="1">
      <c r="G1775" s="116"/>
      <c r="H1775" s="116"/>
      <c r="I1775" s="116"/>
      <c r="J1775" s="116"/>
      <c r="K1775" s="116"/>
      <c r="L1775" s="116"/>
      <c r="M1775" s="116"/>
      <c r="N1775" s="116"/>
      <c r="O1775" s="116"/>
      <c r="P1775" s="116"/>
      <c r="Q1775" s="116"/>
      <c r="R1775" s="116"/>
      <c r="S1775" s="116"/>
      <c r="T1775" s="116"/>
      <c r="U1775" s="116"/>
      <c r="V1775" s="116"/>
      <c r="W1775" s="116"/>
      <c r="X1775" s="116"/>
      <c r="Y1775" s="116"/>
      <c r="Z1775" s="116"/>
      <c r="AA1775" s="116"/>
      <c r="AB1775" s="116"/>
      <c r="AC1775" s="116"/>
      <c r="AD1775" s="116"/>
      <c r="AE1775" s="116"/>
      <c r="AF1775" s="116"/>
      <c r="AG1775" s="116"/>
      <c r="AH1775" s="116"/>
      <c r="AI1775" s="116"/>
      <c r="AJ1775" s="116"/>
      <c r="AK1775" s="116"/>
      <c r="AL1775" s="116"/>
      <c r="AM1775" s="116"/>
      <c r="AN1775" s="116"/>
      <c r="AO1775" s="116"/>
      <c r="AP1775" s="116"/>
      <c r="AQ1775" s="116"/>
      <c r="AR1775" s="116"/>
      <c r="AS1775" s="116"/>
      <c r="AT1775" s="116"/>
      <c r="AU1775" s="116"/>
      <c r="AV1775" s="116"/>
      <c r="AW1775" s="116"/>
      <c r="AX1775" s="116"/>
      <c r="AY1775" s="116"/>
      <c r="AZ1775" s="116"/>
      <c r="BA1775" s="116"/>
      <c r="BB1775" s="116"/>
      <c r="BC1775" s="116"/>
      <c r="BD1775" s="116"/>
      <c r="BE1775" s="116"/>
      <c r="BF1775" s="116"/>
      <c r="BG1775" s="116"/>
      <c r="BH1775" s="116"/>
      <c r="BI1775" s="116"/>
      <c r="BJ1775" s="116"/>
      <c r="BK1775" s="116"/>
      <c r="BL1775" s="116"/>
      <c r="BM1775" s="116"/>
      <c r="BN1775" s="116"/>
      <c r="BO1775" s="116"/>
      <c r="BP1775" s="116"/>
      <c r="BQ1775" s="116"/>
      <c r="BR1775" s="116"/>
      <c r="BS1775" s="116"/>
      <c r="BT1775" s="116"/>
      <c r="BU1775" s="116"/>
      <c r="BV1775" s="116"/>
      <c r="BW1775" s="116"/>
      <c r="BX1775" s="116"/>
    </row>
    <row r="1776" spans="7:76" s="122" customFormat="1">
      <c r="G1776" s="116"/>
      <c r="H1776" s="116"/>
      <c r="I1776" s="116"/>
      <c r="J1776" s="116"/>
      <c r="K1776" s="116"/>
      <c r="L1776" s="116"/>
      <c r="M1776" s="116"/>
      <c r="N1776" s="116"/>
      <c r="O1776" s="116"/>
      <c r="P1776" s="116"/>
      <c r="Q1776" s="116"/>
      <c r="R1776" s="116"/>
      <c r="S1776" s="116"/>
      <c r="T1776" s="116"/>
      <c r="U1776" s="116"/>
      <c r="V1776" s="116"/>
      <c r="W1776" s="116"/>
      <c r="X1776" s="116"/>
      <c r="Y1776" s="116"/>
      <c r="Z1776" s="116"/>
      <c r="AA1776" s="116"/>
      <c r="AB1776" s="116"/>
      <c r="AC1776" s="116"/>
      <c r="AD1776" s="116"/>
      <c r="AE1776" s="116"/>
      <c r="AF1776" s="116"/>
      <c r="AG1776" s="116"/>
      <c r="AH1776" s="116"/>
      <c r="AI1776" s="116"/>
      <c r="AJ1776" s="116"/>
      <c r="AK1776" s="116"/>
      <c r="AL1776" s="116"/>
      <c r="AM1776" s="116"/>
      <c r="AN1776" s="116"/>
      <c r="AO1776" s="116"/>
      <c r="AP1776" s="116"/>
      <c r="AQ1776" s="116"/>
      <c r="AR1776" s="116"/>
      <c r="AS1776" s="116"/>
      <c r="AT1776" s="116"/>
      <c r="AU1776" s="116"/>
      <c r="AV1776" s="116"/>
      <c r="AW1776" s="116"/>
      <c r="AX1776" s="116"/>
      <c r="AY1776" s="116"/>
      <c r="AZ1776" s="116"/>
      <c r="BA1776" s="116"/>
      <c r="BB1776" s="116"/>
      <c r="BC1776" s="116"/>
      <c r="BD1776" s="116"/>
      <c r="BE1776" s="116"/>
      <c r="BF1776" s="116"/>
      <c r="BG1776" s="116"/>
      <c r="BH1776" s="116"/>
      <c r="BI1776" s="116"/>
      <c r="BJ1776" s="116"/>
      <c r="BK1776" s="116"/>
      <c r="BL1776" s="116"/>
      <c r="BM1776" s="116"/>
      <c r="BN1776" s="116"/>
      <c r="BO1776" s="116"/>
      <c r="BP1776" s="116"/>
      <c r="BQ1776" s="116"/>
      <c r="BR1776" s="116"/>
      <c r="BS1776" s="116"/>
      <c r="BT1776" s="116"/>
      <c r="BU1776" s="116"/>
      <c r="BV1776" s="116"/>
      <c r="BW1776" s="116"/>
      <c r="BX1776" s="116"/>
    </row>
    <row r="1777" spans="7:76" s="122" customFormat="1">
      <c r="G1777" s="116"/>
      <c r="H1777" s="116"/>
      <c r="I1777" s="116"/>
      <c r="J1777" s="116"/>
      <c r="K1777" s="116"/>
      <c r="L1777" s="116"/>
      <c r="M1777" s="116"/>
      <c r="N1777" s="116"/>
      <c r="O1777" s="116"/>
      <c r="P1777" s="116"/>
      <c r="Q1777" s="116"/>
      <c r="R1777" s="116"/>
      <c r="S1777" s="116"/>
      <c r="T1777" s="116"/>
      <c r="U1777" s="116"/>
      <c r="V1777" s="116"/>
      <c r="W1777" s="116"/>
      <c r="X1777" s="116"/>
      <c r="Y1777" s="116"/>
      <c r="Z1777" s="116"/>
      <c r="AA1777" s="116"/>
      <c r="AB1777" s="116"/>
      <c r="AC1777" s="116"/>
      <c r="AD1777" s="116"/>
      <c r="AE1777" s="116"/>
      <c r="AF1777" s="116"/>
      <c r="AG1777" s="116"/>
      <c r="AH1777" s="116"/>
      <c r="AI1777" s="116"/>
      <c r="AJ1777" s="116"/>
      <c r="AK1777" s="116"/>
      <c r="AL1777" s="116"/>
      <c r="AM1777" s="116"/>
      <c r="AN1777" s="116"/>
      <c r="AO1777" s="116"/>
      <c r="AP1777" s="116"/>
      <c r="AQ1777" s="116"/>
      <c r="AR1777" s="116"/>
      <c r="AS1777" s="116"/>
      <c r="AT1777" s="116"/>
      <c r="AU1777" s="116"/>
      <c r="AV1777" s="116"/>
      <c r="AW1777" s="116"/>
      <c r="AX1777" s="116"/>
      <c r="AY1777" s="116"/>
      <c r="AZ1777" s="116"/>
      <c r="BA1777" s="116"/>
      <c r="BB1777" s="116"/>
      <c r="BC1777" s="116"/>
      <c r="BD1777" s="116"/>
      <c r="BE1777" s="116"/>
      <c r="BF1777" s="116"/>
      <c r="BG1777" s="116"/>
      <c r="BH1777" s="116"/>
      <c r="BI1777" s="116"/>
      <c r="BJ1777" s="116"/>
      <c r="BK1777" s="116"/>
      <c r="BL1777" s="116"/>
      <c r="BM1777" s="116"/>
      <c r="BN1777" s="116"/>
      <c r="BO1777" s="116"/>
      <c r="BP1777" s="116"/>
      <c r="BQ1777" s="116"/>
      <c r="BR1777" s="116"/>
      <c r="BS1777" s="116"/>
      <c r="BT1777" s="116"/>
      <c r="BU1777" s="116"/>
      <c r="BV1777" s="116"/>
      <c r="BW1777" s="116"/>
      <c r="BX1777" s="116"/>
    </row>
    <row r="1778" spans="7:76" s="122" customFormat="1">
      <c r="G1778" s="116"/>
      <c r="H1778" s="116"/>
      <c r="I1778" s="116"/>
      <c r="J1778" s="116"/>
      <c r="K1778" s="116"/>
      <c r="L1778" s="116"/>
      <c r="M1778" s="116"/>
      <c r="N1778" s="116"/>
      <c r="O1778" s="116"/>
      <c r="P1778" s="116"/>
      <c r="Q1778" s="116"/>
      <c r="R1778" s="116"/>
      <c r="S1778" s="116"/>
      <c r="T1778" s="116"/>
      <c r="U1778" s="116"/>
      <c r="V1778" s="116"/>
      <c r="W1778" s="116"/>
      <c r="X1778" s="116"/>
      <c r="Y1778" s="116"/>
      <c r="Z1778" s="116"/>
      <c r="AA1778" s="116"/>
      <c r="AB1778" s="116"/>
      <c r="AC1778" s="116"/>
      <c r="AD1778" s="116"/>
      <c r="AE1778" s="116"/>
      <c r="AF1778" s="116"/>
      <c r="AG1778" s="116"/>
      <c r="AH1778" s="116"/>
      <c r="AI1778" s="116"/>
      <c r="AJ1778" s="116"/>
      <c r="AK1778" s="116"/>
      <c r="AL1778" s="116"/>
      <c r="AM1778" s="116"/>
      <c r="AN1778" s="116"/>
      <c r="AO1778" s="116"/>
      <c r="AP1778" s="116"/>
      <c r="AQ1778" s="116"/>
      <c r="AR1778" s="116"/>
      <c r="AS1778" s="116"/>
      <c r="AT1778" s="116"/>
      <c r="AU1778" s="116"/>
      <c r="AV1778" s="116"/>
      <c r="AW1778" s="116"/>
      <c r="AX1778" s="116"/>
      <c r="AY1778" s="116"/>
      <c r="AZ1778" s="116"/>
      <c r="BA1778" s="116"/>
      <c r="BB1778" s="116"/>
      <c r="BC1778" s="116"/>
      <c r="BD1778" s="116"/>
      <c r="BE1778" s="116"/>
      <c r="BF1778" s="116"/>
      <c r="BG1778" s="116"/>
      <c r="BH1778" s="116"/>
      <c r="BI1778" s="116"/>
      <c r="BJ1778" s="116"/>
      <c r="BK1778" s="116"/>
      <c r="BL1778" s="116"/>
      <c r="BM1778" s="116"/>
      <c r="BN1778" s="116"/>
      <c r="BO1778" s="116"/>
      <c r="BP1778" s="116"/>
      <c r="BQ1778" s="116"/>
      <c r="BR1778" s="116"/>
      <c r="BS1778" s="116"/>
      <c r="BT1778" s="116"/>
      <c r="BU1778" s="116"/>
      <c r="BV1778" s="116"/>
      <c r="BW1778" s="116"/>
      <c r="BX1778" s="116"/>
    </row>
    <row r="1779" spans="7:76" s="122" customFormat="1">
      <c r="G1779" s="116"/>
      <c r="H1779" s="116"/>
      <c r="I1779" s="116"/>
      <c r="J1779" s="116"/>
      <c r="K1779" s="116"/>
      <c r="L1779" s="116"/>
      <c r="M1779" s="116"/>
      <c r="N1779" s="116"/>
      <c r="O1779" s="116"/>
      <c r="P1779" s="116"/>
      <c r="Q1779" s="116"/>
      <c r="R1779" s="116"/>
      <c r="S1779" s="116"/>
      <c r="T1779" s="116"/>
      <c r="U1779" s="116"/>
      <c r="V1779" s="116"/>
      <c r="W1779" s="116"/>
      <c r="X1779" s="116"/>
      <c r="Y1779" s="116"/>
      <c r="Z1779" s="116"/>
      <c r="AA1779" s="116"/>
      <c r="AB1779" s="116"/>
      <c r="AC1779" s="116"/>
      <c r="AD1779" s="116"/>
      <c r="AE1779" s="116"/>
      <c r="AF1779" s="116"/>
      <c r="AG1779" s="116"/>
      <c r="AH1779" s="116"/>
      <c r="AI1779" s="116"/>
      <c r="AJ1779" s="116"/>
      <c r="AK1779" s="116"/>
      <c r="AL1779" s="116"/>
      <c r="AM1779" s="116"/>
      <c r="AN1779" s="116"/>
      <c r="AO1779" s="116"/>
      <c r="AP1779" s="116"/>
      <c r="AQ1779" s="116"/>
      <c r="AR1779" s="116"/>
      <c r="AS1779" s="116"/>
      <c r="AT1779" s="116"/>
      <c r="AU1779" s="116"/>
      <c r="AV1779" s="116"/>
      <c r="AW1779" s="116"/>
      <c r="AX1779" s="116"/>
      <c r="AY1779" s="116"/>
      <c r="AZ1779" s="116"/>
      <c r="BA1779" s="116"/>
      <c r="BB1779" s="116"/>
      <c r="BC1779" s="116"/>
      <c r="BD1779" s="116"/>
      <c r="BE1779" s="116"/>
      <c r="BF1779" s="116"/>
      <c r="BG1779" s="116"/>
      <c r="BH1779" s="116"/>
      <c r="BI1779" s="116"/>
      <c r="BJ1779" s="116"/>
      <c r="BK1779" s="116"/>
      <c r="BL1779" s="116"/>
      <c r="BM1779" s="116"/>
      <c r="BN1779" s="116"/>
      <c r="BO1779" s="116"/>
      <c r="BP1779" s="116"/>
      <c r="BQ1779" s="116"/>
      <c r="BR1779" s="116"/>
      <c r="BS1779" s="116"/>
      <c r="BT1779" s="116"/>
      <c r="BU1779" s="116"/>
      <c r="BV1779" s="116"/>
      <c r="BW1779" s="116"/>
      <c r="BX1779" s="116"/>
    </row>
    <row r="1780" spans="7:76" s="122" customFormat="1">
      <c r="G1780" s="116"/>
      <c r="H1780" s="116"/>
      <c r="I1780" s="116"/>
      <c r="J1780" s="116"/>
      <c r="K1780" s="116"/>
      <c r="L1780" s="116"/>
      <c r="M1780" s="116"/>
      <c r="N1780" s="116"/>
      <c r="O1780" s="116"/>
      <c r="P1780" s="116"/>
      <c r="Q1780" s="116"/>
      <c r="R1780" s="116"/>
      <c r="S1780" s="116"/>
      <c r="T1780" s="116"/>
      <c r="U1780" s="116"/>
      <c r="V1780" s="116"/>
      <c r="W1780" s="116"/>
      <c r="X1780" s="116"/>
      <c r="Y1780" s="116"/>
      <c r="Z1780" s="116"/>
      <c r="AA1780" s="116"/>
      <c r="AB1780" s="116"/>
      <c r="AC1780" s="116"/>
      <c r="AD1780" s="116"/>
      <c r="AE1780" s="116"/>
      <c r="AF1780" s="116"/>
      <c r="AG1780" s="116"/>
      <c r="AH1780" s="116"/>
      <c r="AI1780" s="116"/>
      <c r="AJ1780" s="116"/>
      <c r="AK1780" s="116"/>
      <c r="AL1780" s="116"/>
      <c r="AM1780" s="116"/>
      <c r="AN1780" s="116"/>
      <c r="AO1780" s="116"/>
      <c r="AP1780" s="116"/>
      <c r="AQ1780" s="116"/>
      <c r="AR1780" s="116"/>
      <c r="AS1780" s="116"/>
      <c r="AT1780" s="116"/>
      <c r="AU1780" s="116"/>
      <c r="AV1780" s="116"/>
      <c r="AW1780" s="116"/>
      <c r="AX1780" s="116"/>
      <c r="AY1780" s="116"/>
      <c r="AZ1780" s="116"/>
      <c r="BA1780" s="116"/>
      <c r="BB1780" s="116"/>
      <c r="BC1780" s="116"/>
      <c r="BD1780" s="116"/>
      <c r="BE1780" s="116"/>
      <c r="BF1780" s="116"/>
      <c r="BG1780" s="116"/>
      <c r="BH1780" s="116"/>
      <c r="BI1780" s="116"/>
      <c r="BJ1780" s="116"/>
      <c r="BK1780" s="116"/>
      <c r="BL1780" s="116"/>
      <c r="BM1780" s="116"/>
      <c r="BN1780" s="116"/>
      <c r="BO1780" s="116"/>
      <c r="BP1780" s="116"/>
      <c r="BQ1780" s="116"/>
      <c r="BR1780" s="116"/>
      <c r="BS1780" s="116"/>
      <c r="BT1780" s="116"/>
      <c r="BU1780" s="116"/>
      <c r="BV1780" s="116"/>
      <c r="BW1780" s="116"/>
      <c r="BX1780" s="116"/>
    </row>
    <row r="1781" spans="7:76" s="122" customFormat="1">
      <c r="G1781" s="116"/>
      <c r="H1781" s="116"/>
      <c r="I1781" s="116"/>
      <c r="J1781" s="116"/>
      <c r="K1781" s="116"/>
      <c r="L1781" s="116"/>
      <c r="M1781" s="116"/>
      <c r="N1781" s="116"/>
      <c r="O1781" s="116"/>
      <c r="P1781" s="116"/>
      <c r="Q1781" s="116"/>
      <c r="R1781" s="116"/>
      <c r="S1781" s="116"/>
      <c r="T1781" s="116"/>
      <c r="U1781" s="116"/>
      <c r="V1781" s="116"/>
      <c r="W1781" s="116"/>
      <c r="X1781" s="116"/>
      <c r="Y1781" s="116"/>
      <c r="Z1781" s="116"/>
      <c r="AA1781" s="116"/>
      <c r="AB1781" s="116"/>
      <c r="AC1781" s="116"/>
      <c r="AD1781" s="116"/>
      <c r="AE1781" s="116"/>
      <c r="AF1781" s="116"/>
      <c r="AG1781" s="116"/>
      <c r="AH1781" s="116"/>
      <c r="AI1781" s="116"/>
      <c r="AJ1781" s="116"/>
      <c r="AK1781" s="116"/>
      <c r="AL1781" s="116"/>
      <c r="AM1781" s="116"/>
      <c r="AN1781" s="116"/>
      <c r="AO1781" s="116"/>
      <c r="AP1781" s="116"/>
      <c r="AQ1781" s="116"/>
      <c r="AR1781" s="116"/>
      <c r="AS1781" s="116"/>
      <c r="AT1781" s="116"/>
      <c r="AU1781" s="116"/>
      <c r="AV1781" s="116"/>
      <c r="AW1781" s="116"/>
      <c r="AX1781" s="116"/>
      <c r="AY1781" s="116"/>
      <c r="AZ1781" s="116"/>
      <c r="BA1781" s="116"/>
      <c r="BB1781" s="116"/>
      <c r="BC1781" s="116"/>
      <c r="BD1781" s="116"/>
      <c r="BE1781" s="116"/>
      <c r="BF1781" s="116"/>
      <c r="BG1781" s="116"/>
      <c r="BH1781" s="116"/>
      <c r="BI1781" s="116"/>
      <c r="BJ1781" s="116"/>
      <c r="BK1781" s="116"/>
      <c r="BL1781" s="116"/>
      <c r="BM1781" s="116"/>
      <c r="BN1781" s="116"/>
      <c r="BO1781" s="116"/>
      <c r="BP1781" s="116"/>
      <c r="BQ1781" s="116"/>
      <c r="BR1781" s="116"/>
      <c r="BS1781" s="116"/>
      <c r="BT1781" s="116"/>
      <c r="BU1781" s="116"/>
      <c r="BV1781" s="116"/>
      <c r="BW1781" s="116"/>
      <c r="BX1781" s="116"/>
    </row>
    <row r="1782" spans="7:76" s="122" customFormat="1">
      <c r="G1782" s="116"/>
      <c r="H1782" s="116"/>
      <c r="I1782" s="116"/>
      <c r="J1782" s="116"/>
      <c r="K1782" s="116"/>
      <c r="L1782" s="116"/>
      <c r="M1782" s="116"/>
      <c r="N1782" s="116"/>
      <c r="O1782" s="116"/>
      <c r="P1782" s="116"/>
      <c r="Q1782" s="116"/>
      <c r="R1782" s="116"/>
      <c r="S1782" s="116"/>
      <c r="T1782" s="116"/>
      <c r="U1782" s="116"/>
      <c r="V1782" s="116"/>
      <c r="W1782" s="116"/>
      <c r="X1782" s="116"/>
      <c r="Y1782" s="116"/>
      <c r="Z1782" s="116"/>
      <c r="AA1782" s="116"/>
      <c r="AB1782" s="116"/>
      <c r="AC1782" s="116"/>
      <c r="AD1782" s="116"/>
      <c r="AE1782" s="116"/>
      <c r="AF1782" s="116"/>
      <c r="AG1782" s="116"/>
      <c r="AH1782" s="116"/>
      <c r="AI1782" s="116"/>
      <c r="AJ1782" s="116"/>
      <c r="AK1782" s="116"/>
      <c r="AL1782" s="116"/>
      <c r="AM1782" s="116"/>
      <c r="AN1782" s="116"/>
      <c r="AO1782" s="116"/>
      <c r="AP1782" s="116"/>
      <c r="AQ1782" s="116"/>
      <c r="AR1782" s="116"/>
      <c r="AS1782" s="116"/>
      <c r="AT1782" s="116"/>
      <c r="AU1782" s="116"/>
      <c r="AV1782" s="116"/>
      <c r="AW1782" s="116"/>
      <c r="AX1782" s="116"/>
      <c r="AY1782" s="116"/>
      <c r="AZ1782" s="116"/>
      <c r="BA1782" s="116"/>
      <c r="BB1782" s="116"/>
      <c r="BC1782" s="116"/>
      <c r="BD1782" s="116"/>
      <c r="BE1782" s="116"/>
      <c r="BF1782" s="116"/>
      <c r="BG1782" s="116"/>
      <c r="BH1782" s="116"/>
      <c r="BI1782" s="116"/>
      <c r="BJ1782" s="116"/>
      <c r="BK1782" s="116"/>
      <c r="BL1782" s="116"/>
      <c r="BM1782" s="116"/>
      <c r="BN1782" s="116"/>
      <c r="BO1782" s="116"/>
      <c r="BP1782" s="116"/>
      <c r="BQ1782" s="116"/>
      <c r="BR1782" s="116"/>
      <c r="BS1782" s="116"/>
      <c r="BT1782" s="116"/>
      <c r="BU1782" s="116"/>
      <c r="BV1782" s="116"/>
      <c r="BW1782" s="116"/>
      <c r="BX1782" s="116"/>
    </row>
    <row r="1783" spans="7:76" s="122" customFormat="1">
      <c r="G1783" s="116"/>
      <c r="H1783" s="116"/>
      <c r="I1783" s="116"/>
      <c r="J1783" s="116"/>
      <c r="K1783" s="116"/>
      <c r="L1783" s="116"/>
      <c r="M1783" s="116"/>
      <c r="N1783" s="116"/>
      <c r="O1783" s="116"/>
      <c r="P1783" s="116"/>
      <c r="Q1783" s="116"/>
      <c r="R1783" s="116"/>
      <c r="S1783" s="116"/>
      <c r="T1783" s="116"/>
      <c r="U1783" s="116"/>
      <c r="V1783" s="116"/>
      <c r="W1783" s="116"/>
      <c r="X1783" s="116"/>
      <c r="Y1783" s="116"/>
      <c r="Z1783" s="116"/>
      <c r="AA1783" s="116"/>
      <c r="AB1783" s="116"/>
      <c r="AC1783" s="116"/>
      <c r="AD1783" s="116"/>
      <c r="AE1783" s="116"/>
      <c r="AF1783" s="116"/>
      <c r="AG1783" s="116"/>
      <c r="AH1783" s="116"/>
      <c r="AI1783" s="116"/>
      <c r="AJ1783" s="116"/>
      <c r="AK1783" s="116"/>
      <c r="AL1783" s="116"/>
      <c r="AM1783" s="116"/>
      <c r="AN1783" s="116"/>
      <c r="AO1783" s="116"/>
      <c r="AP1783" s="116"/>
      <c r="AQ1783" s="116"/>
      <c r="AR1783" s="116"/>
      <c r="AS1783" s="116"/>
      <c r="AT1783" s="116"/>
      <c r="AU1783" s="116"/>
      <c r="AV1783" s="116"/>
      <c r="AW1783" s="116"/>
      <c r="AX1783" s="116"/>
      <c r="AY1783" s="116"/>
      <c r="AZ1783" s="116"/>
      <c r="BA1783" s="116"/>
      <c r="BB1783" s="116"/>
      <c r="BC1783" s="116"/>
      <c r="BD1783" s="116"/>
      <c r="BE1783" s="116"/>
      <c r="BF1783" s="116"/>
      <c r="BG1783" s="116"/>
      <c r="BH1783" s="116"/>
      <c r="BI1783" s="116"/>
      <c r="BJ1783" s="116"/>
      <c r="BK1783" s="116"/>
      <c r="BL1783" s="116"/>
      <c r="BM1783" s="116"/>
      <c r="BN1783" s="116"/>
      <c r="BO1783" s="116"/>
      <c r="BP1783" s="116"/>
      <c r="BQ1783" s="116"/>
      <c r="BR1783" s="116"/>
      <c r="BS1783" s="116"/>
      <c r="BT1783" s="116"/>
      <c r="BU1783" s="116"/>
      <c r="BV1783" s="116"/>
      <c r="BW1783" s="116"/>
      <c r="BX1783" s="116"/>
    </row>
    <row r="1784" spans="7:76" s="122" customFormat="1">
      <c r="G1784" s="116"/>
      <c r="H1784" s="116"/>
      <c r="I1784" s="116"/>
      <c r="J1784" s="116"/>
      <c r="K1784" s="116"/>
      <c r="L1784" s="116"/>
      <c r="M1784" s="116"/>
      <c r="N1784" s="116"/>
      <c r="O1784" s="116"/>
      <c r="P1784" s="116"/>
      <c r="Q1784" s="116"/>
      <c r="R1784" s="116"/>
      <c r="S1784" s="116"/>
      <c r="T1784" s="116"/>
      <c r="U1784" s="116"/>
      <c r="V1784" s="116"/>
      <c r="W1784" s="116"/>
      <c r="X1784" s="116"/>
      <c r="Y1784" s="116"/>
      <c r="Z1784" s="116"/>
      <c r="AA1784" s="116"/>
      <c r="AB1784" s="116"/>
      <c r="AC1784" s="116"/>
      <c r="AD1784" s="116"/>
      <c r="AE1784" s="116"/>
      <c r="AF1784" s="116"/>
      <c r="AG1784" s="116"/>
      <c r="AH1784" s="116"/>
      <c r="AI1784" s="116"/>
      <c r="AJ1784" s="116"/>
      <c r="AK1784" s="116"/>
      <c r="AL1784" s="116"/>
      <c r="AM1784" s="116"/>
      <c r="AN1784" s="116"/>
      <c r="AO1784" s="116"/>
      <c r="AP1784" s="116"/>
      <c r="AQ1784" s="116"/>
      <c r="AR1784" s="116"/>
      <c r="AS1784" s="116"/>
      <c r="AT1784" s="116"/>
      <c r="AU1784" s="116"/>
      <c r="AV1784" s="116"/>
      <c r="AW1784" s="116"/>
      <c r="AX1784" s="116"/>
      <c r="AY1784" s="116"/>
      <c r="AZ1784" s="116"/>
      <c r="BA1784" s="116"/>
      <c r="BB1784" s="116"/>
      <c r="BC1784" s="116"/>
      <c r="BD1784" s="116"/>
      <c r="BE1784" s="116"/>
      <c r="BF1784" s="116"/>
      <c r="BG1784" s="116"/>
      <c r="BH1784" s="116"/>
      <c r="BI1784" s="116"/>
      <c r="BJ1784" s="116"/>
      <c r="BK1784" s="116"/>
      <c r="BL1784" s="116"/>
      <c r="BM1784" s="116"/>
      <c r="BN1784" s="116"/>
      <c r="BO1784" s="116"/>
      <c r="BP1784" s="116"/>
      <c r="BQ1784" s="116"/>
      <c r="BR1784" s="116"/>
      <c r="BS1784" s="116"/>
      <c r="BT1784" s="116"/>
      <c r="BU1784" s="116"/>
      <c r="BV1784" s="116"/>
      <c r="BW1784" s="116"/>
      <c r="BX1784" s="116"/>
    </row>
    <row r="1785" spans="7:76" s="122" customFormat="1">
      <c r="G1785" s="116"/>
      <c r="H1785" s="116"/>
      <c r="I1785" s="116"/>
      <c r="J1785" s="116"/>
      <c r="K1785" s="116"/>
      <c r="L1785" s="116"/>
      <c r="M1785" s="116"/>
      <c r="N1785" s="116"/>
      <c r="O1785" s="116"/>
      <c r="P1785" s="116"/>
      <c r="Q1785" s="116"/>
      <c r="R1785" s="116"/>
      <c r="S1785" s="116"/>
      <c r="T1785" s="116"/>
      <c r="U1785" s="116"/>
      <c r="V1785" s="116"/>
      <c r="W1785" s="116"/>
      <c r="X1785" s="116"/>
      <c r="Y1785" s="116"/>
      <c r="Z1785" s="116"/>
      <c r="AA1785" s="116"/>
      <c r="AB1785" s="116"/>
      <c r="AC1785" s="116"/>
      <c r="AD1785" s="116"/>
      <c r="AE1785" s="116"/>
      <c r="AF1785" s="116"/>
      <c r="AG1785" s="116"/>
      <c r="AH1785" s="116"/>
      <c r="AI1785" s="116"/>
      <c r="AJ1785" s="116"/>
      <c r="AK1785" s="116"/>
      <c r="AL1785" s="116"/>
      <c r="AM1785" s="116"/>
      <c r="AN1785" s="116"/>
      <c r="AO1785" s="116"/>
      <c r="AP1785" s="116"/>
      <c r="AQ1785" s="116"/>
      <c r="AR1785" s="116"/>
      <c r="AS1785" s="116"/>
      <c r="AT1785" s="116"/>
      <c r="AU1785" s="116"/>
      <c r="AV1785" s="116"/>
      <c r="AW1785" s="116"/>
      <c r="AX1785" s="116"/>
      <c r="AY1785" s="116"/>
      <c r="AZ1785" s="116"/>
      <c r="BA1785" s="116"/>
      <c r="BB1785" s="116"/>
      <c r="BC1785" s="116"/>
      <c r="BD1785" s="116"/>
      <c r="BE1785" s="116"/>
      <c r="BF1785" s="116"/>
      <c r="BG1785" s="116"/>
      <c r="BH1785" s="116"/>
      <c r="BI1785" s="116"/>
      <c r="BJ1785" s="116"/>
      <c r="BK1785" s="116"/>
      <c r="BL1785" s="116"/>
      <c r="BM1785" s="116"/>
      <c r="BN1785" s="116"/>
      <c r="BO1785" s="116"/>
      <c r="BP1785" s="116"/>
      <c r="BQ1785" s="116"/>
      <c r="BR1785" s="116"/>
      <c r="BS1785" s="116"/>
      <c r="BT1785" s="116"/>
      <c r="BU1785" s="116"/>
      <c r="BV1785" s="116"/>
      <c r="BW1785" s="116"/>
      <c r="BX1785" s="116"/>
    </row>
    <row r="1786" spans="7:76" s="122" customFormat="1">
      <c r="G1786" s="116"/>
      <c r="H1786" s="116"/>
      <c r="I1786" s="116"/>
      <c r="J1786" s="116"/>
      <c r="K1786" s="116"/>
      <c r="L1786" s="116"/>
      <c r="M1786" s="116"/>
      <c r="N1786" s="116"/>
      <c r="O1786" s="116"/>
      <c r="P1786" s="116"/>
      <c r="Q1786" s="116"/>
      <c r="R1786" s="116"/>
      <c r="S1786" s="116"/>
      <c r="T1786" s="116"/>
      <c r="U1786" s="116"/>
      <c r="V1786" s="116"/>
      <c r="W1786" s="116"/>
      <c r="X1786" s="116"/>
      <c r="Y1786" s="116"/>
      <c r="Z1786" s="116"/>
      <c r="AA1786" s="116"/>
      <c r="AB1786" s="116"/>
      <c r="AC1786" s="116"/>
      <c r="AD1786" s="116"/>
      <c r="AE1786" s="116"/>
      <c r="AF1786" s="116"/>
      <c r="AG1786" s="116"/>
      <c r="AH1786" s="116"/>
      <c r="AI1786" s="116"/>
      <c r="AJ1786" s="116"/>
      <c r="AK1786" s="116"/>
      <c r="AL1786" s="116"/>
      <c r="AM1786" s="116"/>
      <c r="AN1786" s="116"/>
      <c r="AO1786" s="116"/>
      <c r="AP1786" s="116"/>
      <c r="AQ1786" s="116"/>
      <c r="AR1786" s="116"/>
      <c r="AS1786" s="116"/>
      <c r="AT1786" s="116"/>
      <c r="AU1786" s="116"/>
      <c r="AV1786" s="116"/>
      <c r="AW1786" s="116"/>
      <c r="AX1786" s="116"/>
      <c r="AY1786" s="116"/>
      <c r="AZ1786" s="116"/>
      <c r="BA1786" s="116"/>
      <c r="BB1786" s="116"/>
      <c r="BC1786" s="116"/>
      <c r="BD1786" s="116"/>
      <c r="BE1786" s="116"/>
      <c r="BF1786" s="116"/>
      <c r="BG1786" s="116"/>
      <c r="BH1786" s="116"/>
      <c r="BI1786" s="116"/>
      <c r="BJ1786" s="116"/>
      <c r="BK1786" s="116"/>
      <c r="BL1786" s="116"/>
      <c r="BM1786" s="116"/>
      <c r="BN1786" s="116"/>
      <c r="BO1786" s="116"/>
      <c r="BP1786" s="116"/>
      <c r="BQ1786" s="116"/>
      <c r="BR1786" s="116"/>
      <c r="BS1786" s="116"/>
      <c r="BT1786" s="116"/>
      <c r="BU1786" s="116"/>
      <c r="BV1786" s="116"/>
      <c r="BW1786" s="116"/>
      <c r="BX1786" s="116"/>
    </row>
    <row r="1787" spans="7:76" s="122" customFormat="1">
      <c r="G1787" s="116"/>
      <c r="H1787" s="116"/>
      <c r="I1787" s="116"/>
      <c r="J1787" s="116"/>
      <c r="K1787" s="116"/>
      <c r="L1787" s="116"/>
      <c r="M1787" s="116"/>
      <c r="N1787" s="116"/>
      <c r="O1787" s="116"/>
      <c r="P1787" s="116"/>
      <c r="Q1787" s="116"/>
      <c r="R1787" s="116"/>
      <c r="S1787" s="116"/>
      <c r="T1787" s="116"/>
      <c r="U1787" s="116"/>
      <c r="V1787" s="116"/>
      <c r="W1787" s="116"/>
      <c r="X1787" s="116"/>
      <c r="Y1787" s="116"/>
      <c r="Z1787" s="116"/>
      <c r="AA1787" s="116"/>
      <c r="AB1787" s="116"/>
      <c r="AC1787" s="116"/>
      <c r="AD1787" s="116"/>
      <c r="AE1787" s="116"/>
      <c r="AF1787" s="116"/>
      <c r="AG1787" s="116"/>
      <c r="AH1787" s="116"/>
      <c r="AI1787" s="116"/>
      <c r="AJ1787" s="116"/>
      <c r="AK1787" s="116"/>
      <c r="AL1787" s="116"/>
      <c r="AM1787" s="116"/>
      <c r="AN1787" s="116"/>
      <c r="AO1787" s="116"/>
      <c r="AP1787" s="116"/>
      <c r="AQ1787" s="116"/>
      <c r="AR1787" s="116"/>
      <c r="AS1787" s="116"/>
      <c r="AT1787" s="116"/>
      <c r="AU1787" s="116"/>
      <c r="AV1787" s="116"/>
      <c r="AW1787" s="116"/>
      <c r="AX1787" s="116"/>
      <c r="AY1787" s="116"/>
      <c r="AZ1787" s="116"/>
      <c r="BA1787" s="116"/>
      <c r="BB1787" s="116"/>
      <c r="BC1787" s="116"/>
      <c r="BD1787" s="116"/>
      <c r="BE1787" s="116"/>
      <c r="BF1787" s="116"/>
      <c r="BG1787" s="116"/>
      <c r="BH1787" s="116"/>
      <c r="BI1787" s="116"/>
      <c r="BJ1787" s="116"/>
      <c r="BK1787" s="116"/>
      <c r="BL1787" s="116"/>
      <c r="BM1787" s="116"/>
      <c r="BN1787" s="116"/>
      <c r="BO1787" s="116"/>
      <c r="BP1787" s="116"/>
      <c r="BQ1787" s="116"/>
      <c r="BR1787" s="116"/>
      <c r="BS1787" s="116"/>
      <c r="BT1787" s="116"/>
      <c r="BU1787" s="116"/>
      <c r="BV1787" s="116"/>
      <c r="BW1787" s="116"/>
      <c r="BX1787" s="116"/>
    </row>
    <row r="1788" spans="7:76" s="122" customFormat="1">
      <c r="G1788" s="116"/>
      <c r="H1788" s="116"/>
      <c r="I1788" s="116"/>
      <c r="J1788" s="116"/>
      <c r="K1788" s="116"/>
      <c r="L1788" s="116"/>
      <c r="M1788" s="116"/>
      <c r="N1788" s="116"/>
      <c r="O1788" s="116"/>
      <c r="P1788" s="116"/>
      <c r="Q1788" s="116"/>
      <c r="R1788" s="116"/>
      <c r="S1788" s="116"/>
      <c r="T1788" s="116"/>
      <c r="U1788" s="116"/>
      <c r="V1788" s="116"/>
      <c r="W1788" s="116"/>
      <c r="X1788" s="116"/>
      <c r="Y1788" s="116"/>
      <c r="Z1788" s="116"/>
      <c r="AA1788" s="116"/>
      <c r="AB1788" s="116"/>
      <c r="AC1788" s="116"/>
      <c r="AD1788" s="116"/>
      <c r="AE1788" s="116"/>
      <c r="AF1788" s="116"/>
      <c r="AG1788" s="116"/>
      <c r="AH1788" s="116"/>
      <c r="AI1788" s="116"/>
      <c r="AJ1788" s="116"/>
      <c r="AK1788" s="116"/>
      <c r="AL1788" s="116"/>
      <c r="AM1788" s="116"/>
      <c r="AN1788" s="116"/>
      <c r="AO1788" s="116"/>
      <c r="AP1788" s="116"/>
      <c r="AQ1788" s="116"/>
      <c r="AR1788" s="116"/>
      <c r="AS1788" s="116"/>
      <c r="AT1788" s="116"/>
      <c r="AU1788" s="116"/>
      <c r="AV1788" s="116"/>
      <c r="AW1788" s="116"/>
      <c r="AX1788" s="116"/>
      <c r="AY1788" s="116"/>
      <c r="AZ1788" s="116"/>
      <c r="BA1788" s="116"/>
      <c r="BB1788" s="116"/>
      <c r="BC1788" s="116"/>
      <c r="BD1788" s="116"/>
      <c r="BE1788" s="116"/>
      <c r="BF1788" s="116"/>
      <c r="BG1788" s="116"/>
      <c r="BH1788" s="116"/>
      <c r="BI1788" s="116"/>
      <c r="BJ1788" s="116"/>
      <c r="BK1788" s="116"/>
      <c r="BL1788" s="116"/>
      <c r="BM1788" s="116"/>
      <c r="BN1788" s="116"/>
      <c r="BO1788" s="116"/>
      <c r="BP1788" s="116"/>
      <c r="BQ1788" s="116"/>
      <c r="BR1788" s="116"/>
      <c r="BS1788" s="116"/>
      <c r="BT1788" s="116"/>
      <c r="BU1788" s="116"/>
      <c r="BV1788" s="116"/>
      <c r="BW1788" s="116"/>
      <c r="BX1788" s="116"/>
    </row>
    <row r="1789" spans="7:76" s="122" customFormat="1">
      <c r="G1789" s="116"/>
      <c r="H1789" s="116"/>
      <c r="I1789" s="116"/>
      <c r="J1789" s="116"/>
      <c r="K1789" s="116"/>
      <c r="L1789" s="116"/>
      <c r="M1789" s="116"/>
      <c r="N1789" s="116"/>
      <c r="O1789" s="116"/>
      <c r="P1789" s="116"/>
      <c r="Q1789" s="116"/>
      <c r="R1789" s="116"/>
      <c r="S1789" s="116"/>
      <c r="T1789" s="116"/>
      <c r="U1789" s="116"/>
      <c r="V1789" s="116"/>
      <c r="W1789" s="116"/>
      <c r="X1789" s="116"/>
      <c r="Y1789" s="116"/>
      <c r="Z1789" s="116"/>
      <c r="AA1789" s="116"/>
      <c r="AB1789" s="116"/>
      <c r="AC1789" s="116"/>
      <c r="AD1789" s="116"/>
      <c r="AE1789" s="116"/>
      <c r="AF1789" s="116"/>
      <c r="AG1789" s="116"/>
      <c r="AH1789" s="116"/>
      <c r="AI1789" s="116"/>
      <c r="AJ1789" s="116"/>
      <c r="AK1789" s="116"/>
      <c r="AL1789" s="116"/>
      <c r="AM1789" s="116"/>
      <c r="AN1789" s="116"/>
      <c r="AO1789" s="116"/>
      <c r="AP1789" s="116"/>
      <c r="AQ1789" s="116"/>
      <c r="AR1789" s="116"/>
      <c r="AS1789" s="116"/>
      <c r="AT1789" s="116"/>
      <c r="AU1789" s="116"/>
      <c r="AV1789" s="116"/>
      <c r="AW1789" s="116"/>
      <c r="AX1789" s="116"/>
      <c r="AY1789" s="116"/>
      <c r="AZ1789" s="116"/>
      <c r="BA1789" s="116"/>
      <c r="BB1789" s="116"/>
      <c r="BC1789" s="116"/>
      <c r="BD1789" s="116"/>
      <c r="BE1789" s="116"/>
      <c r="BF1789" s="116"/>
      <c r="BG1789" s="116"/>
      <c r="BH1789" s="116"/>
      <c r="BI1789" s="116"/>
      <c r="BJ1789" s="116"/>
      <c r="BK1789" s="116"/>
      <c r="BL1789" s="116"/>
      <c r="BM1789" s="116"/>
      <c r="BN1789" s="116"/>
      <c r="BO1789" s="116"/>
      <c r="BP1789" s="116"/>
      <c r="BQ1789" s="116"/>
      <c r="BR1789" s="116"/>
      <c r="BS1789" s="116"/>
      <c r="BT1789" s="116"/>
      <c r="BU1789" s="116"/>
      <c r="BV1789" s="116"/>
      <c r="BW1789" s="116"/>
      <c r="BX1789" s="116"/>
    </row>
    <row r="1790" spans="7:76" s="122" customFormat="1">
      <c r="G1790" s="116"/>
      <c r="H1790" s="116"/>
      <c r="I1790" s="116"/>
      <c r="J1790" s="116"/>
      <c r="K1790" s="116"/>
      <c r="L1790" s="116"/>
      <c r="M1790" s="116"/>
      <c r="N1790" s="116"/>
      <c r="O1790" s="116"/>
      <c r="P1790" s="116"/>
      <c r="Q1790" s="116"/>
      <c r="R1790" s="116"/>
      <c r="S1790" s="116"/>
      <c r="T1790" s="116"/>
      <c r="U1790" s="116"/>
      <c r="V1790" s="116"/>
      <c r="W1790" s="116"/>
      <c r="X1790" s="116"/>
      <c r="Y1790" s="116"/>
      <c r="Z1790" s="116"/>
      <c r="AA1790" s="116"/>
      <c r="AB1790" s="116"/>
      <c r="AC1790" s="116"/>
      <c r="AD1790" s="116"/>
      <c r="AE1790" s="116"/>
      <c r="AF1790" s="116"/>
      <c r="AG1790" s="116"/>
      <c r="AH1790" s="116"/>
      <c r="AI1790" s="116"/>
      <c r="AJ1790" s="116"/>
      <c r="AK1790" s="116"/>
      <c r="AL1790" s="116"/>
      <c r="AM1790" s="116"/>
      <c r="AN1790" s="116"/>
      <c r="AO1790" s="116"/>
      <c r="AP1790" s="116"/>
      <c r="AQ1790" s="116"/>
      <c r="AR1790" s="116"/>
      <c r="AS1790" s="116"/>
      <c r="AT1790" s="116"/>
      <c r="AU1790" s="116"/>
      <c r="AV1790" s="116"/>
      <c r="AW1790" s="116"/>
      <c r="AX1790" s="116"/>
      <c r="AY1790" s="116"/>
      <c r="AZ1790" s="116"/>
      <c r="BA1790" s="116"/>
      <c r="BB1790" s="116"/>
      <c r="BC1790" s="116"/>
      <c r="BD1790" s="116"/>
      <c r="BE1790" s="116"/>
      <c r="BF1790" s="116"/>
      <c r="BG1790" s="116"/>
      <c r="BH1790" s="116"/>
      <c r="BI1790" s="116"/>
      <c r="BJ1790" s="116"/>
      <c r="BK1790" s="116"/>
      <c r="BL1790" s="116"/>
      <c r="BM1790" s="116"/>
      <c r="BN1790" s="116"/>
      <c r="BO1790" s="116"/>
      <c r="BP1790" s="116"/>
      <c r="BQ1790" s="116"/>
      <c r="BR1790" s="116"/>
      <c r="BS1790" s="116"/>
      <c r="BT1790" s="116"/>
      <c r="BU1790" s="116"/>
      <c r="BV1790" s="116"/>
      <c r="BW1790" s="116"/>
      <c r="BX1790" s="116"/>
    </row>
    <row r="1791" spans="7:76" s="122" customFormat="1">
      <c r="G1791" s="116"/>
      <c r="H1791" s="116"/>
      <c r="I1791" s="116"/>
      <c r="J1791" s="116"/>
      <c r="K1791" s="116"/>
      <c r="L1791" s="116"/>
      <c r="M1791" s="116"/>
      <c r="N1791" s="116"/>
      <c r="O1791" s="116"/>
      <c r="P1791" s="116"/>
      <c r="Q1791" s="116"/>
      <c r="R1791" s="116"/>
      <c r="S1791" s="116"/>
      <c r="T1791" s="116"/>
      <c r="U1791" s="116"/>
      <c r="V1791" s="116"/>
      <c r="W1791" s="116"/>
      <c r="X1791" s="116"/>
      <c r="Y1791" s="116"/>
      <c r="Z1791" s="116"/>
      <c r="AA1791" s="116"/>
      <c r="AB1791" s="116"/>
      <c r="AC1791" s="116"/>
      <c r="AD1791" s="116"/>
      <c r="AE1791" s="116"/>
      <c r="AF1791" s="116"/>
      <c r="AG1791" s="116"/>
      <c r="AH1791" s="116"/>
      <c r="AI1791" s="116"/>
      <c r="AJ1791" s="116"/>
      <c r="AK1791" s="116"/>
      <c r="AL1791" s="116"/>
      <c r="AM1791" s="116"/>
      <c r="AN1791" s="116"/>
      <c r="AO1791" s="116"/>
      <c r="AP1791" s="116"/>
      <c r="AQ1791" s="116"/>
      <c r="AR1791" s="116"/>
      <c r="AS1791" s="116"/>
      <c r="AT1791" s="116"/>
      <c r="AU1791" s="116"/>
      <c r="AV1791" s="116"/>
      <c r="AW1791" s="116"/>
      <c r="AX1791" s="116"/>
      <c r="AY1791" s="116"/>
      <c r="AZ1791" s="116"/>
      <c r="BA1791" s="116"/>
      <c r="BB1791" s="116"/>
      <c r="BC1791" s="116"/>
      <c r="BD1791" s="116"/>
      <c r="BE1791" s="116"/>
      <c r="BF1791" s="116"/>
      <c r="BG1791" s="116"/>
      <c r="BH1791" s="116"/>
      <c r="BI1791" s="116"/>
      <c r="BJ1791" s="116"/>
      <c r="BK1791" s="116"/>
      <c r="BL1791" s="116"/>
      <c r="BM1791" s="116"/>
      <c r="BN1791" s="116"/>
      <c r="BO1791" s="116"/>
      <c r="BP1791" s="116"/>
      <c r="BQ1791" s="116"/>
      <c r="BR1791" s="116"/>
      <c r="BS1791" s="116"/>
      <c r="BT1791" s="116"/>
      <c r="BU1791" s="116"/>
      <c r="BV1791" s="116"/>
      <c r="BW1791" s="116"/>
      <c r="BX1791" s="116"/>
    </row>
    <row r="1792" spans="7:76" s="122" customFormat="1">
      <c r="G1792" s="116"/>
      <c r="H1792" s="116"/>
      <c r="I1792" s="116"/>
      <c r="J1792" s="116"/>
      <c r="K1792" s="116"/>
      <c r="L1792" s="116"/>
      <c r="M1792" s="116"/>
      <c r="N1792" s="116"/>
      <c r="O1792" s="116"/>
      <c r="P1792" s="116"/>
      <c r="Q1792" s="116"/>
      <c r="R1792" s="116"/>
      <c r="S1792" s="116"/>
      <c r="T1792" s="116"/>
      <c r="U1792" s="116"/>
      <c r="V1792" s="116"/>
      <c r="W1792" s="116"/>
      <c r="X1792" s="116"/>
      <c r="Y1792" s="116"/>
      <c r="Z1792" s="116"/>
      <c r="AA1792" s="116"/>
      <c r="AB1792" s="116"/>
      <c r="AC1792" s="116"/>
      <c r="AD1792" s="116"/>
      <c r="AE1792" s="116"/>
      <c r="AF1792" s="116"/>
      <c r="AG1792" s="116"/>
      <c r="AH1792" s="116"/>
      <c r="AI1792" s="116"/>
      <c r="AJ1792" s="116"/>
      <c r="AK1792" s="116"/>
      <c r="AL1792" s="116"/>
      <c r="AM1792" s="116"/>
      <c r="AN1792" s="116"/>
      <c r="AO1792" s="116"/>
      <c r="AP1792" s="116"/>
      <c r="AQ1792" s="116"/>
      <c r="AR1792" s="116"/>
      <c r="AS1792" s="116"/>
      <c r="AT1792" s="116"/>
      <c r="AU1792" s="116"/>
      <c r="AV1792" s="116"/>
      <c r="AW1792" s="116"/>
      <c r="AX1792" s="116"/>
      <c r="AY1792" s="116"/>
      <c r="AZ1792" s="116"/>
      <c r="BA1792" s="116"/>
      <c r="BB1792" s="116"/>
      <c r="BC1792" s="116"/>
      <c r="BD1792" s="116"/>
      <c r="BE1792" s="116"/>
      <c r="BF1792" s="116"/>
      <c r="BG1792" s="116"/>
      <c r="BH1792" s="116"/>
      <c r="BI1792" s="116"/>
      <c r="BJ1792" s="116"/>
      <c r="BK1792" s="116"/>
      <c r="BL1792" s="116"/>
      <c r="BM1792" s="116"/>
      <c r="BN1792" s="116"/>
      <c r="BO1792" s="116"/>
      <c r="BP1792" s="116"/>
      <c r="BQ1792" s="116"/>
      <c r="BR1792" s="116"/>
      <c r="BS1792" s="116"/>
      <c r="BT1792" s="116"/>
      <c r="BU1792" s="116"/>
      <c r="BV1792" s="116"/>
      <c r="BW1792" s="116"/>
      <c r="BX1792" s="116"/>
    </row>
    <row r="1793" spans="7:76" s="122" customFormat="1">
      <c r="G1793" s="116"/>
      <c r="H1793" s="116"/>
      <c r="I1793" s="116"/>
      <c r="J1793" s="116"/>
      <c r="K1793" s="116"/>
      <c r="L1793" s="116"/>
      <c r="M1793" s="116"/>
      <c r="N1793" s="116"/>
      <c r="O1793" s="116"/>
      <c r="P1793" s="116"/>
      <c r="Q1793" s="116"/>
      <c r="R1793" s="116"/>
      <c r="S1793" s="116"/>
      <c r="T1793" s="116"/>
      <c r="U1793" s="116"/>
      <c r="V1793" s="116"/>
      <c r="W1793" s="116"/>
      <c r="X1793" s="116"/>
      <c r="Y1793" s="116"/>
      <c r="Z1793" s="116"/>
      <c r="AA1793" s="116"/>
      <c r="AB1793" s="116"/>
      <c r="AC1793" s="116"/>
      <c r="AD1793" s="116"/>
      <c r="AE1793" s="116"/>
      <c r="AF1793" s="116"/>
      <c r="AG1793" s="116"/>
      <c r="AH1793" s="116"/>
      <c r="AI1793" s="116"/>
      <c r="AJ1793" s="116"/>
      <c r="AK1793" s="116"/>
      <c r="AL1793" s="116"/>
      <c r="AM1793" s="116"/>
      <c r="AN1793" s="116"/>
      <c r="AO1793" s="116"/>
      <c r="AP1793" s="116"/>
      <c r="AQ1793" s="116"/>
      <c r="AR1793" s="116"/>
      <c r="AS1793" s="116"/>
      <c r="AT1793" s="116"/>
      <c r="AU1793" s="116"/>
      <c r="AV1793" s="116"/>
      <c r="AW1793" s="116"/>
      <c r="AX1793" s="116"/>
      <c r="AY1793" s="116"/>
      <c r="AZ1793" s="116"/>
      <c r="BA1793" s="116"/>
      <c r="BB1793" s="116"/>
      <c r="BC1793" s="116"/>
      <c r="BD1793" s="116"/>
      <c r="BE1793" s="116"/>
      <c r="BF1793" s="116"/>
      <c r="BG1793" s="116"/>
      <c r="BH1793" s="116"/>
      <c r="BI1793" s="116"/>
      <c r="BJ1793" s="116"/>
      <c r="BK1793" s="116"/>
      <c r="BL1793" s="116"/>
      <c r="BM1793" s="116"/>
      <c r="BN1793" s="116"/>
      <c r="BO1793" s="116"/>
      <c r="BP1793" s="116"/>
      <c r="BQ1793" s="116"/>
      <c r="BR1793" s="116"/>
      <c r="BS1793" s="116"/>
      <c r="BT1793" s="116"/>
      <c r="BU1793" s="116"/>
      <c r="BV1793" s="116"/>
      <c r="BW1793" s="116"/>
      <c r="BX1793" s="116"/>
    </row>
    <row r="1794" spans="7:76" s="122" customFormat="1">
      <c r="G1794" s="116"/>
      <c r="H1794" s="116"/>
      <c r="I1794" s="116"/>
      <c r="J1794" s="116"/>
      <c r="K1794" s="116"/>
      <c r="L1794" s="116"/>
      <c r="M1794" s="116"/>
      <c r="N1794" s="116"/>
      <c r="O1794" s="116"/>
      <c r="P1794" s="116"/>
      <c r="Q1794" s="116"/>
      <c r="R1794" s="116"/>
      <c r="S1794" s="116"/>
      <c r="T1794" s="116"/>
      <c r="U1794" s="116"/>
      <c r="V1794" s="116"/>
      <c r="W1794" s="116"/>
      <c r="X1794" s="116"/>
      <c r="Y1794" s="116"/>
      <c r="Z1794" s="116"/>
      <c r="AA1794" s="116"/>
      <c r="AB1794" s="116"/>
      <c r="AC1794" s="116"/>
      <c r="AD1794" s="116"/>
      <c r="AE1794" s="116"/>
      <c r="AF1794" s="116"/>
      <c r="AG1794" s="116"/>
      <c r="AH1794" s="116"/>
      <c r="AI1794" s="116"/>
      <c r="AJ1794" s="116"/>
      <c r="AK1794" s="116"/>
      <c r="AL1794" s="116"/>
      <c r="AM1794" s="116"/>
      <c r="AN1794" s="116"/>
      <c r="AO1794" s="116"/>
      <c r="AP1794" s="116"/>
      <c r="AQ1794" s="116"/>
      <c r="AR1794" s="116"/>
      <c r="AS1794" s="116"/>
      <c r="AT1794" s="116"/>
      <c r="AU1794" s="116"/>
      <c r="AV1794" s="116"/>
      <c r="AW1794" s="116"/>
      <c r="AX1794" s="116"/>
      <c r="AY1794" s="116"/>
      <c r="AZ1794" s="116"/>
      <c r="BA1794" s="116"/>
      <c r="BB1794" s="116"/>
      <c r="BC1794" s="116"/>
      <c r="BD1794" s="116"/>
      <c r="BE1794" s="116"/>
      <c r="BF1794" s="116"/>
      <c r="BG1794" s="116"/>
      <c r="BH1794" s="116"/>
      <c r="BI1794" s="116"/>
      <c r="BJ1794" s="116"/>
      <c r="BK1794" s="116"/>
      <c r="BL1794" s="116"/>
      <c r="BM1794" s="116"/>
      <c r="BN1794" s="116"/>
      <c r="BO1794" s="116"/>
      <c r="BP1794" s="116"/>
      <c r="BQ1794" s="116"/>
      <c r="BR1794" s="116"/>
      <c r="BS1794" s="116"/>
      <c r="BT1794" s="116"/>
      <c r="BU1794" s="116"/>
      <c r="BV1794" s="116"/>
      <c r="BW1794" s="116"/>
      <c r="BX1794" s="116"/>
    </row>
    <row r="1795" spans="7:76" s="122" customFormat="1">
      <c r="G1795" s="116"/>
      <c r="H1795" s="116"/>
      <c r="I1795" s="116"/>
      <c r="J1795" s="116"/>
      <c r="K1795" s="116"/>
      <c r="L1795" s="116"/>
      <c r="M1795" s="116"/>
      <c r="N1795" s="116"/>
      <c r="O1795" s="116"/>
      <c r="P1795" s="116"/>
      <c r="Q1795" s="116"/>
      <c r="R1795" s="116"/>
      <c r="S1795" s="116"/>
      <c r="T1795" s="116"/>
      <c r="U1795" s="116"/>
      <c r="V1795" s="116"/>
      <c r="W1795" s="116"/>
      <c r="X1795" s="116"/>
      <c r="Y1795" s="116"/>
      <c r="Z1795" s="116"/>
      <c r="AA1795" s="116"/>
      <c r="AB1795" s="116"/>
      <c r="AC1795" s="116"/>
      <c r="AD1795" s="116"/>
      <c r="AE1795" s="116"/>
      <c r="AF1795" s="116"/>
      <c r="AG1795" s="116"/>
      <c r="AH1795" s="116"/>
      <c r="AI1795" s="116"/>
      <c r="AJ1795" s="116"/>
      <c r="AK1795" s="116"/>
      <c r="AL1795" s="116"/>
      <c r="AM1795" s="116"/>
      <c r="AN1795" s="116"/>
      <c r="AO1795" s="116"/>
      <c r="AP1795" s="116"/>
      <c r="AQ1795" s="116"/>
      <c r="AR1795" s="116"/>
      <c r="AS1795" s="116"/>
      <c r="AT1795" s="116"/>
      <c r="AU1795" s="116"/>
      <c r="AV1795" s="116"/>
      <c r="AW1795" s="116"/>
      <c r="AX1795" s="116"/>
      <c r="AY1795" s="116"/>
      <c r="AZ1795" s="116"/>
      <c r="BA1795" s="116"/>
      <c r="BB1795" s="116"/>
      <c r="BC1795" s="116"/>
      <c r="BD1795" s="116"/>
      <c r="BE1795" s="116"/>
      <c r="BF1795" s="116"/>
      <c r="BG1795" s="116"/>
      <c r="BH1795" s="116"/>
      <c r="BI1795" s="116"/>
      <c r="BJ1795" s="116"/>
      <c r="BK1795" s="116"/>
      <c r="BL1795" s="116"/>
      <c r="BM1795" s="116"/>
      <c r="BN1795" s="116"/>
      <c r="BO1795" s="116"/>
      <c r="BP1795" s="116"/>
      <c r="BQ1795" s="116"/>
      <c r="BR1795" s="116"/>
      <c r="BS1795" s="116"/>
      <c r="BT1795" s="116"/>
      <c r="BU1795" s="116"/>
      <c r="BV1795" s="116"/>
      <c r="BW1795" s="116"/>
      <c r="BX1795" s="116"/>
    </row>
    <row r="1796" spans="7:76" s="122" customFormat="1">
      <c r="G1796" s="116"/>
      <c r="H1796" s="116"/>
      <c r="I1796" s="116"/>
      <c r="J1796" s="116"/>
      <c r="K1796" s="116"/>
      <c r="L1796" s="116"/>
      <c r="M1796" s="116"/>
      <c r="N1796" s="116"/>
      <c r="O1796" s="116"/>
      <c r="P1796" s="116"/>
      <c r="Q1796" s="116"/>
      <c r="R1796" s="116"/>
      <c r="S1796" s="116"/>
      <c r="T1796" s="116"/>
      <c r="U1796" s="116"/>
      <c r="V1796" s="116"/>
      <c r="W1796" s="116"/>
      <c r="X1796" s="116"/>
      <c r="Y1796" s="116"/>
      <c r="Z1796" s="116"/>
      <c r="AA1796" s="116"/>
      <c r="AB1796" s="116"/>
      <c r="AC1796" s="116"/>
      <c r="AD1796" s="116"/>
      <c r="AE1796" s="116"/>
      <c r="AF1796" s="116"/>
      <c r="AG1796" s="116"/>
      <c r="AH1796" s="116"/>
      <c r="AI1796" s="116"/>
      <c r="AJ1796" s="116"/>
      <c r="AK1796" s="116"/>
      <c r="AL1796" s="116"/>
      <c r="AM1796" s="116"/>
      <c r="AN1796" s="116"/>
      <c r="AO1796" s="116"/>
      <c r="AP1796" s="116"/>
      <c r="AQ1796" s="116"/>
      <c r="AR1796" s="116"/>
      <c r="AS1796" s="116"/>
      <c r="AT1796" s="116"/>
      <c r="AU1796" s="116"/>
      <c r="AV1796" s="116"/>
      <c r="AW1796" s="116"/>
      <c r="AX1796" s="116"/>
      <c r="AY1796" s="116"/>
      <c r="AZ1796" s="116"/>
      <c r="BA1796" s="116"/>
      <c r="BB1796" s="116"/>
      <c r="BC1796" s="116"/>
      <c r="BD1796" s="116"/>
      <c r="BE1796" s="116"/>
      <c r="BF1796" s="116"/>
      <c r="BG1796" s="116"/>
      <c r="BH1796" s="116"/>
      <c r="BI1796" s="116"/>
      <c r="BJ1796" s="116"/>
      <c r="BK1796" s="116"/>
      <c r="BL1796" s="116"/>
      <c r="BM1796" s="116"/>
      <c r="BN1796" s="116"/>
      <c r="BO1796" s="116"/>
      <c r="BP1796" s="116"/>
      <c r="BQ1796" s="116"/>
      <c r="BR1796" s="116"/>
      <c r="BS1796" s="116"/>
      <c r="BT1796" s="116"/>
      <c r="BU1796" s="116"/>
      <c r="BV1796" s="116"/>
      <c r="BW1796" s="116"/>
      <c r="BX1796" s="116"/>
    </row>
    <row r="1797" spans="7:76" s="122" customFormat="1">
      <c r="G1797" s="116"/>
      <c r="H1797" s="116"/>
      <c r="I1797" s="116"/>
      <c r="J1797" s="116"/>
      <c r="K1797" s="116"/>
      <c r="L1797" s="116"/>
      <c r="M1797" s="116"/>
      <c r="N1797" s="116"/>
      <c r="O1797" s="116"/>
      <c r="P1797" s="116"/>
      <c r="Q1797" s="116"/>
      <c r="R1797" s="116"/>
      <c r="S1797" s="116"/>
      <c r="T1797" s="116"/>
      <c r="U1797" s="116"/>
      <c r="V1797" s="116"/>
      <c r="W1797" s="116"/>
      <c r="X1797" s="116"/>
      <c r="Y1797" s="116"/>
      <c r="Z1797" s="116"/>
      <c r="AA1797" s="116"/>
      <c r="AB1797" s="116"/>
      <c r="AC1797" s="116"/>
      <c r="AD1797" s="116"/>
      <c r="AE1797" s="116"/>
      <c r="AF1797" s="116"/>
      <c r="AG1797" s="116"/>
      <c r="AH1797" s="116"/>
      <c r="AI1797" s="116"/>
      <c r="AJ1797" s="116"/>
      <c r="AK1797" s="116"/>
      <c r="AL1797" s="116"/>
      <c r="AM1797" s="116"/>
      <c r="AN1797" s="116"/>
      <c r="AO1797" s="116"/>
      <c r="AP1797" s="116"/>
      <c r="AQ1797" s="116"/>
      <c r="AR1797" s="116"/>
      <c r="AS1797" s="116"/>
      <c r="AT1797" s="116"/>
      <c r="AU1797" s="116"/>
      <c r="AV1797" s="116"/>
      <c r="AW1797" s="116"/>
      <c r="AX1797" s="116"/>
      <c r="AY1797" s="116"/>
      <c r="AZ1797" s="116"/>
      <c r="BA1797" s="116"/>
      <c r="BB1797" s="116"/>
      <c r="BC1797" s="116"/>
      <c r="BD1797" s="116"/>
      <c r="BE1797" s="116"/>
      <c r="BF1797" s="116"/>
      <c r="BG1797" s="116"/>
      <c r="BH1797" s="116"/>
      <c r="BI1797" s="116"/>
      <c r="BJ1797" s="116"/>
      <c r="BK1797" s="116"/>
      <c r="BL1797" s="116"/>
      <c r="BM1797" s="116"/>
      <c r="BN1797" s="116"/>
      <c r="BO1797" s="116"/>
      <c r="BP1797" s="116"/>
      <c r="BQ1797" s="116"/>
      <c r="BR1797" s="116"/>
      <c r="BS1797" s="116"/>
      <c r="BT1797" s="116"/>
      <c r="BU1797" s="116"/>
      <c r="BV1797" s="116"/>
      <c r="BW1797" s="116"/>
      <c r="BX1797" s="116"/>
    </row>
    <row r="1798" spans="7:76" s="122" customFormat="1">
      <c r="G1798" s="116"/>
      <c r="H1798" s="116"/>
      <c r="I1798" s="116"/>
      <c r="J1798" s="116"/>
      <c r="K1798" s="116"/>
      <c r="L1798" s="116"/>
      <c r="M1798" s="116"/>
      <c r="N1798" s="116"/>
      <c r="O1798" s="116"/>
      <c r="P1798" s="116"/>
      <c r="Q1798" s="116"/>
      <c r="R1798" s="116"/>
      <c r="S1798" s="116"/>
      <c r="T1798" s="116"/>
      <c r="U1798" s="116"/>
      <c r="V1798" s="116"/>
      <c r="W1798" s="116"/>
      <c r="X1798" s="116"/>
      <c r="Y1798" s="116"/>
      <c r="Z1798" s="116"/>
      <c r="AA1798" s="116"/>
      <c r="AB1798" s="116"/>
      <c r="AC1798" s="116"/>
      <c r="AD1798" s="116"/>
      <c r="AE1798" s="116"/>
      <c r="AF1798" s="116"/>
      <c r="AG1798" s="116"/>
      <c r="AH1798" s="116"/>
      <c r="AI1798" s="116"/>
      <c r="AJ1798" s="116"/>
      <c r="AK1798" s="116"/>
      <c r="AL1798" s="116"/>
      <c r="AM1798" s="116"/>
      <c r="AN1798" s="116"/>
      <c r="AO1798" s="116"/>
      <c r="AP1798" s="116"/>
      <c r="AQ1798" s="116"/>
      <c r="AR1798" s="116"/>
      <c r="AS1798" s="116"/>
      <c r="AT1798" s="116"/>
      <c r="AU1798" s="116"/>
      <c r="AV1798" s="116"/>
      <c r="AW1798" s="116"/>
      <c r="AX1798" s="116"/>
      <c r="AY1798" s="116"/>
      <c r="AZ1798" s="116"/>
      <c r="BA1798" s="116"/>
      <c r="BB1798" s="116"/>
      <c r="BC1798" s="116"/>
      <c r="BD1798" s="116"/>
      <c r="BE1798" s="116"/>
      <c r="BF1798" s="116"/>
      <c r="BG1798" s="116"/>
      <c r="BH1798" s="116"/>
      <c r="BI1798" s="116"/>
      <c r="BJ1798" s="116"/>
      <c r="BK1798" s="116"/>
      <c r="BL1798" s="116"/>
      <c r="BM1798" s="116"/>
      <c r="BN1798" s="116"/>
      <c r="BO1798" s="116"/>
      <c r="BP1798" s="116"/>
      <c r="BQ1798" s="116"/>
      <c r="BR1798" s="116"/>
      <c r="BS1798" s="116"/>
      <c r="BT1798" s="116"/>
      <c r="BU1798" s="116"/>
      <c r="BV1798" s="116"/>
      <c r="BW1798" s="116"/>
      <c r="BX1798" s="116"/>
    </row>
    <row r="1799" spans="7:76" s="122" customFormat="1">
      <c r="G1799" s="116"/>
      <c r="H1799" s="116"/>
      <c r="I1799" s="116"/>
      <c r="J1799" s="116"/>
      <c r="K1799" s="116"/>
      <c r="L1799" s="116"/>
      <c r="M1799" s="116"/>
      <c r="N1799" s="116"/>
      <c r="O1799" s="116"/>
      <c r="P1799" s="116"/>
      <c r="Q1799" s="116"/>
      <c r="R1799" s="116"/>
      <c r="S1799" s="116"/>
      <c r="T1799" s="116"/>
      <c r="U1799" s="116"/>
      <c r="V1799" s="116"/>
      <c r="W1799" s="116"/>
      <c r="X1799" s="116"/>
      <c r="Y1799" s="116"/>
      <c r="Z1799" s="116"/>
      <c r="AA1799" s="116"/>
      <c r="AB1799" s="116"/>
      <c r="AC1799" s="116"/>
      <c r="AD1799" s="116"/>
      <c r="AE1799" s="116"/>
      <c r="AF1799" s="116"/>
      <c r="AG1799" s="116"/>
      <c r="AH1799" s="116"/>
      <c r="AI1799" s="116"/>
      <c r="AJ1799" s="116"/>
      <c r="AK1799" s="116"/>
      <c r="AL1799" s="116"/>
      <c r="AM1799" s="116"/>
      <c r="AN1799" s="116"/>
      <c r="AO1799" s="116"/>
      <c r="AP1799" s="116"/>
      <c r="AQ1799" s="116"/>
      <c r="AR1799" s="116"/>
      <c r="AS1799" s="116"/>
      <c r="AT1799" s="116"/>
      <c r="AU1799" s="116"/>
      <c r="AV1799" s="116"/>
      <c r="AW1799" s="116"/>
      <c r="AX1799" s="116"/>
      <c r="AY1799" s="116"/>
      <c r="AZ1799" s="116"/>
      <c r="BA1799" s="116"/>
      <c r="BB1799" s="116"/>
      <c r="BC1799" s="116"/>
      <c r="BD1799" s="116"/>
      <c r="BE1799" s="116"/>
      <c r="BF1799" s="116"/>
      <c r="BG1799" s="116"/>
      <c r="BH1799" s="116"/>
      <c r="BI1799" s="116"/>
      <c r="BJ1799" s="116"/>
      <c r="BK1799" s="116"/>
      <c r="BL1799" s="116"/>
      <c r="BM1799" s="116"/>
      <c r="BN1799" s="116"/>
      <c r="BO1799" s="116"/>
      <c r="BP1799" s="116"/>
      <c r="BQ1799" s="116"/>
      <c r="BR1799" s="116"/>
      <c r="BS1799" s="116"/>
      <c r="BT1799" s="116"/>
      <c r="BU1799" s="116"/>
      <c r="BV1799" s="116"/>
      <c r="BW1799" s="116"/>
      <c r="BX1799" s="116"/>
    </row>
    <row r="1800" spans="7:76" s="122" customFormat="1">
      <c r="G1800" s="116"/>
      <c r="H1800" s="116"/>
      <c r="I1800" s="116"/>
      <c r="J1800" s="116"/>
      <c r="K1800" s="116"/>
      <c r="L1800" s="116"/>
      <c r="M1800" s="116"/>
      <c r="N1800" s="116"/>
      <c r="O1800" s="116"/>
      <c r="P1800" s="116"/>
      <c r="Q1800" s="116"/>
      <c r="R1800" s="116"/>
      <c r="S1800" s="116"/>
      <c r="T1800" s="116"/>
      <c r="U1800" s="116"/>
      <c r="V1800" s="116"/>
      <c r="W1800" s="116"/>
      <c r="X1800" s="116"/>
      <c r="Y1800" s="116"/>
      <c r="Z1800" s="116"/>
      <c r="AA1800" s="116"/>
      <c r="AB1800" s="116"/>
      <c r="AC1800" s="116"/>
      <c r="AD1800" s="116"/>
      <c r="AE1800" s="116"/>
      <c r="AF1800" s="116"/>
      <c r="AG1800" s="116"/>
      <c r="AH1800" s="116"/>
      <c r="AI1800" s="116"/>
      <c r="AJ1800" s="116"/>
      <c r="AK1800" s="116"/>
      <c r="AL1800" s="116"/>
      <c r="AM1800" s="116"/>
      <c r="AN1800" s="116"/>
      <c r="AO1800" s="116"/>
      <c r="AP1800" s="116"/>
      <c r="AQ1800" s="116"/>
      <c r="AR1800" s="116"/>
      <c r="AS1800" s="116"/>
      <c r="AT1800" s="116"/>
      <c r="AU1800" s="116"/>
      <c r="AV1800" s="116"/>
      <c r="AW1800" s="116"/>
      <c r="AX1800" s="116"/>
      <c r="AY1800" s="116"/>
      <c r="AZ1800" s="116"/>
      <c r="BA1800" s="116"/>
      <c r="BB1800" s="116"/>
      <c r="BC1800" s="116"/>
      <c r="BD1800" s="116"/>
      <c r="BE1800" s="116"/>
      <c r="BF1800" s="116"/>
      <c r="BG1800" s="116"/>
      <c r="BH1800" s="116"/>
      <c r="BI1800" s="116"/>
      <c r="BJ1800" s="116"/>
      <c r="BK1800" s="116"/>
      <c r="BL1800" s="116"/>
      <c r="BM1800" s="116"/>
      <c r="BN1800" s="116"/>
      <c r="BO1800" s="116"/>
      <c r="BP1800" s="116"/>
      <c r="BQ1800" s="116"/>
      <c r="BR1800" s="116"/>
      <c r="BS1800" s="116"/>
      <c r="BT1800" s="116"/>
      <c r="BU1800" s="116"/>
      <c r="BV1800" s="116"/>
      <c r="BW1800" s="116"/>
      <c r="BX1800" s="116"/>
    </row>
    <row r="1801" spans="7:76" s="122" customFormat="1">
      <c r="G1801" s="116"/>
      <c r="H1801" s="116"/>
      <c r="I1801" s="116"/>
      <c r="J1801" s="116"/>
      <c r="K1801" s="116"/>
      <c r="L1801" s="116"/>
      <c r="M1801" s="116"/>
      <c r="N1801" s="116"/>
      <c r="O1801" s="116"/>
      <c r="P1801" s="116"/>
      <c r="Q1801" s="116"/>
      <c r="R1801" s="116"/>
      <c r="S1801" s="116"/>
      <c r="T1801" s="116"/>
      <c r="U1801" s="116"/>
      <c r="V1801" s="116"/>
      <c r="W1801" s="116"/>
      <c r="X1801" s="116"/>
      <c r="Y1801" s="116"/>
      <c r="Z1801" s="116"/>
      <c r="AA1801" s="116"/>
      <c r="AB1801" s="116"/>
      <c r="AC1801" s="116"/>
      <c r="AD1801" s="116"/>
      <c r="AE1801" s="116"/>
      <c r="AF1801" s="116"/>
      <c r="AG1801" s="116"/>
      <c r="AH1801" s="116"/>
      <c r="AI1801" s="116"/>
      <c r="AJ1801" s="116"/>
      <c r="AK1801" s="116"/>
      <c r="AL1801" s="116"/>
      <c r="AM1801" s="116"/>
      <c r="AN1801" s="116"/>
      <c r="AO1801" s="116"/>
      <c r="AP1801" s="116"/>
      <c r="AQ1801" s="116"/>
      <c r="AR1801" s="116"/>
      <c r="AS1801" s="116"/>
      <c r="AT1801" s="116"/>
      <c r="AU1801" s="116"/>
      <c r="AV1801" s="116"/>
      <c r="AW1801" s="116"/>
      <c r="AX1801" s="116"/>
      <c r="AY1801" s="116"/>
      <c r="AZ1801" s="116"/>
      <c r="BA1801" s="116"/>
      <c r="BB1801" s="116"/>
      <c r="BC1801" s="116"/>
      <c r="BD1801" s="116"/>
      <c r="BE1801" s="116"/>
      <c r="BF1801" s="116"/>
      <c r="BG1801" s="116"/>
      <c r="BH1801" s="116"/>
      <c r="BI1801" s="116"/>
      <c r="BJ1801" s="116"/>
      <c r="BK1801" s="116"/>
      <c r="BL1801" s="116"/>
      <c r="BM1801" s="116"/>
      <c r="BN1801" s="116"/>
      <c r="BO1801" s="116"/>
      <c r="BP1801" s="116"/>
      <c r="BQ1801" s="116"/>
      <c r="BR1801" s="116"/>
      <c r="BS1801" s="116"/>
      <c r="BT1801" s="116"/>
      <c r="BU1801" s="116"/>
      <c r="BV1801" s="116"/>
      <c r="BW1801" s="116"/>
      <c r="BX1801" s="116"/>
    </row>
    <row r="1802" spans="7:76" s="122" customFormat="1">
      <c r="G1802" s="116"/>
      <c r="H1802" s="116"/>
      <c r="I1802" s="116"/>
      <c r="J1802" s="116"/>
      <c r="K1802" s="116"/>
      <c r="L1802" s="116"/>
      <c r="M1802" s="116"/>
      <c r="N1802" s="116"/>
      <c r="O1802" s="116"/>
      <c r="P1802" s="116"/>
      <c r="Q1802" s="116"/>
      <c r="R1802" s="116"/>
      <c r="S1802" s="116"/>
      <c r="T1802" s="116"/>
      <c r="U1802" s="116"/>
      <c r="V1802" s="116"/>
      <c r="W1802" s="116"/>
      <c r="X1802" s="116"/>
      <c r="Y1802" s="116"/>
      <c r="Z1802" s="116"/>
      <c r="AA1802" s="116"/>
      <c r="AB1802" s="116"/>
      <c r="AC1802" s="116"/>
      <c r="AD1802" s="116"/>
      <c r="AE1802" s="116"/>
      <c r="AF1802" s="116"/>
      <c r="AG1802" s="116"/>
      <c r="AH1802" s="116"/>
      <c r="AI1802" s="116"/>
      <c r="AJ1802" s="116"/>
      <c r="AK1802" s="116"/>
      <c r="AL1802" s="116"/>
      <c r="AM1802" s="116"/>
      <c r="AN1802" s="116"/>
      <c r="AO1802" s="116"/>
      <c r="AP1802" s="116"/>
      <c r="AQ1802" s="116"/>
      <c r="AR1802" s="116"/>
      <c r="AS1802" s="116"/>
      <c r="AT1802" s="116"/>
      <c r="AU1802" s="116"/>
      <c r="AV1802" s="116"/>
      <c r="AW1802" s="116"/>
      <c r="AX1802" s="116"/>
      <c r="AY1802" s="116"/>
      <c r="AZ1802" s="116"/>
      <c r="BA1802" s="116"/>
      <c r="BB1802" s="116"/>
      <c r="BC1802" s="116"/>
      <c r="BD1802" s="116"/>
      <c r="BE1802" s="116"/>
      <c r="BF1802" s="116"/>
      <c r="BG1802" s="116"/>
      <c r="BH1802" s="116"/>
      <c r="BI1802" s="116"/>
      <c r="BJ1802" s="116"/>
      <c r="BK1802" s="116"/>
      <c r="BL1802" s="116"/>
      <c r="BM1802" s="116"/>
      <c r="BN1802" s="116"/>
      <c r="BO1802" s="116"/>
      <c r="BP1802" s="116"/>
      <c r="BQ1802" s="116"/>
      <c r="BR1802" s="116"/>
      <c r="BS1802" s="116"/>
      <c r="BT1802" s="116"/>
      <c r="BU1802" s="116"/>
      <c r="BV1802" s="116"/>
      <c r="BW1802" s="116"/>
      <c r="BX1802" s="116"/>
    </row>
    <row r="1803" spans="7:76" s="122" customFormat="1">
      <c r="G1803" s="116"/>
      <c r="H1803" s="116"/>
      <c r="I1803" s="116"/>
      <c r="J1803" s="116"/>
      <c r="K1803" s="116"/>
      <c r="L1803" s="116"/>
      <c r="M1803" s="116"/>
      <c r="N1803" s="116"/>
      <c r="O1803" s="116"/>
      <c r="P1803" s="116"/>
      <c r="Q1803" s="116"/>
      <c r="R1803" s="116"/>
      <c r="S1803" s="116"/>
      <c r="T1803" s="116"/>
      <c r="U1803" s="116"/>
      <c r="V1803" s="116"/>
      <c r="W1803" s="116"/>
      <c r="X1803" s="116"/>
      <c r="Y1803" s="116"/>
      <c r="Z1803" s="116"/>
      <c r="AA1803" s="116"/>
      <c r="AB1803" s="116"/>
      <c r="AC1803" s="116"/>
      <c r="AD1803" s="116"/>
      <c r="AE1803" s="116"/>
      <c r="AF1803" s="116"/>
      <c r="AG1803" s="116"/>
      <c r="AH1803" s="116"/>
      <c r="AI1803" s="116"/>
      <c r="AJ1803" s="116"/>
      <c r="AK1803" s="116"/>
      <c r="AL1803" s="116"/>
      <c r="AM1803" s="116"/>
      <c r="AN1803" s="116"/>
      <c r="AO1803" s="116"/>
      <c r="AP1803" s="116"/>
      <c r="AQ1803" s="116"/>
      <c r="AR1803" s="116"/>
      <c r="AS1803" s="116"/>
      <c r="AT1803" s="116"/>
      <c r="AU1803" s="116"/>
      <c r="AV1803" s="116"/>
      <c r="AW1803" s="116"/>
      <c r="AX1803" s="116"/>
      <c r="AY1803" s="116"/>
      <c r="AZ1803" s="116"/>
      <c r="BA1803" s="116"/>
      <c r="BB1803" s="116"/>
      <c r="BC1803" s="116"/>
      <c r="BD1803" s="116"/>
      <c r="BE1803" s="116"/>
      <c r="BF1803" s="116"/>
      <c r="BG1803" s="116"/>
      <c r="BH1803" s="116"/>
      <c r="BI1803" s="116"/>
      <c r="BJ1803" s="116"/>
      <c r="BK1803" s="116"/>
      <c r="BL1803" s="116"/>
      <c r="BM1803" s="116"/>
      <c r="BN1803" s="116"/>
      <c r="BO1803" s="116"/>
      <c r="BP1803" s="116"/>
      <c r="BQ1803" s="116"/>
      <c r="BR1803" s="116"/>
      <c r="BS1803" s="116"/>
      <c r="BT1803" s="116"/>
      <c r="BU1803" s="116"/>
      <c r="BV1803" s="116"/>
      <c r="BW1803" s="116"/>
      <c r="BX1803" s="116"/>
    </row>
    <row r="1804" spans="7:76" s="122" customFormat="1">
      <c r="G1804" s="116"/>
      <c r="H1804" s="116"/>
      <c r="I1804" s="116"/>
      <c r="J1804" s="116"/>
      <c r="K1804" s="116"/>
      <c r="L1804" s="116"/>
      <c r="M1804" s="116"/>
      <c r="N1804" s="116"/>
      <c r="O1804" s="116"/>
      <c r="P1804" s="116"/>
      <c r="Q1804" s="116"/>
      <c r="R1804" s="116"/>
      <c r="S1804" s="116"/>
      <c r="T1804" s="116"/>
      <c r="U1804" s="116"/>
      <c r="V1804" s="116"/>
      <c r="W1804" s="116"/>
      <c r="X1804" s="116"/>
      <c r="Y1804" s="116"/>
      <c r="Z1804" s="116"/>
      <c r="AA1804" s="116"/>
      <c r="AB1804" s="116"/>
      <c r="AC1804" s="116"/>
      <c r="AD1804" s="116"/>
      <c r="AE1804" s="116"/>
      <c r="AF1804" s="116"/>
      <c r="AG1804" s="116"/>
      <c r="AH1804" s="116"/>
      <c r="AI1804" s="116"/>
      <c r="AJ1804" s="116"/>
      <c r="AK1804" s="116"/>
      <c r="AL1804" s="116"/>
      <c r="AM1804" s="116"/>
      <c r="AN1804" s="116"/>
      <c r="AO1804" s="116"/>
      <c r="AP1804" s="116"/>
      <c r="AQ1804" s="116"/>
      <c r="AR1804" s="116"/>
      <c r="AS1804" s="116"/>
      <c r="AT1804" s="116"/>
      <c r="AU1804" s="116"/>
      <c r="AV1804" s="116"/>
      <c r="AW1804" s="116"/>
      <c r="AX1804" s="116"/>
      <c r="AY1804" s="116"/>
      <c r="AZ1804" s="116"/>
      <c r="BA1804" s="116"/>
      <c r="BB1804" s="116"/>
      <c r="BC1804" s="116"/>
      <c r="BD1804" s="116"/>
      <c r="BE1804" s="116"/>
      <c r="BF1804" s="116"/>
      <c r="BG1804" s="116"/>
      <c r="BH1804" s="116"/>
      <c r="BI1804" s="116"/>
      <c r="BJ1804" s="116"/>
      <c r="BK1804" s="116"/>
      <c r="BL1804" s="116"/>
      <c r="BM1804" s="116"/>
      <c r="BN1804" s="116"/>
      <c r="BO1804" s="116"/>
      <c r="BP1804" s="116"/>
      <c r="BQ1804" s="116"/>
      <c r="BR1804" s="116"/>
      <c r="BS1804" s="116"/>
      <c r="BT1804" s="116"/>
      <c r="BU1804" s="116"/>
      <c r="BV1804" s="116"/>
      <c r="BW1804" s="116"/>
      <c r="BX1804" s="116"/>
    </row>
    <row r="1805" spans="7:76" s="122" customFormat="1">
      <c r="G1805" s="116"/>
      <c r="H1805" s="116"/>
      <c r="I1805" s="116"/>
      <c r="J1805" s="116"/>
      <c r="K1805" s="116"/>
      <c r="L1805" s="116"/>
      <c r="M1805" s="116"/>
      <c r="N1805" s="116"/>
      <c r="O1805" s="116"/>
      <c r="P1805" s="116"/>
      <c r="Q1805" s="116"/>
      <c r="R1805" s="116"/>
      <c r="S1805" s="116"/>
      <c r="T1805" s="116"/>
      <c r="U1805" s="116"/>
      <c r="V1805" s="116"/>
      <c r="W1805" s="116"/>
      <c r="X1805" s="116"/>
      <c r="Y1805" s="116"/>
      <c r="Z1805" s="116"/>
      <c r="AA1805" s="116"/>
      <c r="AB1805" s="116"/>
      <c r="AC1805" s="116"/>
      <c r="AD1805" s="116"/>
      <c r="AE1805" s="116"/>
      <c r="AF1805" s="116"/>
      <c r="AG1805" s="116"/>
      <c r="AH1805" s="116"/>
      <c r="AI1805" s="116"/>
      <c r="AJ1805" s="116"/>
      <c r="AK1805" s="116"/>
      <c r="AL1805" s="116"/>
      <c r="AM1805" s="116"/>
      <c r="AN1805" s="116"/>
      <c r="AO1805" s="116"/>
      <c r="AP1805" s="116"/>
      <c r="AQ1805" s="116"/>
      <c r="AR1805" s="116"/>
      <c r="AS1805" s="116"/>
      <c r="AT1805" s="116"/>
      <c r="AU1805" s="116"/>
      <c r="AV1805" s="116"/>
      <c r="AW1805" s="116"/>
      <c r="AX1805" s="116"/>
      <c r="AY1805" s="116"/>
      <c r="AZ1805" s="116"/>
      <c r="BA1805" s="116"/>
      <c r="BB1805" s="116"/>
      <c r="BC1805" s="116"/>
      <c r="BD1805" s="116"/>
      <c r="BE1805" s="116"/>
      <c r="BF1805" s="116"/>
      <c r="BG1805" s="116"/>
      <c r="BH1805" s="116"/>
      <c r="BI1805" s="116"/>
      <c r="BJ1805" s="116"/>
      <c r="BK1805" s="116"/>
      <c r="BL1805" s="116"/>
      <c r="BM1805" s="116"/>
      <c r="BN1805" s="116"/>
      <c r="BO1805" s="116"/>
      <c r="BP1805" s="116"/>
      <c r="BQ1805" s="116"/>
      <c r="BR1805" s="116"/>
      <c r="BS1805" s="116"/>
      <c r="BT1805" s="116"/>
      <c r="BU1805" s="116"/>
      <c r="BV1805" s="116"/>
      <c r="BW1805" s="116"/>
      <c r="BX1805" s="116"/>
    </row>
    <row r="1806" spans="7:76" s="122" customFormat="1">
      <c r="G1806" s="116"/>
      <c r="H1806" s="116"/>
      <c r="I1806" s="116"/>
      <c r="J1806" s="116"/>
      <c r="K1806" s="116"/>
      <c r="L1806" s="116"/>
      <c r="M1806" s="116"/>
      <c r="N1806" s="116"/>
      <c r="O1806" s="116"/>
      <c r="P1806" s="116"/>
      <c r="Q1806" s="116"/>
      <c r="R1806" s="116"/>
      <c r="S1806" s="116"/>
      <c r="T1806" s="116"/>
      <c r="U1806" s="116"/>
      <c r="V1806" s="116"/>
      <c r="W1806" s="116"/>
      <c r="X1806" s="116"/>
      <c r="Y1806" s="116"/>
      <c r="Z1806" s="116"/>
      <c r="AA1806" s="116"/>
      <c r="AB1806" s="116"/>
      <c r="AC1806" s="116"/>
      <c r="AD1806" s="116"/>
      <c r="AE1806" s="116"/>
      <c r="AF1806" s="116"/>
      <c r="AG1806" s="116"/>
      <c r="AH1806" s="116"/>
      <c r="AI1806" s="116"/>
      <c r="AJ1806" s="116"/>
      <c r="AK1806" s="116"/>
      <c r="AL1806" s="116"/>
      <c r="AM1806" s="116"/>
      <c r="AN1806" s="116"/>
      <c r="AO1806" s="116"/>
      <c r="AP1806" s="116"/>
      <c r="AQ1806" s="116"/>
      <c r="AR1806" s="116"/>
      <c r="AS1806" s="116"/>
      <c r="AT1806" s="116"/>
      <c r="AU1806" s="116"/>
      <c r="AV1806" s="116"/>
      <c r="AW1806" s="116"/>
      <c r="AX1806" s="116"/>
      <c r="AY1806" s="116"/>
      <c r="AZ1806" s="116"/>
      <c r="BA1806" s="116"/>
      <c r="BB1806" s="116"/>
      <c r="BC1806" s="116"/>
      <c r="BD1806" s="116"/>
      <c r="BE1806" s="116"/>
      <c r="BF1806" s="116"/>
      <c r="BG1806" s="116"/>
      <c r="BH1806" s="116"/>
      <c r="BI1806" s="116"/>
      <c r="BJ1806" s="116"/>
      <c r="BK1806" s="116"/>
      <c r="BL1806" s="116"/>
      <c r="BM1806" s="116"/>
      <c r="BN1806" s="116"/>
      <c r="BO1806" s="116"/>
      <c r="BP1806" s="116"/>
      <c r="BQ1806" s="116"/>
      <c r="BR1806" s="116"/>
      <c r="BS1806" s="116"/>
      <c r="BT1806" s="116"/>
      <c r="BU1806" s="116"/>
      <c r="BV1806" s="116"/>
      <c r="BW1806" s="116"/>
      <c r="BX1806" s="116"/>
    </row>
    <row r="1807" spans="7:76" s="122" customFormat="1">
      <c r="G1807" s="116"/>
      <c r="H1807" s="116"/>
      <c r="I1807" s="116"/>
      <c r="J1807" s="116"/>
      <c r="K1807" s="116"/>
      <c r="L1807" s="116"/>
      <c r="M1807" s="116"/>
      <c r="N1807" s="116"/>
      <c r="O1807" s="116"/>
      <c r="P1807" s="116"/>
      <c r="Q1807" s="116"/>
      <c r="R1807" s="116"/>
      <c r="S1807" s="116"/>
      <c r="T1807" s="116"/>
      <c r="U1807" s="116"/>
      <c r="V1807" s="116"/>
      <c r="W1807" s="116"/>
      <c r="X1807" s="116"/>
      <c r="Y1807" s="116"/>
      <c r="Z1807" s="116"/>
      <c r="AA1807" s="116"/>
      <c r="AB1807" s="116"/>
      <c r="AC1807" s="116"/>
      <c r="AD1807" s="116"/>
      <c r="AE1807" s="116"/>
      <c r="AF1807" s="116"/>
      <c r="AG1807" s="116"/>
      <c r="AH1807" s="116"/>
      <c r="AI1807" s="116"/>
      <c r="AJ1807" s="116"/>
      <c r="AK1807" s="116"/>
      <c r="AL1807" s="116"/>
      <c r="AM1807" s="116"/>
      <c r="AN1807" s="116"/>
      <c r="AO1807" s="116"/>
      <c r="AP1807" s="116"/>
      <c r="AQ1807" s="116"/>
      <c r="AR1807" s="116"/>
      <c r="AS1807" s="116"/>
      <c r="AT1807" s="116"/>
      <c r="AU1807" s="116"/>
      <c r="AV1807" s="116"/>
      <c r="AW1807" s="116"/>
      <c r="AX1807" s="116"/>
      <c r="AY1807" s="116"/>
      <c r="AZ1807" s="116"/>
      <c r="BA1807" s="116"/>
      <c r="BB1807" s="116"/>
      <c r="BC1807" s="116"/>
      <c r="BD1807" s="116"/>
      <c r="BE1807" s="116"/>
      <c r="BF1807" s="116"/>
      <c r="BG1807" s="116"/>
      <c r="BH1807" s="116"/>
      <c r="BI1807" s="116"/>
      <c r="BJ1807" s="116"/>
      <c r="BK1807" s="116"/>
      <c r="BL1807" s="116"/>
      <c r="BM1807" s="116"/>
      <c r="BN1807" s="116"/>
      <c r="BO1807" s="116"/>
      <c r="BP1807" s="116"/>
      <c r="BQ1807" s="116"/>
      <c r="BR1807" s="116"/>
      <c r="BS1807" s="116"/>
      <c r="BT1807" s="116"/>
      <c r="BU1807" s="116"/>
      <c r="BV1807" s="116"/>
      <c r="BW1807" s="116"/>
      <c r="BX1807" s="116"/>
    </row>
    <row r="1808" spans="7:76" s="122" customFormat="1">
      <c r="G1808" s="116"/>
      <c r="H1808" s="116"/>
      <c r="I1808" s="116"/>
      <c r="J1808" s="116"/>
      <c r="K1808" s="116"/>
      <c r="L1808" s="116"/>
      <c r="M1808" s="116"/>
      <c r="N1808" s="116"/>
      <c r="O1808" s="116"/>
      <c r="P1808" s="116"/>
      <c r="Q1808" s="116"/>
      <c r="R1808" s="116"/>
      <c r="S1808" s="116"/>
      <c r="T1808" s="116"/>
      <c r="U1808" s="116"/>
      <c r="V1808" s="116"/>
      <c r="W1808" s="116"/>
      <c r="X1808" s="116"/>
      <c r="Y1808" s="116"/>
      <c r="Z1808" s="116"/>
      <c r="AA1808" s="116"/>
      <c r="AB1808" s="116"/>
      <c r="AC1808" s="116"/>
      <c r="AD1808" s="116"/>
      <c r="AE1808" s="116"/>
      <c r="AF1808" s="116"/>
      <c r="AG1808" s="116"/>
      <c r="AH1808" s="116"/>
      <c r="AI1808" s="116"/>
      <c r="AJ1808" s="116"/>
      <c r="AK1808" s="116"/>
      <c r="AL1808" s="116"/>
      <c r="AM1808" s="116"/>
      <c r="AN1808" s="116"/>
      <c r="AO1808" s="116"/>
      <c r="AP1808" s="116"/>
      <c r="AQ1808" s="116"/>
      <c r="AR1808" s="116"/>
      <c r="AS1808" s="116"/>
      <c r="AT1808" s="116"/>
      <c r="AU1808" s="116"/>
      <c r="AV1808" s="116"/>
      <c r="AW1808" s="116"/>
      <c r="AX1808" s="116"/>
      <c r="AY1808" s="116"/>
      <c r="AZ1808" s="116"/>
      <c r="BA1808" s="116"/>
      <c r="BB1808" s="116"/>
      <c r="BC1808" s="116"/>
      <c r="BD1808" s="116"/>
      <c r="BE1808" s="116"/>
      <c r="BF1808" s="116"/>
      <c r="BG1808" s="116"/>
      <c r="BH1808" s="116"/>
      <c r="BI1808" s="116"/>
      <c r="BJ1808" s="116"/>
      <c r="BK1808" s="116"/>
      <c r="BL1808" s="116"/>
      <c r="BM1808" s="116"/>
      <c r="BN1808" s="116"/>
      <c r="BO1808" s="116"/>
      <c r="BP1808" s="116"/>
      <c r="BQ1808" s="116"/>
      <c r="BR1808" s="116"/>
      <c r="BS1808" s="116"/>
      <c r="BT1808" s="116"/>
      <c r="BU1808" s="116"/>
      <c r="BV1808" s="116"/>
      <c r="BW1808" s="116"/>
      <c r="BX1808" s="116"/>
    </row>
    <row r="1809" spans="7:76" s="122" customFormat="1">
      <c r="G1809" s="116"/>
      <c r="H1809" s="116"/>
      <c r="I1809" s="116"/>
      <c r="J1809" s="116"/>
      <c r="K1809" s="116"/>
      <c r="L1809" s="116"/>
      <c r="M1809" s="116"/>
      <c r="N1809" s="116"/>
      <c r="O1809" s="116"/>
      <c r="P1809" s="116"/>
      <c r="Q1809" s="116"/>
      <c r="R1809" s="116"/>
      <c r="S1809" s="116"/>
      <c r="T1809" s="116"/>
      <c r="U1809" s="116"/>
      <c r="V1809" s="116"/>
      <c r="W1809" s="116"/>
      <c r="X1809" s="116"/>
      <c r="Y1809" s="116"/>
      <c r="Z1809" s="116"/>
      <c r="AA1809" s="116"/>
      <c r="AB1809" s="116"/>
      <c r="AC1809" s="116"/>
      <c r="AD1809" s="116"/>
      <c r="AE1809" s="116"/>
      <c r="AF1809" s="116"/>
      <c r="AG1809" s="116"/>
      <c r="AH1809" s="116"/>
      <c r="AI1809" s="116"/>
      <c r="AJ1809" s="116"/>
      <c r="AK1809" s="116"/>
      <c r="AL1809" s="116"/>
      <c r="AM1809" s="116"/>
      <c r="AN1809" s="116"/>
      <c r="AO1809" s="116"/>
      <c r="AP1809" s="116"/>
      <c r="AQ1809" s="116"/>
      <c r="AR1809" s="116"/>
      <c r="AS1809" s="116"/>
      <c r="AT1809" s="116"/>
      <c r="AU1809" s="116"/>
      <c r="AV1809" s="116"/>
      <c r="AW1809" s="116"/>
      <c r="AX1809" s="116"/>
      <c r="AY1809" s="116"/>
      <c r="AZ1809" s="116"/>
      <c r="BA1809" s="116"/>
      <c r="BB1809" s="116"/>
      <c r="BC1809" s="116"/>
      <c r="BD1809" s="116"/>
      <c r="BE1809" s="116"/>
      <c r="BF1809" s="116"/>
      <c r="BG1809" s="116"/>
      <c r="BH1809" s="116"/>
      <c r="BI1809" s="116"/>
      <c r="BJ1809" s="116"/>
      <c r="BK1809" s="116"/>
      <c r="BL1809" s="116"/>
      <c r="BM1809" s="116"/>
      <c r="BN1809" s="116"/>
      <c r="BO1809" s="116"/>
      <c r="BP1809" s="116"/>
      <c r="BQ1809" s="116"/>
      <c r="BR1809" s="116"/>
      <c r="BS1809" s="116"/>
      <c r="BT1809" s="116"/>
      <c r="BU1809" s="116"/>
      <c r="BV1809" s="116"/>
      <c r="BW1809" s="116"/>
      <c r="BX1809" s="116"/>
    </row>
    <row r="1810" spans="7:76" s="122" customFormat="1">
      <c r="G1810" s="116"/>
      <c r="H1810" s="116"/>
      <c r="I1810" s="116"/>
      <c r="J1810" s="116"/>
      <c r="K1810" s="116"/>
      <c r="L1810" s="116"/>
      <c r="M1810" s="116"/>
      <c r="N1810" s="116"/>
      <c r="O1810" s="116"/>
      <c r="P1810" s="116"/>
      <c r="Q1810" s="116"/>
      <c r="R1810" s="116"/>
      <c r="S1810" s="116"/>
      <c r="T1810" s="116"/>
      <c r="U1810" s="116"/>
      <c r="V1810" s="116"/>
      <c r="W1810" s="116"/>
      <c r="X1810" s="116"/>
      <c r="Y1810" s="116"/>
      <c r="Z1810" s="116"/>
      <c r="AA1810" s="116"/>
      <c r="AB1810" s="116"/>
      <c r="AC1810" s="116"/>
      <c r="AD1810" s="116"/>
      <c r="AE1810" s="116"/>
      <c r="AF1810" s="116"/>
      <c r="AG1810" s="116"/>
      <c r="AH1810" s="116"/>
      <c r="AI1810" s="116"/>
      <c r="AJ1810" s="116"/>
      <c r="AK1810" s="116"/>
      <c r="AL1810" s="116"/>
      <c r="AM1810" s="116"/>
      <c r="AN1810" s="116"/>
      <c r="AO1810" s="116"/>
      <c r="AP1810" s="116"/>
      <c r="AQ1810" s="116"/>
      <c r="AR1810" s="116"/>
      <c r="AS1810" s="116"/>
      <c r="AT1810" s="116"/>
      <c r="AU1810" s="116"/>
      <c r="AV1810" s="116"/>
      <c r="AW1810" s="116"/>
      <c r="AX1810" s="116"/>
      <c r="AY1810" s="116"/>
      <c r="AZ1810" s="116"/>
      <c r="BA1810" s="116"/>
      <c r="BB1810" s="116"/>
      <c r="BC1810" s="116"/>
      <c r="BD1810" s="116"/>
      <c r="BE1810" s="116"/>
      <c r="BF1810" s="116"/>
      <c r="BG1810" s="116"/>
      <c r="BH1810" s="116"/>
      <c r="BI1810" s="116"/>
      <c r="BJ1810" s="116"/>
      <c r="BK1810" s="116"/>
      <c r="BL1810" s="116"/>
      <c r="BM1810" s="116"/>
      <c r="BN1810" s="116"/>
      <c r="BO1810" s="116"/>
      <c r="BP1810" s="116"/>
      <c r="BQ1810" s="116"/>
      <c r="BR1810" s="116"/>
      <c r="BS1810" s="116"/>
      <c r="BT1810" s="116"/>
      <c r="BU1810" s="116"/>
      <c r="BV1810" s="116"/>
      <c r="BW1810" s="116"/>
      <c r="BX1810" s="116"/>
    </row>
    <row r="1811" spans="7:76" s="122" customFormat="1">
      <c r="G1811" s="116"/>
      <c r="H1811" s="116"/>
      <c r="I1811" s="116"/>
      <c r="J1811" s="116"/>
      <c r="K1811" s="116"/>
      <c r="L1811" s="116"/>
      <c r="M1811" s="116"/>
      <c r="N1811" s="116"/>
      <c r="O1811" s="116"/>
      <c r="P1811" s="116"/>
      <c r="Q1811" s="116"/>
      <c r="R1811" s="116"/>
      <c r="S1811" s="116"/>
      <c r="T1811" s="116"/>
      <c r="U1811" s="116"/>
      <c r="V1811" s="116"/>
      <c r="W1811" s="116"/>
      <c r="X1811" s="116"/>
      <c r="Y1811" s="116"/>
      <c r="Z1811" s="116"/>
      <c r="AA1811" s="116"/>
      <c r="AB1811" s="116"/>
      <c r="AC1811" s="116"/>
      <c r="AD1811" s="116"/>
      <c r="AE1811" s="116"/>
      <c r="AF1811" s="116"/>
      <c r="AG1811" s="116"/>
      <c r="AH1811" s="116"/>
      <c r="AI1811" s="116"/>
      <c r="AJ1811" s="116"/>
      <c r="AK1811" s="116"/>
      <c r="AL1811" s="116"/>
      <c r="AM1811" s="116"/>
      <c r="AN1811" s="116"/>
      <c r="AO1811" s="116"/>
      <c r="AP1811" s="116"/>
      <c r="AQ1811" s="116"/>
      <c r="AR1811" s="116"/>
      <c r="AS1811" s="116"/>
      <c r="AT1811" s="116"/>
      <c r="AU1811" s="116"/>
      <c r="AV1811" s="116"/>
      <c r="AW1811" s="116"/>
      <c r="AX1811" s="116"/>
      <c r="AY1811" s="116"/>
      <c r="AZ1811" s="116"/>
      <c r="BA1811" s="116"/>
      <c r="BB1811" s="116"/>
      <c r="BC1811" s="116"/>
      <c r="BD1811" s="116"/>
      <c r="BE1811" s="116"/>
      <c r="BF1811" s="116"/>
      <c r="BG1811" s="116"/>
      <c r="BH1811" s="116"/>
      <c r="BI1811" s="116"/>
      <c r="BJ1811" s="116"/>
      <c r="BK1811" s="116"/>
      <c r="BL1811" s="116"/>
      <c r="BM1811" s="116"/>
      <c r="BN1811" s="116"/>
      <c r="BO1811" s="116"/>
      <c r="BP1811" s="116"/>
      <c r="BQ1811" s="116"/>
      <c r="BR1811" s="116"/>
      <c r="BS1811" s="116"/>
      <c r="BT1811" s="116"/>
      <c r="BU1811" s="116"/>
      <c r="BV1811" s="116"/>
      <c r="BW1811" s="116"/>
      <c r="BX1811" s="116"/>
    </row>
    <row r="1812" spans="7:76" s="122" customFormat="1">
      <c r="G1812" s="116"/>
      <c r="H1812" s="116"/>
      <c r="I1812" s="116"/>
      <c r="J1812" s="116"/>
      <c r="K1812" s="116"/>
      <c r="L1812" s="116"/>
      <c r="M1812" s="116"/>
      <c r="N1812" s="116"/>
      <c r="O1812" s="116"/>
      <c r="P1812" s="116"/>
      <c r="Q1812" s="116"/>
      <c r="R1812" s="116"/>
      <c r="S1812" s="116"/>
      <c r="T1812" s="116"/>
      <c r="U1812" s="116"/>
      <c r="V1812" s="116"/>
      <c r="W1812" s="116"/>
      <c r="X1812" s="116"/>
      <c r="Y1812" s="116"/>
      <c r="Z1812" s="116"/>
      <c r="AA1812" s="116"/>
      <c r="AB1812" s="116"/>
      <c r="AC1812" s="116"/>
      <c r="AD1812" s="116"/>
      <c r="AE1812" s="116"/>
      <c r="AF1812" s="116"/>
      <c r="AG1812" s="116"/>
      <c r="AH1812" s="116"/>
      <c r="AI1812" s="116"/>
      <c r="AJ1812" s="116"/>
      <c r="AK1812" s="116"/>
      <c r="AL1812" s="116"/>
      <c r="AM1812" s="116"/>
      <c r="AN1812" s="116"/>
      <c r="AO1812" s="116"/>
      <c r="AP1812" s="116"/>
      <c r="AQ1812" s="116"/>
      <c r="AR1812" s="116"/>
      <c r="AS1812" s="116"/>
      <c r="AT1812" s="116"/>
      <c r="AU1812" s="116"/>
      <c r="AV1812" s="116"/>
      <c r="AW1812" s="116"/>
      <c r="AX1812" s="116"/>
      <c r="AY1812" s="116"/>
      <c r="AZ1812" s="116"/>
      <c r="BA1812" s="116"/>
      <c r="BB1812" s="116"/>
      <c r="BC1812" s="116"/>
      <c r="BD1812" s="116"/>
      <c r="BE1812" s="116"/>
      <c r="BF1812" s="116"/>
      <c r="BG1812" s="116"/>
      <c r="BH1812" s="116"/>
      <c r="BI1812" s="116"/>
      <c r="BJ1812" s="116"/>
      <c r="BK1812" s="116"/>
      <c r="BL1812" s="116"/>
      <c r="BM1812" s="116"/>
      <c r="BN1812" s="116"/>
      <c r="BO1812" s="116"/>
      <c r="BP1812" s="116"/>
      <c r="BQ1812" s="116"/>
      <c r="BR1812" s="116"/>
      <c r="BS1812" s="116"/>
      <c r="BT1812" s="116"/>
      <c r="BU1812" s="116"/>
      <c r="BV1812" s="116"/>
      <c r="BW1812" s="116"/>
      <c r="BX1812" s="116"/>
    </row>
    <row r="1813" spans="7:76" s="122" customFormat="1">
      <c r="G1813" s="116"/>
      <c r="H1813" s="116"/>
      <c r="I1813" s="116"/>
      <c r="J1813" s="116"/>
      <c r="K1813" s="116"/>
      <c r="L1813" s="116"/>
      <c r="M1813" s="116"/>
      <c r="N1813" s="116"/>
      <c r="O1813" s="116"/>
      <c r="P1813" s="116"/>
      <c r="Q1813" s="116"/>
      <c r="R1813" s="116"/>
      <c r="S1813" s="116"/>
      <c r="T1813" s="116"/>
      <c r="U1813" s="116"/>
      <c r="V1813" s="116"/>
      <c r="W1813" s="116"/>
      <c r="X1813" s="116"/>
      <c r="Y1813" s="116"/>
      <c r="Z1813" s="116"/>
      <c r="AA1813" s="116"/>
      <c r="AB1813" s="116"/>
      <c r="AC1813" s="116"/>
      <c r="AD1813" s="116"/>
      <c r="AE1813" s="116"/>
      <c r="AF1813" s="116"/>
      <c r="AG1813" s="116"/>
      <c r="AH1813" s="116"/>
      <c r="AI1813" s="116"/>
      <c r="AJ1813" s="116"/>
      <c r="AK1813" s="116"/>
      <c r="AL1813" s="116"/>
      <c r="AM1813" s="116"/>
      <c r="AN1813" s="116"/>
      <c r="AO1813" s="116"/>
      <c r="AP1813" s="116"/>
      <c r="AQ1813" s="116"/>
      <c r="AR1813" s="116"/>
      <c r="AS1813" s="116"/>
      <c r="AT1813" s="116"/>
      <c r="AU1813" s="116"/>
      <c r="AV1813" s="116"/>
      <c r="AW1813" s="116"/>
      <c r="AX1813" s="116"/>
      <c r="AY1813" s="116"/>
      <c r="AZ1813" s="116"/>
      <c r="BA1813" s="116"/>
      <c r="BB1813" s="116"/>
      <c r="BC1813" s="116"/>
      <c r="BD1813" s="116"/>
      <c r="BE1813" s="116"/>
      <c r="BF1813" s="116"/>
      <c r="BG1813" s="116"/>
      <c r="BH1813" s="116"/>
      <c r="BI1813" s="116"/>
      <c r="BJ1813" s="116"/>
      <c r="BK1813" s="116"/>
      <c r="BL1813" s="116"/>
      <c r="BM1813" s="116"/>
      <c r="BN1813" s="116"/>
      <c r="BO1813" s="116"/>
      <c r="BP1813" s="116"/>
      <c r="BQ1813" s="116"/>
      <c r="BR1813" s="116"/>
      <c r="BS1813" s="116"/>
      <c r="BT1813" s="116"/>
      <c r="BU1813" s="116"/>
      <c r="BV1813" s="116"/>
      <c r="BW1813" s="116"/>
      <c r="BX1813" s="116"/>
    </row>
    <row r="1814" spans="7:76" s="122" customFormat="1">
      <c r="G1814" s="116"/>
      <c r="H1814" s="116"/>
      <c r="I1814" s="116"/>
      <c r="J1814" s="116"/>
      <c r="K1814" s="116"/>
      <c r="L1814" s="116"/>
      <c r="M1814" s="116"/>
      <c r="N1814" s="116"/>
      <c r="O1814" s="116"/>
      <c r="P1814" s="116"/>
      <c r="Q1814" s="116"/>
      <c r="R1814" s="116"/>
      <c r="S1814" s="116"/>
      <c r="T1814" s="116"/>
      <c r="U1814" s="116"/>
      <c r="V1814" s="116"/>
      <c r="W1814" s="116"/>
      <c r="X1814" s="116"/>
      <c r="Y1814" s="116"/>
      <c r="Z1814" s="116"/>
      <c r="AA1814" s="116"/>
      <c r="AB1814" s="116"/>
      <c r="AC1814" s="116"/>
      <c r="AD1814" s="116"/>
      <c r="AE1814" s="116"/>
      <c r="AF1814" s="116"/>
      <c r="AG1814" s="116"/>
      <c r="AH1814" s="116"/>
      <c r="AI1814" s="116"/>
      <c r="AJ1814" s="116"/>
      <c r="AK1814" s="116"/>
      <c r="AL1814" s="116"/>
      <c r="AM1814" s="116"/>
      <c r="AN1814" s="116"/>
      <c r="AO1814" s="116"/>
      <c r="AP1814" s="116"/>
      <c r="AQ1814" s="116"/>
      <c r="AR1814" s="116"/>
      <c r="AS1814" s="116"/>
      <c r="AT1814" s="116"/>
      <c r="AU1814" s="116"/>
      <c r="AV1814" s="116"/>
      <c r="AW1814" s="116"/>
      <c r="AX1814" s="116"/>
      <c r="AY1814" s="116"/>
      <c r="AZ1814" s="116"/>
      <c r="BA1814" s="116"/>
      <c r="BB1814" s="116"/>
      <c r="BC1814" s="116"/>
      <c r="BD1814" s="116"/>
      <c r="BE1814" s="116"/>
      <c r="BF1814" s="116"/>
      <c r="BG1814" s="116"/>
      <c r="BH1814" s="116"/>
      <c r="BI1814" s="116"/>
      <c r="BJ1814" s="116"/>
      <c r="BK1814" s="116"/>
      <c r="BL1814" s="116"/>
      <c r="BM1814" s="116"/>
      <c r="BN1814" s="116"/>
      <c r="BO1814" s="116"/>
      <c r="BP1814" s="116"/>
      <c r="BQ1814" s="116"/>
      <c r="BR1814" s="116"/>
      <c r="BS1814" s="116"/>
      <c r="BT1814" s="116"/>
      <c r="BU1814" s="116"/>
      <c r="BV1814" s="116"/>
      <c r="BW1814" s="116"/>
      <c r="BX1814" s="116"/>
    </row>
    <row r="1815" spans="7:76" s="122" customFormat="1">
      <c r="G1815" s="116"/>
      <c r="H1815" s="116"/>
      <c r="I1815" s="116"/>
      <c r="J1815" s="116"/>
      <c r="K1815" s="116"/>
      <c r="L1815" s="116"/>
      <c r="M1815" s="116"/>
      <c r="N1815" s="116"/>
      <c r="O1815" s="116"/>
      <c r="P1815" s="116"/>
      <c r="Q1815" s="116"/>
      <c r="R1815" s="116"/>
      <c r="S1815" s="116"/>
      <c r="T1815" s="116"/>
      <c r="U1815" s="116"/>
      <c r="V1815" s="116"/>
      <c r="W1815" s="116"/>
      <c r="X1815" s="116"/>
      <c r="Y1815" s="116"/>
      <c r="Z1815" s="116"/>
      <c r="AA1815" s="116"/>
      <c r="AB1815" s="116"/>
      <c r="AC1815" s="116"/>
      <c r="AD1815" s="116"/>
      <c r="AE1815" s="116"/>
      <c r="AF1815" s="116"/>
      <c r="AG1815" s="116"/>
      <c r="AH1815" s="116"/>
      <c r="AI1815" s="116"/>
      <c r="AJ1815" s="116"/>
      <c r="AK1815" s="116"/>
      <c r="AL1815" s="116"/>
      <c r="AM1815" s="116"/>
      <c r="AN1815" s="116"/>
      <c r="AO1815" s="116"/>
      <c r="AP1815" s="116"/>
      <c r="AQ1815" s="116"/>
      <c r="AR1815" s="116"/>
      <c r="AS1815" s="116"/>
      <c r="AT1815" s="116"/>
      <c r="AU1815" s="116"/>
      <c r="AV1815" s="116"/>
      <c r="AW1815" s="116"/>
      <c r="AX1815" s="116"/>
      <c r="AY1815" s="116"/>
      <c r="AZ1815" s="116"/>
      <c r="BA1815" s="116"/>
      <c r="BB1815" s="116"/>
      <c r="BC1815" s="116"/>
      <c r="BD1815" s="116"/>
      <c r="BE1815" s="116"/>
      <c r="BF1815" s="116"/>
      <c r="BG1815" s="116"/>
      <c r="BH1815" s="116"/>
      <c r="BI1815" s="116"/>
      <c r="BJ1815" s="116"/>
      <c r="BK1815" s="116"/>
      <c r="BL1815" s="116"/>
      <c r="BM1815" s="116"/>
      <c r="BN1815" s="116"/>
      <c r="BO1815" s="116"/>
      <c r="BP1815" s="116"/>
      <c r="BQ1815" s="116"/>
      <c r="BR1815" s="116"/>
      <c r="BS1815" s="116"/>
      <c r="BT1815" s="116"/>
      <c r="BU1815" s="116"/>
      <c r="BV1815" s="116"/>
      <c r="BW1815" s="116"/>
      <c r="BX1815" s="116"/>
    </row>
    <row r="1816" spans="7:76" s="122" customFormat="1">
      <c r="G1816" s="116"/>
      <c r="H1816" s="116"/>
      <c r="I1816" s="116"/>
      <c r="J1816" s="116"/>
      <c r="K1816" s="116"/>
      <c r="L1816" s="116"/>
      <c r="M1816" s="116"/>
      <c r="N1816" s="116"/>
      <c r="O1816" s="116"/>
      <c r="P1816" s="116"/>
      <c r="Q1816" s="116"/>
      <c r="R1816" s="116"/>
      <c r="S1816" s="116"/>
      <c r="T1816" s="116"/>
      <c r="U1816" s="116"/>
      <c r="V1816" s="116"/>
      <c r="W1816" s="116"/>
      <c r="X1816" s="116"/>
      <c r="Y1816" s="116"/>
      <c r="Z1816" s="116"/>
      <c r="AA1816" s="116"/>
      <c r="AB1816" s="116"/>
      <c r="AC1816" s="116"/>
      <c r="AD1816" s="116"/>
      <c r="AE1816" s="116"/>
      <c r="AF1816" s="116"/>
      <c r="AG1816" s="116"/>
      <c r="AH1816" s="116"/>
      <c r="AI1816" s="116"/>
      <c r="AJ1816" s="116"/>
      <c r="AK1816" s="116"/>
      <c r="AL1816" s="116"/>
      <c r="AM1816" s="116"/>
      <c r="AN1816" s="116"/>
      <c r="AO1816" s="116"/>
      <c r="AP1816" s="116"/>
      <c r="AQ1816" s="116"/>
      <c r="AR1816" s="116"/>
      <c r="AS1816" s="116"/>
      <c r="AT1816" s="116"/>
      <c r="AU1816" s="116"/>
      <c r="AV1816" s="116"/>
      <c r="AW1816" s="116"/>
      <c r="AX1816" s="116"/>
      <c r="AY1816" s="116"/>
      <c r="AZ1816" s="116"/>
      <c r="BA1816" s="116"/>
      <c r="BB1816" s="116"/>
      <c r="BC1816" s="116"/>
      <c r="BD1816" s="116"/>
      <c r="BE1816" s="116"/>
      <c r="BF1816" s="116"/>
      <c r="BG1816" s="116"/>
      <c r="BH1816" s="116"/>
      <c r="BI1816" s="116"/>
      <c r="BJ1816" s="116"/>
      <c r="BK1816" s="116"/>
      <c r="BL1816" s="116"/>
      <c r="BM1816" s="116"/>
      <c r="BN1816" s="116"/>
      <c r="BO1816" s="116"/>
      <c r="BP1816" s="116"/>
      <c r="BQ1816" s="116"/>
      <c r="BR1816" s="116"/>
      <c r="BS1816" s="116"/>
      <c r="BT1816" s="116"/>
      <c r="BU1816" s="116"/>
      <c r="BV1816" s="116"/>
      <c r="BW1816" s="116"/>
      <c r="BX1816" s="116"/>
    </row>
    <row r="1817" spans="7:76" s="122" customFormat="1">
      <c r="G1817" s="116"/>
      <c r="H1817" s="116"/>
      <c r="I1817" s="116"/>
      <c r="J1817" s="116"/>
      <c r="K1817" s="116"/>
      <c r="L1817" s="116"/>
      <c r="M1817" s="116"/>
      <c r="N1817" s="116"/>
      <c r="O1817" s="116"/>
      <c r="P1817" s="116"/>
      <c r="Q1817" s="116"/>
      <c r="R1817" s="116"/>
      <c r="S1817" s="116"/>
      <c r="T1817" s="116"/>
      <c r="U1817" s="116"/>
      <c r="V1817" s="116"/>
      <c r="W1817" s="116"/>
      <c r="X1817" s="116"/>
      <c r="Y1817" s="116"/>
      <c r="Z1817" s="116"/>
      <c r="AA1817" s="116"/>
      <c r="AB1817" s="116"/>
      <c r="AC1817" s="116"/>
      <c r="AD1817" s="116"/>
      <c r="AE1817" s="116"/>
      <c r="AF1817" s="116"/>
      <c r="AG1817" s="116"/>
      <c r="AH1817" s="116"/>
      <c r="AI1817" s="116"/>
      <c r="AJ1817" s="116"/>
      <c r="AK1817" s="116"/>
      <c r="AL1817" s="116"/>
      <c r="AM1817" s="116"/>
      <c r="AN1817" s="116"/>
      <c r="AO1817" s="116"/>
      <c r="AP1817" s="116"/>
      <c r="AQ1817" s="116"/>
      <c r="AR1817" s="116"/>
      <c r="AS1817" s="116"/>
      <c r="AT1817" s="116"/>
      <c r="AU1817" s="116"/>
      <c r="AV1817" s="116"/>
      <c r="AW1817" s="116"/>
      <c r="AX1817" s="116"/>
      <c r="AY1817" s="116"/>
      <c r="AZ1817" s="116"/>
      <c r="BA1817" s="116"/>
      <c r="BB1817" s="116"/>
      <c r="BC1817" s="116"/>
      <c r="BD1817" s="116"/>
      <c r="BE1817" s="116"/>
      <c r="BF1817" s="116"/>
      <c r="BG1817" s="116"/>
      <c r="BH1817" s="116"/>
      <c r="BI1817" s="116"/>
      <c r="BJ1817" s="116"/>
      <c r="BK1817" s="116"/>
      <c r="BL1817" s="116"/>
      <c r="BM1817" s="116"/>
      <c r="BN1817" s="116"/>
      <c r="BO1817" s="116"/>
      <c r="BP1817" s="116"/>
      <c r="BQ1817" s="116"/>
      <c r="BR1817" s="116"/>
      <c r="BS1817" s="116"/>
      <c r="BT1817" s="116"/>
      <c r="BU1817" s="116"/>
      <c r="BV1817" s="116"/>
      <c r="BW1817" s="116"/>
      <c r="BX1817" s="116"/>
    </row>
    <row r="1818" spans="7:76" s="122" customFormat="1">
      <c r="G1818" s="116"/>
      <c r="H1818" s="116"/>
      <c r="I1818" s="116"/>
      <c r="J1818" s="116"/>
      <c r="K1818" s="116"/>
      <c r="L1818" s="116"/>
      <c r="M1818" s="116"/>
      <c r="N1818" s="116"/>
      <c r="O1818" s="116"/>
      <c r="P1818" s="116"/>
      <c r="Q1818" s="116"/>
      <c r="R1818" s="116"/>
      <c r="S1818" s="116"/>
      <c r="T1818" s="116"/>
      <c r="U1818" s="116"/>
      <c r="V1818" s="116"/>
      <c r="W1818" s="116"/>
      <c r="X1818" s="116"/>
      <c r="Y1818" s="116"/>
      <c r="Z1818" s="116"/>
      <c r="AA1818" s="116"/>
      <c r="AB1818" s="116"/>
      <c r="AC1818" s="116"/>
      <c r="AD1818" s="116"/>
      <c r="AE1818" s="116"/>
      <c r="AF1818" s="116"/>
      <c r="AG1818" s="116"/>
      <c r="AH1818" s="116"/>
      <c r="AI1818" s="116"/>
      <c r="AJ1818" s="116"/>
      <c r="AK1818" s="116"/>
      <c r="AL1818" s="116"/>
      <c r="AM1818" s="116"/>
      <c r="AN1818" s="116"/>
      <c r="AO1818" s="116"/>
      <c r="AP1818" s="116"/>
      <c r="AQ1818" s="116"/>
      <c r="AR1818" s="116"/>
      <c r="AS1818" s="116"/>
      <c r="AT1818" s="116"/>
      <c r="AU1818" s="116"/>
      <c r="AV1818" s="116"/>
      <c r="AW1818" s="116"/>
      <c r="AX1818" s="116"/>
      <c r="AY1818" s="116"/>
      <c r="AZ1818" s="116"/>
      <c r="BA1818" s="116"/>
      <c r="BB1818" s="116"/>
      <c r="BC1818" s="116"/>
      <c r="BD1818" s="116"/>
      <c r="BE1818" s="116"/>
      <c r="BF1818" s="116"/>
      <c r="BG1818" s="116"/>
      <c r="BH1818" s="116"/>
      <c r="BI1818" s="116"/>
      <c r="BJ1818" s="116"/>
      <c r="BK1818" s="116"/>
      <c r="BL1818" s="116"/>
      <c r="BM1818" s="116"/>
      <c r="BN1818" s="116"/>
      <c r="BO1818" s="116"/>
      <c r="BP1818" s="116"/>
      <c r="BQ1818" s="116"/>
      <c r="BR1818" s="116"/>
      <c r="BS1818" s="116"/>
      <c r="BT1818" s="116"/>
      <c r="BU1818" s="116"/>
      <c r="BV1818" s="116"/>
      <c r="BW1818" s="116"/>
      <c r="BX1818" s="116"/>
    </row>
    <row r="1819" spans="7:76" s="122" customFormat="1">
      <c r="G1819" s="116"/>
      <c r="H1819" s="116"/>
      <c r="I1819" s="116"/>
      <c r="J1819" s="116"/>
      <c r="K1819" s="116"/>
      <c r="L1819" s="116"/>
      <c r="M1819" s="116"/>
      <c r="N1819" s="116"/>
      <c r="O1819" s="116"/>
      <c r="P1819" s="116"/>
      <c r="Q1819" s="116"/>
      <c r="R1819" s="116"/>
      <c r="S1819" s="116"/>
      <c r="T1819" s="116"/>
      <c r="U1819" s="116"/>
      <c r="V1819" s="116"/>
      <c r="W1819" s="116"/>
      <c r="X1819" s="116"/>
      <c r="Y1819" s="116"/>
      <c r="Z1819" s="116"/>
      <c r="AA1819" s="116"/>
      <c r="AB1819" s="116"/>
      <c r="AC1819" s="116"/>
      <c r="AD1819" s="116"/>
      <c r="AE1819" s="116"/>
      <c r="AF1819" s="116"/>
      <c r="AG1819" s="116"/>
      <c r="AH1819" s="116"/>
      <c r="AI1819" s="116"/>
      <c r="AJ1819" s="116"/>
      <c r="AK1819" s="116"/>
      <c r="AL1819" s="116"/>
      <c r="AM1819" s="116"/>
      <c r="AN1819" s="116"/>
      <c r="AO1819" s="116"/>
      <c r="AP1819" s="116"/>
      <c r="AQ1819" s="116"/>
      <c r="AR1819" s="116"/>
      <c r="AS1819" s="116"/>
      <c r="AT1819" s="116"/>
      <c r="AU1819" s="116"/>
      <c r="AV1819" s="116"/>
      <c r="AW1819" s="116"/>
      <c r="AX1819" s="116"/>
      <c r="AY1819" s="116"/>
      <c r="AZ1819" s="116"/>
      <c r="BA1819" s="116"/>
      <c r="BB1819" s="116"/>
      <c r="BC1819" s="116"/>
      <c r="BD1819" s="116"/>
      <c r="BE1819" s="116"/>
      <c r="BF1819" s="116"/>
      <c r="BG1819" s="116"/>
      <c r="BH1819" s="116"/>
      <c r="BI1819" s="116"/>
      <c r="BJ1819" s="116"/>
      <c r="BK1819" s="116"/>
      <c r="BL1819" s="116"/>
      <c r="BM1819" s="116"/>
      <c r="BN1819" s="116"/>
      <c r="BO1819" s="116"/>
      <c r="BP1819" s="116"/>
      <c r="BQ1819" s="116"/>
      <c r="BR1819" s="116"/>
      <c r="BS1819" s="116"/>
      <c r="BT1819" s="116"/>
      <c r="BU1819" s="116"/>
      <c r="BV1819" s="116"/>
      <c r="BW1819" s="116"/>
      <c r="BX1819" s="116"/>
    </row>
    <row r="1820" spans="7:76" s="122" customFormat="1">
      <c r="G1820" s="116"/>
      <c r="H1820" s="116"/>
      <c r="I1820" s="116"/>
      <c r="J1820" s="116"/>
      <c r="K1820" s="116"/>
      <c r="L1820" s="116"/>
      <c r="M1820" s="116"/>
      <c r="N1820" s="116"/>
      <c r="O1820" s="116"/>
      <c r="P1820" s="116"/>
      <c r="Q1820" s="116"/>
      <c r="R1820" s="116"/>
      <c r="S1820" s="116"/>
      <c r="T1820" s="116"/>
      <c r="U1820" s="116"/>
      <c r="V1820" s="116"/>
      <c r="W1820" s="116"/>
      <c r="X1820" s="116"/>
      <c r="Y1820" s="116"/>
      <c r="Z1820" s="116"/>
      <c r="AA1820" s="116"/>
      <c r="AB1820" s="116"/>
      <c r="AC1820" s="116"/>
      <c r="AD1820" s="116"/>
      <c r="AE1820" s="116"/>
      <c r="AF1820" s="116"/>
      <c r="AG1820" s="116"/>
      <c r="AH1820" s="116"/>
      <c r="AI1820" s="116"/>
      <c r="AJ1820" s="116"/>
      <c r="AK1820" s="116"/>
      <c r="AL1820" s="116"/>
      <c r="AM1820" s="116"/>
      <c r="AN1820" s="116"/>
      <c r="AO1820" s="116"/>
      <c r="AP1820" s="116"/>
      <c r="AQ1820" s="116"/>
      <c r="AR1820" s="116"/>
      <c r="AS1820" s="116"/>
      <c r="AT1820" s="116"/>
      <c r="AU1820" s="116"/>
      <c r="AV1820" s="116"/>
      <c r="AW1820" s="116"/>
      <c r="AX1820" s="116"/>
      <c r="AY1820" s="116"/>
      <c r="AZ1820" s="116"/>
      <c r="BA1820" s="116"/>
      <c r="BB1820" s="116"/>
      <c r="BC1820" s="116"/>
      <c r="BD1820" s="116"/>
      <c r="BE1820" s="116"/>
      <c r="BF1820" s="116"/>
      <c r="BG1820" s="116"/>
      <c r="BH1820" s="116"/>
      <c r="BI1820" s="116"/>
      <c r="BJ1820" s="116"/>
      <c r="BK1820" s="116"/>
      <c r="BL1820" s="116"/>
      <c r="BM1820" s="116"/>
      <c r="BN1820" s="116"/>
      <c r="BO1820" s="116"/>
      <c r="BP1820" s="116"/>
      <c r="BQ1820" s="116"/>
      <c r="BR1820" s="116"/>
      <c r="BS1820" s="116"/>
      <c r="BT1820" s="116"/>
      <c r="BU1820" s="116"/>
      <c r="BV1820" s="116"/>
      <c r="BW1820" s="116"/>
      <c r="BX1820" s="116"/>
    </row>
    <row r="1821" spans="7:76" s="122" customFormat="1">
      <c r="G1821" s="116"/>
      <c r="H1821" s="116"/>
      <c r="I1821" s="116"/>
      <c r="J1821" s="116"/>
      <c r="K1821" s="116"/>
      <c r="L1821" s="116"/>
      <c r="M1821" s="116"/>
      <c r="N1821" s="116"/>
      <c r="O1821" s="116"/>
      <c r="P1821" s="116"/>
      <c r="Q1821" s="116"/>
      <c r="R1821" s="116"/>
      <c r="S1821" s="116"/>
      <c r="T1821" s="116"/>
      <c r="U1821" s="116"/>
      <c r="V1821" s="116"/>
      <c r="W1821" s="116"/>
      <c r="X1821" s="116"/>
      <c r="Y1821" s="116"/>
      <c r="Z1821" s="116"/>
      <c r="AA1821" s="116"/>
      <c r="AB1821" s="116"/>
      <c r="AC1821" s="116"/>
      <c r="AD1821" s="116"/>
      <c r="AE1821" s="116"/>
      <c r="AF1821" s="116"/>
      <c r="AG1821" s="116"/>
      <c r="AH1821" s="116"/>
      <c r="AI1821" s="116"/>
      <c r="AJ1821" s="116"/>
      <c r="AK1821" s="116"/>
      <c r="AL1821" s="116"/>
      <c r="AM1821" s="116"/>
      <c r="AN1821" s="116"/>
      <c r="AO1821" s="116"/>
      <c r="AP1821" s="116"/>
      <c r="AQ1821" s="116"/>
      <c r="AR1821" s="116"/>
      <c r="AS1821" s="116"/>
      <c r="AT1821" s="116"/>
      <c r="AU1821" s="116"/>
      <c r="AV1821" s="116"/>
      <c r="AW1821" s="116"/>
      <c r="AX1821" s="116"/>
      <c r="AY1821" s="116"/>
      <c r="AZ1821" s="116"/>
      <c r="BA1821" s="116"/>
      <c r="BB1821" s="116"/>
      <c r="BC1821" s="116"/>
      <c r="BD1821" s="116"/>
      <c r="BE1821" s="116"/>
      <c r="BF1821" s="116"/>
      <c r="BG1821" s="116"/>
      <c r="BH1821" s="116"/>
      <c r="BI1821" s="116"/>
      <c r="BJ1821" s="116"/>
      <c r="BK1821" s="116"/>
      <c r="BL1821" s="116"/>
      <c r="BM1821" s="116"/>
      <c r="BN1821" s="116"/>
      <c r="BO1821" s="116"/>
      <c r="BP1821" s="116"/>
      <c r="BQ1821" s="116"/>
      <c r="BR1821" s="116"/>
      <c r="BS1821" s="116"/>
      <c r="BT1821" s="116"/>
      <c r="BU1821" s="116"/>
      <c r="BV1821" s="116"/>
      <c r="BW1821" s="116"/>
      <c r="BX1821" s="116"/>
    </row>
    <row r="1822" spans="7:76" s="122" customFormat="1">
      <c r="G1822" s="116"/>
      <c r="H1822" s="116"/>
      <c r="I1822" s="116"/>
      <c r="J1822" s="116"/>
      <c r="K1822" s="116"/>
      <c r="L1822" s="116"/>
      <c r="M1822" s="116"/>
      <c r="N1822" s="116"/>
      <c r="O1822" s="116"/>
      <c r="P1822" s="116"/>
      <c r="Q1822" s="116"/>
      <c r="R1822" s="116"/>
      <c r="S1822" s="116"/>
      <c r="T1822" s="116"/>
      <c r="U1822" s="116"/>
      <c r="V1822" s="116"/>
      <c r="W1822" s="116"/>
      <c r="X1822" s="116"/>
      <c r="Y1822" s="116"/>
      <c r="Z1822" s="116"/>
      <c r="AA1822" s="116"/>
      <c r="AB1822" s="116"/>
      <c r="AC1822" s="116"/>
      <c r="AD1822" s="116"/>
      <c r="AE1822" s="116"/>
      <c r="AF1822" s="116"/>
      <c r="AG1822" s="116"/>
      <c r="AH1822" s="116"/>
      <c r="AI1822" s="116"/>
      <c r="AJ1822" s="116"/>
      <c r="AK1822" s="116"/>
      <c r="AL1822" s="116"/>
      <c r="AM1822" s="116"/>
      <c r="AN1822" s="116"/>
      <c r="AO1822" s="116"/>
      <c r="AP1822" s="116"/>
      <c r="AQ1822" s="116"/>
      <c r="AR1822" s="116"/>
      <c r="AS1822" s="116"/>
      <c r="AT1822" s="116"/>
      <c r="AU1822" s="116"/>
      <c r="AV1822" s="116"/>
      <c r="AW1822" s="116"/>
      <c r="AX1822" s="116"/>
      <c r="AY1822" s="116"/>
      <c r="AZ1822" s="116"/>
      <c r="BA1822" s="116"/>
      <c r="BB1822" s="116"/>
      <c r="BC1822" s="116"/>
      <c r="BD1822" s="116"/>
      <c r="BE1822" s="116"/>
      <c r="BF1822" s="116"/>
      <c r="BG1822" s="116"/>
      <c r="BH1822" s="116"/>
      <c r="BI1822" s="116"/>
      <c r="BJ1822" s="116"/>
      <c r="BK1822" s="116"/>
      <c r="BL1822" s="116"/>
      <c r="BM1822" s="116"/>
      <c r="BN1822" s="116"/>
      <c r="BO1822" s="116"/>
      <c r="BP1822" s="116"/>
      <c r="BQ1822" s="116"/>
      <c r="BR1822" s="116"/>
      <c r="BS1822" s="116"/>
      <c r="BT1822" s="116"/>
      <c r="BU1822" s="116"/>
      <c r="BV1822" s="116"/>
      <c r="BW1822" s="116"/>
      <c r="BX1822" s="116"/>
    </row>
    <row r="1823" spans="7:76" s="122" customFormat="1">
      <c r="G1823" s="116"/>
      <c r="H1823" s="116"/>
      <c r="I1823" s="116"/>
      <c r="J1823" s="116"/>
      <c r="K1823" s="116"/>
      <c r="L1823" s="116"/>
      <c r="M1823" s="116"/>
      <c r="N1823" s="116"/>
      <c r="O1823" s="116"/>
      <c r="P1823" s="116"/>
      <c r="Q1823" s="116"/>
      <c r="R1823" s="116"/>
      <c r="S1823" s="116"/>
      <c r="T1823" s="116"/>
      <c r="U1823" s="116"/>
      <c r="V1823" s="116"/>
      <c r="W1823" s="116"/>
      <c r="X1823" s="116"/>
      <c r="Y1823" s="116"/>
      <c r="Z1823" s="116"/>
      <c r="AA1823" s="116"/>
      <c r="AB1823" s="116"/>
      <c r="AC1823" s="116"/>
      <c r="AD1823" s="116"/>
      <c r="AE1823" s="116"/>
      <c r="AF1823" s="116"/>
      <c r="AG1823" s="116"/>
      <c r="AH1823" s="116"/>
      <c r="AI1823" s="116"/>
      <c r="AJ1823" s="116"/>
      <c r="AK1823" s="116"/>
      <c r="AL1823" s="116"/>
      <c r="AM1823" s="116"/>
      <c r="AN1823" s="116"/>
      <c r="AO1823" s="116"/>
      <c r="AP1823" s="116"/>
      <c r="AQ1823" s="116"/>
      <c r="AR1823" s="116"/>
      <c r="AS1823" s="116"/>
      <c r="AT1823" s="116"/>
      <c r="AU1823" s="116"/>
      <c r="AV1823" s="116"/>
      <c r="AW1823" s="116"/>
      <c r="AX1823" s="116"/>
      <c r="AY1823" s="116"/>
      <c r="AZ1823" s="116"/>
      <c r="BA1823" s="116"/>
      <c r="BB1823" s="116"/>
      <c r="BC1823" s="116"/>
      <c r="BD1823" s="116"/>
      <c r="BE1823" s="116"/>
      <c r="BF1823" s="116"/>
      <c r="BG1823" s="116"/>
      <c r="BH1823" s="116"/>
      <c r="BI1823" s="116"/>
      <c r="BJ1823" s="116"/>
      <c r="BK1823" s="116"/>
      <c r="BL1823" s="116"/>
      <c r="BM1823" s="116"/>
      <c r="BN1823" s="116"/>
      <c r="BO1823" s="116"/>
      <c r="BP1823" s="116"/>
      <c r="BQ1823" s="116"/>
      <c r="BR1823" s="116"/>
      <c r="BS1823" s="116"/>
      <c r="BT1823" s="116"/>
      <c r="BU1823" s="116"/>
      <c r="BV1823" s="116"/>
      <c r="BW1823" s="116"/>
      <c r="BX1823" s="116"/>
    </row>
    <row r="1824" spans="7:76" s="122" customFormat="1">
      <c r="G1824" s="116"/>
      <c r="H1824" s="116"/>
      <c r="I1824" s="116"/>
      <c r="J1824" s="116"/>
      <c r="K1824" s="116"/>
      <c r="L1824" s="116"/>
      <c r="M1824" s="116"/>
      <c r="N1824" s="116"/>
      <c r="O1824" s="116"/>
      <c r="P1824" s="116"/>
      <c r="Q1824" s="116"/>
      <c r="R1824" s="116"/>
      <c r="S1824" s="116"/>
      <c r="T1824" s="116"/>
      <c r="U1824" s="116"/>
      <c r="V1824" s="116"/>
      <c r="W1824" s="116"/>
      <c r="X1824" s="116"/>
      <c r="Y1824" s="116"/>
      <c r="Z1824" s="116"/>
      <c r="AA1824" s="116"/>
      <c r="AB1824" s="116"/>
      <c r="AC1824" s="116"/>
      <c r="AD1824" s="116"/>
      <c r="AE1824" s="116"/>
      <c r="AF1824" s="116"/>
      <c r="AG1824" s="116"/>
      <c r="AH1824" s="116"/>
      <c r="AI1824" s="116"/>
      <c r="AJ1824" s="116"/>
      <c r="AK1824" s="116"/>
      <c r="AL1824" s="116"/>
      <c r="AM1824" s="116"/>
      <c r="AN1824" s="116"/>
      <c r="AO1824" s="116"/>
      <c r="AP1824" s="116"/>
      <c r="AQ1824" s="116"/>
      <c r="AR1824" s="116"/>
      <c r="AS1824" s="116"/>
      <c r="AT1824" s="116"/>
      <c r="AU1824" s="116"/>
      <c r="AV1824" s="116"/>
      <c r="AW1824" s="116"/>
      <c r="AX1824" s="116"/>
      <c r="AY1824" s="116"/>
      <c r="AZ1824" s="116"/>
      <c r="BA1824" s="116"/>
      <c r="BB1824" s="116"/>
      <c r="BC1824" s="116"/>
      <c r="BD1824" s="116"/>
      <c r="BE1824" s="116"/>
      <c r="BF1824" s="116"/>
      <c r="BG1824" s="116"/>
      <c r="BH1824" s="116"/>
      <c r="BI1824" s="116"/>
      <c r="BJ1824" s="116"/>
      <c r="BK1824" s="116"/>
      <c r="BL1824" s="116"/>
      <c r="BM1824" s="116"/>
      <c r="BN1824" s="116"/>
      <c r="BO1824" s="116"/>
      <c r="BP1824" s="116"/>
      <c r="BQ1824" s="116"/>
      <c r="BR1824" s="116"/>
      <c r="BS1824" s="116"/>
      <c r="BT1824" s="116"/>
      <c r="BU1824" s="116"/>
      <c r="BV1824" s="116"/>
      <c r="BW1824" s="116"/>
      <c r="BX1824" s="116"/>
    </row>
    <row r="1825" spans="7:76" s="122" customFormat="1">
      <c r="G1825" s="116"/>
      <c r="H1825" s="116"/>
      <c r="I1825" s="116"/>
      <c r="J1825" s="116"/>
      <c r="K1825" s="116"/>
      <c r="L1825" s="116"/>
      <c r="M1825" s="116"/>
      <c r="N1825" s="116"/>
      <c r="O1825" s="116"/>
      <c r="P1825" s="116"/>
      <c r="Q1825" s="116"/>
      <c r="R1825" s="116"/>
      <c r="S1825" s="116"/>
      <c r="T1825" s="116"/>
      <c r="U1825" s="116"/>
      <c r="V1825" s="116"/>
      <c r="W1825" s="116"/>
      <c r="X1825" s="116"/>
      <c r="Y1825" s="116"/>
      <c r="Z1825" s="116"/>
      <c r="AA1825" s="116"/>
      <c r="AB1825" s="116"/>
      <c r="AC1825" s="116"/>
      <c r="AD1825" s="116"/>
      <c r="AE1825" s="116"/>
      <c r="AF1825" s="116"/>
      <c r="AG1825" s="116"/>
      <c r="AH1825" s="116"/>
      <c r="AI1825" s="116"/>
      <c r="AJ1825" s="116"/>
      <c r="AK1825" s="116"/>
      <c r="AL1825" s="116"/>
      <c r="AM1825" s="116"/>
      <c r="AN1825" s="116"/>
      <c r="AO1825" s="116"/>
      <c r="AP1825" s="116"/>
      <c r="AQ1825" s="116"/>
      <c r="AR1825" s="116"/>
      <c r="AS1825" s="116"/>
      <c r="AT1825" s="116"/>
      <c r="AU1825" s="116"/>
      <c r="AV1825" s="116"/>
      <c r="AW1825" s="116"/>
      <c r="AX1825" s="116"/>
      <c r="AY1825" s="116"/>
      <c r="AZ1825" s="116"/>
      <c r="BA1825" s="116"/>
      <c r="BB1825" s="116"/>
      <c r="BC1825" s="116"/>
      <c r="BD1825" s="116"/>
      <c r="BE1825" s="116"/>
      <c r="BF1825" s="116"/>
      <c r="BG1825" s="116"/>
      <c r="BH1825" s="116"/>
      <c r="BI1825" s="116"/>
      <c r="BJ1825" s="116"/>
      <c r="BK1825" s="116"/>
      <c r="BL1825" s="116"/>
      <c r="BM1825" s="116"/>
      <c r="BN1825" s="116"/>
      <c r="BO1825" s="116"/>
      <c r="BP1825" s="116"/>
      <c r="BQ1825" s="116"/>
      <c r="BR1825" s="116"/>
      <c r="BS1825" s="116"/>
      <c r="BT1825" s="116"/>
      <c r="BU1825" s="116"/>
      <c r="BV1825" s="116"/>
      <c r="BW1825" s="116"/>
      <c r="BX1825" s="116"/>
    </row>
    <row r="1826" spans="7:76" s="122" customFormat="1">
      <c r="G1826" s="116"/>
      <c r="H1826" s="116"/>
      <c r="I1826" s="116"/>
      <c r="J1826" s="116"/>
      <c r="K1826" s="116"/>
      <c r="L1826" s="116"/>
      <c r="M1826" s="116"/>
      <c r="N1826" s="116"/>
      <c r="O1826" s="116"/>
      <c r="P1826" s="116"/>
      <c r="Q1826" s="116"/>
      <c r="R1826" s="116"/>
      <c r="S1826" s="116"/>
      <c r="T1826" s="116"/>
      <c r="U1826" s="116"/>
      <c r="V1826" s="116"/>
      <c r="W1826" s="116"/>
      <c r="X1826" s="116"/>
      <c r="Y1826" s="116"/>
      <c r="Z1826" s="116"/>
      <c r="AA1826" s="116"/>
      <c r="AB1826" s="116"/>
      <c r="AC1826" s="116"/>
      <c r="AD1826" s="116"/>
      <c r="AE1826" s="116"/>
      <c r="AF1826" s="116"/>
      <c r="AG1826" s="116"/>
      <c r="AH1826" s="116"/>
      <c r="AI1826" s="116"/>
      <c r="AJ1826" s="116"/>
      <c r="AK1826" s="116"/>
      <c r="AL1826" s="116"/>
      <c r="AM1826" s="116"/>
      <c r="AN1826" s="116"/>
      <c r="AO1826" s="116"/>
      <c r="AP1826" s="116"/>
      <c r="AQ1826" s="116"/>
      <c r="AR1826" s="116"/>
      <c r="AS1826" s="116"/>
      <c r="AT1826" s="116"/>
      <c r="AU1826" s="116"/>
      <c r="AV1826" s="116"/>
      <c r="AW1826" s="116"/>
      <c r="AX1826" s="116"/>
      <c r="AY1826" s="116"/>
      <c r="AZ1826" s="116"/>
      <c r="BA1826" s="116"/>
      <c r="BB1826" s="116"/>
      <c r="BC1826" s="116"/>
      <c r="BD1826" s="116"/>
      <c r="BE1826" s="116"/>
      <c r="BF1826" s="116"/>
      <c r="BG1826" s="116"/>
      <c r="BH1826" s="116"/>
      <c r="BI1826" s="116"/>
      <c r="BJ1826" s="116"/>
      <c r="BK1826" s="116"/>
      <c r="BL1826" s="116"/>
      <c r="BM1826" s="116"/>
      <c r="BN1826" s="116"/>
      <c r="BO1826" s="116"/>
      <c r="BP1826" s="116"/>
      <c r="BQ1826" s="116"/>
      <c r="BR1826" s="116"/>
      <c r="BS1826" s="116"/>
      <c r="BT1826" s="116"/>
      <c r="BU1826" s="116"/>
      <c r="BV1826" s="116"/>
      <c r="BW1826" s="116"/>
      <c r="BX1826" s="116"/>
    </row>
    <row r="1827" spans="7:76" s="122" customFormat="1">
      <c r="G1827" s="116"/>
      <c r="H1827" s="116"/>
      <c r="I1827" s="116"/>
      <c r="J1827" s="116"/>
      <c r="K1827" s="116"/>
      <c r="L1827" s="116"/>
      <c r="M1827" s="116"/>
      <c r="N1827" s="116"/>
      <c r="O1827" s="116"/>
      <c r="P1827" s="116"/>
      <c r="Q1827" s="116"/>
      <c r="R1827" s="116"/>
      <c r="S1827" s="116"/>
      <c r="T1827" s="116"/>
      <c r="U1827" s="116"/>
      <c r="V1827" s="116"/>
      <c r="W1827" s="116"/>
      <c r="X1827" s="116"/>
      <c r="Y1827" s="116"/>
      <c r="Z1827" s="116"/>
      <c r="AA1827" s="116"/>
      <c r="AB1827" s="116"/>
      <c r="AC1827" s="116"/>
      <c r="AD1827" s="116"/>
      <c r="AE1827" s="116"/>
      <c r="AF1827" s="116"/>
      <c r="AG1827" s="116"/>
      <c r="AH1827" s="116"/>
      <c r="AI1827" s="116"/>
      <c r="AJ1827" s="116"/>
      <c r="AK1827" s="116"/>
      <c r="AL1827" s="116"/>
      <c r="AM1827" s="116"/>
      <c r="AN1827" s="116"/>
      <c r="AO1827" s="116"/>
      <c r="AP1827" s="116"/>
      <c r="AQ1827" s="116"/>
      <c r="AR1827" s="116"/>
      <c r="AS1827" s="116"/>
      <c r="AT1827" s="116"/>
      <c r="AU1827" s="116"/>
      <c r="AV1827" s="116"/>
      <c r="AW1827" s="116"/>
      <c r="AX1827" s="116"/>
      <c r="AY1827" s="116"/>
      <c r="AZ1827" s="116"/>
      <c r="BA1827" s="116"/>
      <c r="BB1827" s="116"/>
      <c r="BC1827" s="116"/>
      <c r="BD1827" s="116"/>
      <c r="BE1827" s="116"/>
      <c r="BF1827" s="116"/>
      <c r="BG1827" s="116"/>
      <c r="BH1827" s="116"/>
      <c r="BI1827" s="116"/>
      <c r="BJ1827" s="116"/>
      <c r="BK1827" s="116"/>
      <c r="BL1827" s="116"/>
      <c r="BM1827" s="116"/>
      <c r="BN1827" s="116"/>
      <c r="BO1827" s="116"/>
      <c r="BP1827" s="116"/>
      <c r="BQ1827" s="116"/>
      <c r="BR1827" s="116"/>
      <c r="BS1827" s="116"/>
      <c r="BT1827" s="116"/>
      <c r="BU1827" s="116"/>
      <c r="BV1827" s="116"/>
      <c r="BW1827" s="116"/>
      <c r="BX1827" s="116"/>
    </row>
    <row r="1828" spans="7:76" s="122" customFormat="1">
      <c r="G1828" s="116"/>
      <c r="H1828" s="116"/>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row>
    <row r="1829" spans="7:76" s="122" customFormat="1">
      <c r="G1829" s="116"/>
      <c r="H1829" s="116"/>
      <c r="I1829" s="116"/>
      <c r="J1829" s="116"/>
      <c r="K1829" s="116"/>
      <c r="L1829" s="116"/>
      <c r="M1829" s="116"/>
      <c r="N1829" s="116"/>
      <c r="O1829" s="116"/>
      <c r="P1829" s="116"/>
      <c r="Q1829" s="116"/>
      <c r="R1829" s="116"/>
      <c r="S1829" s="116"/>
      <c r="T1829" s="116"/>
      <c r="U1829" s="116"/>
      <c r="V1829" s="116"/>
      <c r="W1829" s="116"/>
      <c r="X1829" s="116"/>
      <c r="Y1829" s="116"/>
      <c r="Z1829" s="116"/>
      <c r="AA1829" s="116"/>
      <c r="AB1829" s="116"/>
      <c r="AC1829" s="116"/>
      <c r="AD1829" s="116"/>
      <c r="AE1829" s="116"/>
      <c r="AF1829" s="116"/>
      <c r="AG1829" s="116"/>
      <c r="AH1829" s="116"/>
      <c r="AI1829" s="116"/>
      <c r="AJ1829" s="116"/>
      <c r="AK1829" s="116"/>
      <c r="AL1829" s="116"/>
      <c r="AM1829" s="116"/>
      <c r="AN1829" s="116"/>
      <c r="AO1829" s="116"/>
      <c r="AP1829" s="116"/>
      <c r="AQ1829" s="116"/>
      <c r="AR1829" s="116"/>
      <c r="AS1829" s="116"/>
      <c r="AT1829" s="116"/>
      <c r="AU1829" s="116"/>
      <c r="AV1829" s="116"/>
      <c r="AW1829" s="116"/>
      <c r="AX1829" s="116"/>
      <c r="AY1829" s="116"/>
      <c r="AZ1829" s="116"/>
      <c r="BA1829" s="116"/>
      <c r="BB1829" s="116"/>
      <c r="BC1829" s="116"/>
      <c r="BD1829" s="116"/>
      <c r="BE1829" s="116"/>
      <c r="BF1829" s="116"/>
      <c r="BG1829" s="116"/>
      <c r="BH1829" s="116"/>
      <c r="BI1829" s="116"/>
      <c r="BJ1829" s="116"/>
      <c r="BK1829" s="116"/>
      <c r="BL1829" s="116"/>
      <c r="BM1829" s="116"/>
      <c r="BN1829" s="116"/>
      <c r="BO1829" s="116"/>
      <c r="BP1829" s="116"/>
      <c r="BQ1829" s="116"/>
      <c r="BR1829" s="116"/>
      <c r="BS1829" s="116"/>
      <c r="BT1829" s="116"/>
      <c r="BU1829" s="116"/>
      <c r="BV1829" s="116"/>
      <c r="BW1829" s="116"/>
      <c r="BX1829" s="116"/>
    </row>
    <row r="1830" spans="7:76" s="122" customFormat="1">
      <c r="G1830" s="116"/>
      <c r="H1830" s="116"/>
      <c r="I1830" s="116"/>
      <c r="J1830" s="116"/>
      <c r="K1830" s="116"/>
      <c r="L1830" s="116"/>
      <c r="M1830" s="116"/>
      <c r="N1830" s="116"/>
      <c r="O1830" s="116"/>
      <c r="P1830" s="116"/>
      <c r="Q1830" s="116"/>
      <c r="R1830" s="116"/>
      <c r="S1830" s="116"/>
      <c r="T1830" s="116"/>
      <c r="U1830" s="116"/>
      <c r="V1830" s="116"/>
      <c r="W1830" s="116"/>
      <c r="X1830" s="116"/>
      <c r="Y1830" s="116"/>
      <c r="Z1830" s="116"/>
      <c r="AA1830" s="116"/>
      <c r="AB1830" s="116"/>
      <c r="AC1830" s="116"/>
      <c r="AD1830" s="116"/>
      <c r="AE1830" s="116"/>
      <c r="AF1830" s="116"/>
      <c r="AG1830" s="116"/>
      <c r="AH1830" s="116"/>
      <c r="AI1830" s="116"/>
      <c r="AJ1830" s="116"/>
      <c r="AK1830" s="116"/>
      <c r="AL1830" s="116"/>
      <c r="AM1830" s="116"/>
      <c r="AN1830" s="116"/>
      <c r="AO1830" s="116"/>
      <c r="AP1830" s="116"/>
      <c r="AQ1830" s="116"/>
      <c r="AR1830" s="116"/>
      <c r="AS1830" s="116"/>
      <c r="AT1830" s="116"/>
      <c r="AU1830" s="116"/>
      <c r="AV1830" s="116"/>
      <c r="AW1830" s="116"/>
      <c r="AX1830" s="116"/>
      <c r="AY1830" s="116"/>
      <c r="AZ1830" s="116"/>
      <c r="BA1830" s="116"/>
      <c r="BB1830" s="116"/>
      <c r="BC1830" s="116"/>
      <c r="BD1830" s="116"/>
      <c r="BE1830" s="116"/>
      <c r="BF1830" s="116"/>
      <c r="BG1830" s="116"/>
      <c r="BH1830" s="116"/>
      <c r="BI1830" s="116"/>
      <c r="BJ1830" s="116"/>
      <c r="BK1830" s="116"/>
      <c r="BL1830" s="116"/>
      <c r="BM1830" s="116"/>
      <c r="BN1830" s="116"/>
      <c r="BO1830" s="116"/>
      <c r="BP1830" s="116"/>
      <c r="BQ1830" s="116"/>
      <c r="BR1830" s="116"/>
      <c r="BS1830" s="116"/>
      <c r="BT1830" s="116"/>
      <c r="BU1830" s="116"/>
      <c r="BV1830" s="116"/>
      <c r="BW1830" s="116"/>
      <c r="BX1830" s="116"/>
    </row>
    <row r="1831" spans="7:76" s="122" customFormat="1">
      <c r="G1831" s="116"/>
      <c r="H1831" s="116"/>
      <c r="I1831" s="116"/>
      <c r="J1831" s="116"/>
      <c r="K1831" s="116"/>
      <c r="L1831" s="116"/>
      <c r="M1831" s="116"/>
      <c r="N1831" s="116"/>
      <c r="O1831" s="116"/>
      <c r="P1831" s="116"/>
      <c r="Q1831" s="116"/>
      <c r="R1831" s="116"/>
      <c r="S1831" s="116"/>
      <c r="T1831" s="116"/>
      <c r="U1831" s="116"/>
      <c r="V1831" s="116"/>
      <c r="W1831" s="116"/>
      <c r="X1831" s="116"/>
      <c r="Y1831" s="116"/>
      <c r="Z1831" s="116"/>
      <c r="AA1831" s="116"/>
      <c r="AB1831" s="116"/>
      <c r="AC1831" s="116"/>
      <c r="AD1831" s="116"/>
      <c r="AE1831" s="116"/>
      <c r="AF1831" s="116"/>
      <c r="AG1831" s="116"/>
      <c r="AH1831" s="116"/>
      <c r="AI1831" s="116"/>
      <c r="AJ1831" s="116"/>
      <c r="AK1831" s="116"/>
      <c r="AL1831" s="116"/>
      <c r="AM1831" s="116"/>
      <c r="AN1831" s="116"/>
      <c r="AO1831" s="116"/>
      <c r="AP1831" s="116"/>
      <c r="AQ1831" s="116"/>
      <c r="AR1831" s="116"/>
      <c r="AS1831" s="116"/>
      <c r="AT1831" s="116"/>
      <c r="AU1831" s="116"/>
      <c r="AV1831" s="116"/>
      <c r="AW1831" s="116"/>
      <c r="AX1831" s="116"/>
      <c r="AY1831" s="116"/>
      <c r="AZ1831" s="116"/>
      <c r="BA1831" s="116"/>
      <c r="BB1831" s="116"/>
      <c r="BC1831" s="116"/>
      <c r="BD1831" s="116"/>
      <c r="BE1831" s="116"/>
      <c r="BF1831" s="116"/>
      <c r="BG1831" s="116"/>
      <c r="BH1831" s="116"/>
      <c r="BI1831" s="116"/>
      <c r="BJ1831" s="116"/>
      <c r="BK1831" s="116"/>
      <c r="BL1831" s="116"/>
      <c r="BM1831" s="116"/>
      <c r="BN1831" s="116"/>
      <c r="BO1831" s="116"/>
      <c r="BP1831" s="116"/>
      <c r="BQ1831" s="116"/>
      <c r="BR1831" s="116"/>
      <c r="BS1831" s="116"/>
      <c r="BT1831" s="116"/>
      <c r="BU1831" s="116"/>
      <c r="BV1831" s="116"/>
      <c r="BW1831" s="116"/>
      <c r="BX1831" s="116"/>
    </row>
    <row r="1832" spans="7:76" s="122" customFormat="1">
      <c r="G1832" s="116"/>
      <c r="H1832" s="116"/>
      <c r="I1832" s="116"/>
      <c r="J1832" s="116"/>
      <c r="K1832" s="116"/>
      <c r="L1832" s="116"/>
      <c r="M1832" s="116"/>
      <c r="N1832" s="116"/>
      <c r="O1832" s="116"/>
      <c r="P1832" s="116"/>
      <c r="Q1832" s="116"/>
      <c r="R1832" s="116"/>
      <c r="S1832" s="116"/>
      <c r="T1832" s="116"/>
      <c r="U1832" s="116"/>
      <c r="V1832" s="116"/>
      <c r="W1832" s="116"/>
      <c r="X1832" s="116"/>
      <c r="Y1832" s="116"/>
      <c r="Z1832" s="116"/>
      <c r="AA1832" s="116"/>
      <c r="AB1832" s="116"/>
      <c r="AC1832" s="116"/>
      <c r="AD1832" s="116"/>
      <c r="AE1832" s="116"/>
      <c r="AF1832" s="116"/>
      <c r="AG1832" s="116"/>
      <c r="AH1832" s="116"/>
      <c r="AI1832" s="116"/>
      <c r="AJ1832" s="116"/>
      <c r="AK1832" s="116"/>
      <c r="AL1832" s="116"/>
      <c r="AM1832" s="116"/>
      <c r="AN1832" s="116"/>
      <c r="AO1832" s="116"/>
      <c r="AP1832" s="116"/>
      <c r="AQ1832" s="116"/>
      <c r="AR1832" s="116"/>
      <c r="AS1832" s="116"/>
      <c r="AT1832" s="116"/>
      <c r="AU1832" s="116"/>
      <c r="AV1832" s="116"/>
      <c r="AW1832" s="116"/>
      <c r="AX1832" s="116"/>
      <c r="AY1832" s="116"/>
      <c r="AZ1832" s="116"/>
      <c r="BA1832" s="116"/>
      <c r="BB1832" s="116"/>
      <c r="BC1832" s="116"/>
      <c r="BD1832" s="116"/>
      <c r="BE1832" s="116"/>
      <c r="BF1832" s="116"/>
      <c r="BG1832" s="116"/>
      <c r="BH1832" s="116"/>
      <c r="BI1832" s="116"/>
      <c r="BJ1832" s="116"/>
      <c r="BK1832" s="116"/>
      <c r="BL1832" s="116"/>
      <c r="BM1832" s="116"/>
      <c r="BN1832" s="116"/>
      <c r="BO1832" s="116"/>
      <c r="BP1832" s="116"/>
      <c r="BQ1832" s="116"/>
      <c r="BR1832" s="116"/>
      <c r="BS1832" s="116"/>
      <c r="BT1832" s="116"/>
      <c r="BU1832" s="116"/>
      <c r="BV1832" s="116"/>
      <c r="BW1832" s="116"/>
      <c r="BX1832" s="116"/>
    </row>
    <row r="1833" spans="7:76" s="122" customFormat="1">
      <c r="G1833" s="116"/>
      <c r="H1833" s="116"/>
      <c r="I1833" s="116"/>
      <c r="J1833" s="116"/>
      <c r="K1833" s="116"/>
      <c r="L1833" s="116"/>
      <c r="M1833" s="116"/>
      <c r="N1833" s="116"/>
      <c r="O1833" s="116"/>
      <c r="P1833" s="116"/>
      <c r="Q1833" s="116"/>
      <c r="R1833" s="116"/>
      <c r="S1833" s="116"/>
      <c r="T1833" s="116"/>
      <c r="U1833" s="116"/>
      <c r="V1833" s="116"/>
      <c r="W1833" s="116"/>
      <c r="X1833" s="116"/>
      <c r="Y1833" s="116"/>
      <c r="Z1833" s="116"/>
      <c r="AA1833" s="116"/>
      <c r="AB1833" s="116"/>
      <c r="AC1833" s="116"/>
      <c r="AD1833" s="116"/>
      <c r="AE1833" s="116"/>
      <c r="AF1833" s="116"/>
      <c r="AG1833" s="116"/>
      <c r="AH1833" s="116"/>
      <c r="AI1833" s="116"/>
      <c r="AJ1833" s="116"/>
      <c r="AK1833" s="116"/>
      <c r="AL1833" s="116"/>
      <c r="AM1833" s="116"/>
      <c r="AN1833" s="116"/>
      <c r="AO1833" s="116"/>
      <c r="AP1833" s="116"/>
      <c r="AQ1833" s="116"/>
      <c r="AR1833" s="116"/>
      <c r="AS1833" s="116"/>
      <c r="AT1833" s="116"/>
      <c r="AU1833" s="116"/>
      <c r="AV1833" s="116"/>
      <c r="AW1833" s="116"/>
      <c r="AX1833" s="116"/>
      <c r="AY1833" s="116"/>
      <c r="AZ1833" s="116"/>
      <c r="BA1833" s="116"/>
      <c r="BB1833" s="116"/>
      <c r="BC1833" s="116"/>
      <c r="BD1833" s="116"/>
      <c r="BE1833" s="116"/>
      <c r="BF1833" s="116"/>
      <c r="BG1833" s="116"/>
      <c r="BH1833" s="116"/>
      <c r="BI1833" s="116"/>
      <c r="BJ1833" s="116"/>
      <c r="BK1833" s="116"/>
      <c r="BL1833" s="116"/>
      <c r="BM1833" s="116"/>
      <c r="BN1833" s="116"/>
      <c r="BO1833" s="116"/>
      <c r="BP1833" s="116"/>
      <c r="BQ1833" s="116"/>
      <c r="BR1833" s="116"/>
      <c r="BS1833" s="116"/>
      <c r="BT1833" s="116"/>
      <c r="BU1833" s="116"/>
      <c r="BV1833" s="116"/>
      <c r="BW1833" s="116"/>
      <c r="BX1833" s="116"/>
    </row>
    <row r="1834" spans="7:76" s="122" customFormat="1">
      <c r="G1834" s="116"/>
      <c r="H1834" s="116"/>
      <c r="I1834" s="116"/>
      <c r="J1834" s="116"/>
      <c r="K1834" s="116"/>
      <c r="L1834" s="116"/>
      <c r="M1834" s="116"/>
      <c r="N1834" s="116"/>
      <c r="O1834" s="116"/>
      <c r="P1834" s="116"/>
      <c r="Q1834" s="116"/>
      <c r="R1834" s="116"/>
      <c r="S1834" s="116"/>
      <c r="T1834" s="116"/>
      <c r="U1834" s="116"/>
      <c r="V1834" s="116"/>
      <c r="W1834" s="116"/>
      <c r="X1834" s="116"/>
      <c r="Y1834" s="116"/>
      <c r="Z1834" s="116"/>
      <c r="AA1834" s="116"/>
      <c r="AB1834" s="116"/>
      <c r="AC1834" s="116"/>
      <c r="AD1834" s="116"/>
      <c r="AE1834" s="116"/>
      <c r="AF1834" s="116"/>
      <c r="AG1834" s="116"/>
      <c r="AH1834" s="116"/>
      <c r="AI1834" s="116"/>
      <c r="AJ1834" s="116"/>
      <c r="AK1834" s="116"/>
      <c r="AL1834" s="116"/>
      <c r="AM1834" s="116"/>
      <c r="AN1834" s="116"/>
      <c r="AO1834" s="116"/>
      <c r="AP1834" s="116"/>
      <c r="AQ1834" s="116"/>
      <c r="AR1834" s="116"/>
      <c r="AS1834" s="116"/>
      <c r="AT1834" s="116"/>
      <c r="AU1834" s="116"/>
      <c r="AV1834" s="116"/>
      <c r="AW1834" s="116"/>
      <c r="AX1834" s="116"/>
      <c r="AY1834" s="116"/>
      <c r="AZ1834" s="116"/>
      <c r="BA1834" s="116"/>
      <c r="BB1834" s="116"/>
      <c r="BC1834" s="116"/>
      <c r="BD1834" s="116"/>
      <c r="BE1834" s="116"/>
      <c r="BF1834" s="116"/>
      <c r="BG1834" s="116"/>
      <c r="BH1834" s="116"/>
      <c r="BI1834" s="116"/>
      <c r="BJ1834" s="116"/>
      <c r="BK1834" s="116"/>
      <c r="BL1834" s="116"/>
      <c r="BM1834" s="116"/>
      <c r="BN1834" s="116"/>
      <c r="BO1834" s="116"/>
      <c r="BP1834" s="116"/>
      <c r="BQ1834" s="116"/>
      <c r="BR1834" s="116"/>
      <c r="BS1834" s="116"/>
      <c r="BT1834" s="116"/>
      <c r="BU1834" s="116"/>
      <c r="BV1834" s="116"/>
      <c r="BW1834" s="116"/>
      <c r="BX1834" s="116"/>
    </row>
    <row r="1835" spans="7:76" s="122" customFormat="1">
      <c r="G1835" s="116"/>
      <c r="H1835" s="116"/>
      <c r="I1835" s="116"/>
      <c r="J1835" s="116"/>
      <c r="K1835" s="116"/>
      <c r="L1835" s="116"/>
      <c r="M1835" s="116"/>
      <c r="N1835" s="116"/>
      <c r="O1835" s="116"/>
      <c r="P1835" s="116"/>
      <c r="Q1835" s="116"/>
      <c r="R1835" s="116"/>
      <c r="S1835" s="116"/>
      <c r="T1835" s="116"/>
      <c r="U1835" s="116"/>
      <c r="V1835" s="116"/>
      <c r="W1835" s="116"/>
      <c r="X1835" s="116"/>
      <c r="Y1835" s="116"/>
      <c r="Z1835" s="116"/>
      <c r="AA1835" s="116"/>
      <c r="AB1835" s="116"/>
      <c r="AC1835" s="116"/>
      <c r="AD1835" s="116"/>
      <c r="AE1835" s="116"/>
      <c r="AF1835" s="116"/>
      <c r="AG1835" s="116"/>
      <c r="AH1835" s="116"/>
      <c r="AI1835" s="116"/>
      <c r="AJ1835" s="116"/>
      <c r="AK1835" s="116"/>
      <c r="AL1835" s="116"/>
      <c r="AM1835" s="116"/>
      <c r="AN1835" s="116"/>
      <c r="AO1835" s="116"/>
      <c r="AP1835" s="116"/>
      <c r="AQ1835" s="116"/>
      <c r="AR1835" s="116"/>
      <c r="AS1835" s="116"/>
      <c r="AT1835" s="116"/>
      <c r="AU1835" s="116"/>
      <c r="AV1835" s="116"/>
      <c r="AW1835" s="116"/>
      <c r="AX1835" s="116"/>
      <c r="AY1835" s="116"/>
      <c r="AZ1835" s="116"/>
      <c r="BA1835" s="116"/>
      <c r="BB1835" s="116"/>
      <c r="BC1835" s="116"/>
      <c r="BD1835" s="116"/>
      <c r="BE1835" s="116"/>
      <c r="BF1835" s="116"/>
      <c r="BG1835" s="116"/>
      <c r="BH1835" s="116"/>
      <c r="BI1835" s="116"/>
      <c r="BJ1835" s="116"/>
      <c r="BK1835" s="116"/>
      <c r="BL1835" s="116"/>
      <c r="BM1835" s="116"/>
      <c r="BN1835" s="116"/>
      <c r="BO1835" s="116"/>
      <c r="BP1835" s="116"/>
      <c r="BQ1835" s="116"/>
      <c r="BR1835" s="116"/>
      <c r="BS1835" s="116"/>
      <c r="BT1835" s="116"/>
      <c r="BU1835" s="116"/>
      <c r="BV1835" s="116"/>
      <c r="BW1835" s="116"/>
      <c r="BX1835" s="116"/>
    </row>
    <row r="1836" spans="7:76" s="122" customFormat="1">
      <c r="G1836" s="116"/>
      <c r="H1836" s="116"/>
      <c r="I1836" s="116"/>
      <c r="J1836" s="116"/>
      <c r="K1836" s="116"/>
      <c r="L1836" s="116"/>
      <c r="M1836" s="116"/>
      <c r="N1836" s="116"/>
      <c r="O1836" s="116"/>
      <c r="P1836" s="116"/>
      <c r="Q1836" s="116"/>
      <c r="R1836" s="116"/>
      <c r="S1836" s="116"/>
      <c r="T1836" s="116"/>
      <c r="U1836" s="116"/>
      <c r="V1836" s="116"/>
      <c r="W1836" s="116"/>
      <c r="X1836" s="116"/>
      <c r="Y1836" s="116"/>
      <c r="Z1836" s="116"/>
      <c r="AA1836" s="116"/>
      <c r="AB1836" s="116"/>
      <c r="AC1836" s="116"/>
      <c r="AD1836" s="116"/>
      <c r="AE1836" s="116"/>
      <c r="AF1836" s="116"/>
      <c r="AG1836" s="116"/>
      <c r="AH1836" s="116"/>
      <c r="AI1836" s="116"/>
      <c r="AJ1836" s="116"/>
      <c r="AK1836" s="116"/>
      <c r="AL1836" s="116"/>
      <c r="AM1836" s="116"/>
      <c r="AN1836" s="116"/>
      <c r="AO1836" s="116"/>
      <c r="AP1836" s="116"/>
      <c r="AQ1836" s="116"/>
      <c r="AR1836" s="116"/>
      <c r="AS1836" s="116"/>
      <c r="AT1836" s="116"/>
      <c r="AU1836" s="116"/>
      <c r="AV1836" s="116"/>
      <c r="AW1836" s="116"/>
      <c r="AX1836" s="116"/>
      <c r="AY1836" s="116"/>
      <c r="AZ1836" s="116"/>
      <c r="BA1836" s="116"/>
      <c r="BB1836" s="116"/>
      <c r="BC1836" s="116"/>
      <c r="BD1836" s="116"/>
      <c r="BE1836" s="116"/>
      <c r="BF1836" s="116"/>
      <c r="BG1836" s="116"/>
      <c r="BH1836" s="116"/>
      <c r="BI1836" s="116"/>
      <c r="BJ1836" s="116"/>
      <c r="BK1836" s="116"/>
      <c r="BL1836" s="116"/>
      <c r="BM1836" s="116"/>
      <c r="BN1836" s="116"/>
      <c r="BO1836" s="116"/>
      <c r="BP1836" s="116"/>
      <c r="BQ1836" s="116"/>
      <c r="BR1836" s="116"/>
      <c r="BS1836" s="116"/>
      <c r="BT1836" s="116"/>
      <c r="BU1836" s="116"/>
      <c r="BV1836" s="116"/>
      <c r="BW1836" s="116"/>
      <c r="BX1836" s="116"/>
    </row>
    <row r="1837" spans="7:76" s="122" customFormat="1">
      <c r="G1837" s="116"/>
      <c r="H1837" s="116"/>
      <c r="I1837" s="116"/>
      <c r="J1837" s="116"/>
      <c r="K1837" s="116"/>
      <c r="L1837" s="116"/>
      <c r="M1837" s="116"/>
      <c r="N1837" s="116"/>
      <c r="O1837" s="116"/>
      <c r="P1837" s="116"/>
      <c r="Q1837" s="116"/>
      <c r="R1837" s="116"/>
      <c r="S1837" s="116"/>
      <c r="T1837" s="116"/>
      <c r="U1837" s="116"/>
      <c r="V1837" s="116"/>
      <c r="W1837" s="116"/>
      <c r="X1837" s="116"/>
      <c r="Y1837" s="116"/>
      <c r="Z1837" s="116"/>
      <c r="AA1837" s="116"/>
      <c r="AB1837" s="116"/>
      <c r="AC1837" s="116"/>
      <c r="AD1837" s="116"/>
      <c r="AE1837" s="116"/>
      <c r="AF1837" s="116"/>
      <c r="AG1837" s="116"/>
      <c r="AH1837" s="116"/>
      <c r="AI1837" s="116"/>
      <c r="AJ1837" s="116"/>
      <c r="AK1837" s="116"/>
      <c r="AL1837" s="116"/>
      <c r="AM1837" s="116"/>
      <c r="AN1837" s="116"/>
      <c r="AO1837" s="116"/>
      <c r="AP1837" s="116"/>
      <c r="AQ1837" s="116"/>
      <c r="AR1837" s="116"/>
      <c r="AS1837" s="116"/>
      <c r="AT1837" s="116"/>
      <c r="AU1837" s="116"/>
      <c r="AV1837" s="116"/>
      <c r="AW1837" s="116"/>
      <c r="AX1837" s="116"/>
      <c r="AY1837" s="116"/>
      <c r="AZ1837" s="116"/>
      <c r="BA1837" s="116"/>
      <c r="BB1837" s="116"/>
      <c r="BC1837" s="116"/>
      <c r="BD1837" s="116"/>
      <c r="BE1837" s="116"/>
      <c r="BF1837" s="116"/>
      <c r="BG1837" s="116"/>
      <c r="BH1837" s="116"/>
      <c r="BI1837" s="116"/>
      <c r="BJ1837" s="116"/>
      <c r="BK1837" s="116"/>
      <c r="BL1837" s="116"/>
      <c r="BM1837" s="116"/>
      <c r="BN1837" s="116"/>
      <c r="BO1837" s="116"/>
      <c r="BP1837" s="116"/>
      <c r="BQ1837" s="116"/>
      <c r="BR1837" s="116"/>
      <c r="BS1837" s="116"/>
      <c r="BT1837" s="116"/>
      <c r="BU1837" s="116"/>
      <c r="BV1837" s="116"/>
      <c r="BW1837" s="116"/>
      <c r="BX1837" s="116"/>
    </row>
    <row r="1838" spans="7:76" s="122" customFormat="1">
      <c r="G1838" s="116"/>
      <c r="H1838" s="116"/>
      <c r="I1838" s="116"/>
      <c r="J1838" s="116"/>
      <c r="K1838" s="116"/>
      <c r="L1838" s="116"/>
      <c r="M1838" s="116"/>
      <c r="N1838" s="116"/>
      <c r="O1838" s="116"/>
      <c r="P1838" s="116"/>
      <c r="Q1838" s="116"/>
      <c r="R1838" s="116"/>
      <c r="S1838" s="116"/>
      <c r="T1838" s="116"/>
      <c r="U1838" s="116"/>
      <c r="V1838" s="116"/>
      <c r="W1838" s="116"/>
      <c r="X1838" s="116"/>
      <c r="Y1838" s="116"/>
      <c r="Z1838" s="116"/>
      <c r="AA1838" s="116"/>
      <c r="AB1838" s="116"/>
      <c r="AC1838" s="116"/>
      <c r="AD1838" s="116"/>
      <c r="AE1838" s="116"/>
      <c r="AF1838" s="116"/>
      <c r="AG1838" s="116"/>
      <c r="AH1838" s="116"/>
      <c r="AI1838" s="116"/>
      <c r="AJ1838" s="116"/>
      <c r="AK1838" s="116"/>
      <c r="AL1838" s="116"/>
      <c r="AM1838" s="116"/>
      <c r="AN1838" s="116"/>
      <c r="AO1838" s="116"/>
      <c r="AP1838" s="116"/>
      <c r="AQ1838" s="116"/>
      <c r="AR1838" s="116"/>
      <c r="AS1838" s="116"/>
      <c r="AT1838" s="116"/>
      <c r="AU1838" s="116"/>
      <c r="AV1838" s="116"/>
      <c r="AW1838" s="116"/>
      <c r="AX1838" s="116"/>
      <c r="AY1838" s="116"/>
      <c r="AZ1838" s="116"/>
      <c r="BA1838" s="116"/>
      <c r="BB1838" s="116"/>
      <c r="BC1838" s="116"/>
      <c r="BD1838" s="116"/>
      <c r="BE1838" s="116"/>
      <c r="BF1838" s="116"/>
      <c r="BG1838" s="116"/>
      <c r="BH1838" s="116"/>
      <c r="BI1838" s="116"/>
      <c r="BJ1838" s="116"/>
      <c r="BK1838" s="116"/>
      <c r="BL1838" s="116"/>
      <c r="BM1838" s="116"/>
      <c r="BN1838" s="116"/>
      <c r="BO1838" s="116"/>
      <c r="BP1838" s="116"/>
      <c r="BQ1838" s="116"/>
      <c r="BR1838" s="116"/>
      <c r="BS1838" s="116"/>
      <c r="BT1838" s="116"/>
      <c r="BU1838" s="116"/>
      <c r="BV1838" s="116"/>
      <c r="BW1838" s="116"/>
      <c r="BX1838" s="116"/>
    </row>
    <row r="1839" spans="7:76" s="122" customFormat="1">
      <c r="G1839" s="116"/>
      <c r="H1839" s="116"/>
      <c r="I1839" s="116"/>
      <c r="J1839" s="116"/>
      <c r="K1839" s="116"/>
      <c r="L1839" s="116"/>
      <c r="M1839" s="116"/>
      <c r="N1839" s="116"/>
      <c r="O1839" s="116"/>
      <c r="P1839" s="116"/>
      <c r="Q1839" s="116"/>
      <c r="R1839" s="116"/>
      <c r="S1839" s="116"/>
      <c r="T1839" s="116"/>
      <c r="U1839" s="116"/>
      <c r="V1839" s="116"/>
      <c r="W1839" s="116"/>
      <c r="X1839" s="116"/>
      <c r="Y1839" s="116"/>
      <c r="Z1839" s="116"/>
      <c r="AA1839" s="116"/>
      <c r="AB1839" s="116"/>
      <c r="AC1839" s="116"/>
      <c r="AD1839" s="116"/>
      <c r="AE1839" s="116"/>
      <c r="AF1839" s="116"/>
      <c r="AG1839" s="116"/>
      <c r="AH1839" s="116"/>
      <c r="AI1839" s="116"/>
      <c r="AJ1839" s="116"/>
      <c r="AK1839" s="116"/>
      <c r="AL1839" s="116"/>
      <c r="AM1839" s="116"/>
      <c r="AN1839" s="116"/>
      <c r="AO1839" s="116"/>
      <c r="AP1839" s="116"/>
      <c r="AQ1839" s="116"/>
      <c r="AR1839" s="116"/>
      <c r="AS1839" s="116"/>
      <c r="AT1839" s="116"/>
      <c r="AU1839" s="116"/>
      <c r="AV1839" s="116"/>
      <c r="AW1839" s="116"/>
      <c r="AX1839" s="116"/>
      <c r="AY1839" s="116"/>
      <c r="AZ1839" s="116"/>
      <c r="BA1839" s="116"/>
      <c r="BB1839" s="116"/>
      <c r="BC1839" s="116"/>
      <c r="BD1839" s="116"/>
      <c r="BE1839" s="116"/>
      <c r="BF1839" s="116"/>
      <c r="BG1839" s="116"/>
      <c r="BH1839" s="116"/>
      <c r="BI1839" s="116"/>
      <c r="BJ1839" s="116"/>
      <c r="BK1839" s="116"/>
      <c r="BL1839" s="116"/>
      <c r="BM1839" s="116"/>
      <c r="BN1839" s="116"/>
      <c r="BO1839" s="116"/>
      <c r="BP1839" s="116"/>
      <c r="BQ1839" s="116"/>
      <c r="BR1839" s="116"/>
      <c r="BS1839" s="116"/>
      <c r="BT1839" s="116"/>
      <c r="BU1839" s="116"/>
      <c r="BV1839" s="116"/>
      <c r="BW1839" s="116"/>
      <c r="BX1839" s="116"/>
    </row>
    <row r="1840" spans="7:76" s="122" customFormat="1">
      <c r="G1840" s="116"/>
      <c r="H1840" s="116"/>
      <c r="I1840" s="116"/>
      <c r="J1840" s="116"/>
      <c r="K1840" s="116"/>
      <c r="L1840" s="116"/>
      <c r="M1840" s="116"/>
      <c r="N1840" s="116"/>
      <c r="O1840" s="116"/>
      <c r="P1840" s="116"/>
      <c r="Q1840" s="116"/>
      <c r="R1840" s="116"/>
      <c r="S1840" s="116"/>
      <c r="T1840" s="116"/>
      <c r="U1840" s="116"/>
      <c r="V1840" s="116"/>
      <c r="W1840" s="116"/>
      <c r="X1840" s="116"/>
      <c r="Y1840" s="116"/>
      <c r="Z1840" s="116"/>
      <c r="AA1840" s="116"/>
      <c r="AB1840" s="116"/>
      <c r="AC1840" s="116"/>
      <c r="AD1840" s="116"/>
      <c r="AE1840" s="116"/>
      <c r="AF1840" s="116"/>
      <c r="AG1840" s="116"/>
      <c r="AH1840" s="116"/>
      <c r="AI1840" s="116"/>
      <c r="AJ1840" s="116"/>
      <c r="AK1840" s="116"/>
      <c r="AL1840" s="116"/>
      <c r="AM1840" s="116"/>
      <c r="AN1840" s="116"/>
      <c r="AO1840" s="116"/>
      <c r="AP1840" s="116"/>
      <c r="AQ1840" s="116"/>
      <c r="AR1840" s="116"/>
      <c r="AS1840" s="116"/>
      <c r="AT1840" s="116"/>
      <c r="AU1840" s="116"/>
      <c r="AV1840" s="116"/>
      <c r="AW1840" s="116"/>
      <c r="AX1840" s="116"/>
      <c r="AY1840" s="116"/>
      <c r="AZ1840" s="116"/>
      <c r="BA1840" s="116"/>
      <c r="BB1840" s="116"/>
      <c r="BC1840" s="116"/>
      <c r="BD1840" s="116"/>
      <c r="BE1840" s="116"/>
      <c r="BF1840" s="116"/>
      <c r="BG1840" s="116"/>
      <c r="BH1840" s="116"/>
      <c r="BI1840" s="116"/>
      <c r="BJ1840" s="116"/>
      <c r="BK1840" s="116"/>
      <c r="BL1840" s="116"/>
      <c r="BM1840" s="116"/>
      <c r="BN1840" s="116"/>
      <c r="BO1840" s="116"/>
      <c r="BP1840" s="116"/>
      <c r="BQ1840" s="116"/>
      <c r="BR1840" s="116"/>
      <c r="BS1840" s="116"/>
      <c r="BT1840" s="116"/>
      <c r="BU1840" s="116"/>
      <c r="BV1840" s="116"/>
      <c r="BW1840" s="116"/>
      <c r="BX1840" s="116"/>
    </row>
    <row r="1841" spans="7:76" s="122" customFormat="1">
      <c r="G1841" s="116"/>
      <c r="H1841" s="116"/>
      <c r="I1841" s="116"/>
      <c r="J1841" s="116"/>
      <c r="K1841" s="116"/>
      <c r="L1841" s="116"/>
      <c r="M1841" s="116"/>
      <c r="N1841" s="116"/>
      <c r="O1841" s="116"/>
      <c r="P1841" s="116"/>
      <c r="Q1841" s="116"/>
      <c r="R1841" s="116"/>
      <c r="S1841" s="116"/>
      <c r="T1841" s="116"/>
      <c r="U1841" s="116"/>
      <c r="V1841" s="116"/>
      <c r="W1841" s="116"/>
      <c r="X1841" s="116"/>
      <c r="Y1841" s="116"/>
      <c r="Z1841" s="116"/>
      <c r="AA1841" s="116"/>
      <c r="AB1841" s="116"/>
      <c r="AC1841" s="116"/>
      <c r="AD1841" s="116"/>
      <c r="AE1841" s="116"/>
      <c r="AF1841" s="116"/>
      <c r="AG1841" s="116"/>
      <c r="AH1841" s="116"/>
      <c r="AI1841" s="116"/>
      <c r="AJ1841" s="116"/>
      <c r="AK1841" s="116"/>
      <c r="AL1841" s="116"/>
      <c r="AM1841" s="116"/>
      <c r="AN1841" s="116"/>
      <c r="AO1841" s="116"/>
      <c r="AP1841" s="116"/>
      <c r="AQ1841" s="116"/>
      <c r="AR1841" s="116"/>
      <c r="AS1841" s="116"/>
      <c r="AT1841" s="116"/>
      <c r="AU1841" s="116"/>
      <c r="AV1841" s="116"/>
      <c r="AW1841" s="116"/>
      <c r="AX1841" s="116"/>
      <c r="AY1841" s="116"/>
      <c r="AZ1841" s="116"/>
      <c r="BA1841" s="116"/>
      <c r="BB1841" s="116"/>
      <c r="BC1841" s="116"/>
      <c r="BD1841" s="116"/>
      <c r="BE1841" s="116"/>
      <c r="BF1841" s="116"/>
      <c r="BG1841" s="116"/>
      <c r="BH1841" s="116"/>
      <c r="BI1841" s="116"/>
      <c r="BJ1841" s="116"/>
      <c r="BK1841" s="116"/>
      <c r="BL1841" s="116"/>
      <c r="BM1841" s="116"/>
      <c r="BN1841" s="116"/>
      <c r="BO1841" s="116"/>
      <c r="BP1841" s="116"/>
      <c r="BQ1841" s="116"/>
      <c r="BR1841" s="116"/>
      <c r="BS1841" s="116"/>
      <c r="BT1841" s="116"/>
      <c r="BU1841" s="116"/>
      <c r="BV1841" s="116"/>
      <c r="BW1841" s="116"/>
      <c r="BX1841" s="116"/>
    </row>
    <row r="1842" spans="7:76" s="122" customFormat="1">
      <c r="G1842" s="116"/>
      <c r="H1842" s="116"/>
      <c r="I1842" s="116"/>
      <c r="J1842" s="116"/>
      <c r="K1842" s="116"/>
      <c r="L1842" s="116"/>
      <c r="M1842" s="116"/>
      <c r="N1842" s="116"/>
      <c r="O1842" s="116"/>
      <c r="P1842" s="116"/>
      <c r="Q1842" s="116"/>
      <c r="R1842" s="116"/>
      <c r="S1842" s="116"/>
      <c r="T1842" s="116"/>
      <c r="U1842" s="116"/>
      <c r="V1842" s="116"/>
      <c r="W1842" s="116"/>
      <c r="X1842" s="116"/>
      <c r="Y1842" s="116"/>
      <c r="Z1842" s="116"/>
      <c r="AA1842" s="116"/>
      <c r="AB1842" s="116"/>
      <c r="AC1842" s="116"/>
      <c r="AD1842" s="116"/>
      <c r="AE1842" s="116"/>
      <c r="AF1842" s="116"/>
      <c r="AG1842" s="116"/>
      <c r="AH1842" s="116"/>
      <c r="AI1842" s="116"/>
      <c r="AJ1842" s="116"/>
      <c r="AK1842" s="116"/>
      <c r="AL1842" s="116"/>
      <c r="AM1842" s="116"/>
      <c r="AN1842" s="116"/>
      <c r="AO1842" s="116"/>
      <c r="AP1842" s="116"/>
      <c r="AQ1842" s="116"/>
      <c r="AR1842" s="116"/>
      <c r="AS1842" s="116"/>
      <c r="AT1842" s="116"/>
      <c r="AU1842" s="116"/>
      <c r="AV1842" s="116"/>
      <c r="AW1842" s="116"/>
      <c r="AX1842" s="116"/>
      <c r="AY1842" s="116"/>
      <c r="AZ1842" s="116"/>
      <c r="BA1842" s="116"/>
      <c r="BB1842" s="116"/>
      <c r="BC1842" s="116"/>
      <c r="BD1842" s="116"/>
      <c r="BE1842" s="116"/>
      <c r="BF1842" s="116"/>
      <c r="BG1842" s="116"/>
      <c r="BH1842" s="116"/>
      <c r="BI1842" s="116"/>
      <c r="BJ1842" s="116"/>
      <c r="BK1842" s="116"/>
      <c r="BL1842" s="116"/>
      <c r="BM1842" s="116"/>
      <c r="BN1842" s="116"/>
      <c r="BO1842" s="116"/>
      <c r="BP1842" s="116"/>
      <c r="BQ1842" s="116"/>
      <c r="BR1842" s="116"/>
      <c r="BS1842" s="116"/>
      <c r="BT1842" s="116"/>
      <c r="BU1842" s="116"/>
      <c r="BV1842" s="116"/>
      <c r="BW1842" s="116"/>
      <c r="BX1842" s="116"/>
    </row>
    <row r="1843" spans="7:76" s="122" customFormat="1">
      <c r="G1843" s="116"/>
      <c r="H1843" s="116"/>
      <c r="I1843" s="116"/>
      <c r="J1843" s="116"/>
      <c r="K1843" s="116"/>
      <c r="L1843" s="116"/>
      <c r="M1843" s="116"/>
      <c r="N1843" s="116"/>
      <c r="O1843" s="116"/>
      <c r="P1843" s="116"/>
      <c r="Q1843" s="116"/>
      <c r="R1843" s="116"/>
      <c r="S1843" s="116"/>
      <c r="T1843" s="116"/>
      <c r="U1843" s="116"/>
      <c r="V1843" s="116"/>
      <c r="W1843" s="116"/>
      <c r="X1843" s="116"/>
      <c r="Y1843" s="116"/>
      <c r="Z1843" s="116"/>
      <c r="AA1843" s="116"/>
      <c r="AB1843" s="116"/>
      <c r="AC1843" s="116"/>
      <c r="AD1843" s="116"/>
      <c r="AE1843" s="116"/>
      <c r="AF1843" s="116"/>
      <c r="AG1843" s="116"/>
      <c r="AH1843" s="116"/>
      <c r="AI1843" s="116"/>
      <c r="AJ1843" s="116"/>
      <c r="AK1843" s="116"/>
      <c r="AL1843" s="116"/>
      <c r="AM1843" s="116"/>
      <c r="AN1843" s="116"/>
      <c r="AO1843" s="116"/>
      <c r="AP1843" s="116"/>
      <c r="AQ1843" s="116"/>
      <c r="AR1843" s="116"/>
      <c r="AS1843" s="116"/>
      <c r="AT1843" s="116"/>
      <c r="AU1843" s="116"/>
      <c r="AV1843" s="116"/>
      <c r="AW1843" s="116"/>
      <c r="AX1843" s="116"/>
      <c r="AY1843" s="116"/>
      <c r="AZ1843" s="116"/>
      <c r="BA1843" s="116"/>
      <c r="BB1843" s="116"/>
      <c r="BC1843" s="116"/>
      <c r="BD1843" s="116"/>
      <c r="BE1843" s="116"/>
      <c r="BF1843" s="116"/>
      <c r="BG1843" s="116"/>
      <c r="BH1843" s="116"/>
      <c r="BI1843" s="116"/>
      <c r="BJ1843" s="116"/>
      <c r="BK1843" s="116"/>
      <c r="BL1843" s="116"/>
      <c r="BM1843" s="116"/>
      <c r="BN1843" s="116"/>
      <c r="BO1843" s="116"/>
      <c r="BP1843" s="116"/>
      <c r="BQ1843" s="116"/>
      <c r="BR1843" s="116"/>
      <c r="BS1843" s="116"/>
      <c r="BT1843" s="116"/>
      <c r="BU1843" s="116"/>
      <c r="BV1843" s="116"/>
      <c r="BW1843" s="116"/>
      <c r="BX1843" s="116"/>
    </row>
    <row r="1844" spans="7:76" s="122" customFormat="1">
      <c r="G1844" s="116"/>
      <c r="H1844" s="116"/>
      <c r="I1844" s="116"/>
      <c r="J1844" s="116"/>
      <c r="K1844" s="116"/>
      <c r="L1844" s="116"/>
      <c r="M1844" s="116"/>
      <c r="N1844" s="116"/>
      <c r="O1844" s="116"/>
      <c r="P1844" s="116"/>
      <c r="Q1844" s="116"/>
      <c r="R1844" s="116"/>
      <c r="S1844" s="116"/>
      <c r="T1844" s="116"/>
      <c r="U1844" s="116"/>
      <c r="V1844" s="116"/>
      <c r="W1844" s="116"/>
      <c r="X1844" s="116"/>
      <c r="Y1844" s="116"/>
      <c r="Z1844" s="116"/>
      <c r="AA1844" s="116"/>
      <c r="AB1844" s="116"/>
      <c r="AC1844" s="116"/>
      <c r="AD1844" s="116"/>
      <c r="AE1844" s="116"/>
      <c r="AF1844" s="116"/>
      <c r="AG1844" s="116"/>
      <c r="AH1844" s="116"/>
      <c r="AI1844" s="116"/>
      <c r="AJ1844" s="116"/>
      <c r="AK1844" s="116"/>
      <c r="AL1844" s="116"/>
      <c r="AM1844" s="116"/>
      <c r="AN1844" s="116"/>
      <c r="AO1844" s="116"/>
      <c r="AP1844" s="116"/>
      <c r="AQ1844" s="116"/>
      <c r="AR1844" s="116"/>
      <c r="AS1844" s="116"/>
      <c r="AT1844" s="116"/>
      <c r="AU1844" s="116"/>
      <c r="AV1844" s="116"/>
      <c r="AW1844" s="116"/>
      <c r="AX1844" s="116"/>
      <c r="AY1844" s="116"/>
      <c r="AZ1844" s="116"/>
      <c r="BA1844" s="116"/>
      <c r="BB1844" s="116"/>
      <c r="BC1844" s="116"/>
      <c r="BD1844" s="116"/>
      <c r="BE1844" s="116"/>
      <c r="BF1844" s="116"/>
      <c r="BG1844" s="116"/>
      <c r="BH1844" s="116"/>
      <c r="BI1844" s="116"/>
      <c r="BJ1844" s="116"/>
      <c r="BK1844" s="116"/>
      <c r="BL1844" s="116"/>
      <c r="BM1844" s="116"/>
      <c r="BN1844" s="116"/>
      <c r="BO1844" s="116"/>
      <c r="BP1844" s="116"/>
      <c r="BQ1844" s="116"/>
      <c r="BR1844" s="116"/>
      <c r="BS1844" s="116"/>
      <c r="BT1844" s="116"/>
      <c r="BU1844" s="116"/>
      <c r="BV1844" s="116"/>
      <c r="BW1844" s="116"/>
      <c r="BX1844" s="116"/>
    </row>
    <row r="1845" spans="7:76" s="122" customFormat="1">
      <c r="G1845" s="116"/>
      <c r="H1845" s="116"/>
      <c r="I1845" s="116"/>
      <c r="J1845" s="116"/>
      <c r="K1845" s="116"/>
      <c r="L1845" s="116"/>
      <c r="M1845" s="116"/>
      <c r="N1845" s="116"/>
      <c r="O1845" s="116"/>
      <c r="P1845" s="116"/>
      <c r="Q1845" s="116"/>
      <c r="R1845" s="116"/>
      <c r="S1845" s="116"/>
      <c r="T1845" s="116"/>
      <c r="U1845" s="116"/>
      <c r="V1845" s="116"/>
      <c r="W1845" s="116"/>
      <c r="X1845" s="116"/>
      <c r="Y1845" s="116"/>
      <c r="Z1845" s="116"/>
      <c r="AA1845" s="116"/>
      <c r="AB1845" s="116"/>
      <c r="AC1845" s="116"/>
      <c r="AD1845" s="116"/>
      <c r="AE1845" s="116"/>
      <c r="AF1845" s="116"/>
      <c r="AG1845" s="116"/>
      <c r="AH1845" s="116"/>
      <c r="AI1845" s="116"/>
      <c r="AJ1845" s="116"/>
      <c r="AK1845" s="116"/>
      <c r="AL1845" s="116"/>
      <c r="AM1845" s="116"/>
      <c r="AN1845" s="116"/>
      <c r="AO1845" s="116"/>
      <c r="AP1845" s="116"/>
      <c r="AQ1845" s="116"/>
      <c r="AR1845" s="116"/>
      <c r="AS1845" s="116"/>
      <c r="AT1845" s="116"/>
      <c r="AU1845" s="116"/>
      <c r="AV1845" s="116"/>
      <c r="AW1845" s="116"/>
      <c r="AX1845" s="116"/>
      <c r="AY1845" s="116"/>
      <c r="AZ1845" s="116"/>
      <c r="BA1845" s="116"/>
      <c r="BB1845" s="116"/>
      <c r="BC1845" s="116"/>
      <c r="BD1845" s="116"/>
      <c r="BE1845" s="116"/>
      <c r="BF1845" s="116"/>
      <c r="BG1845" s="116"/>
      <c r="BH1845" s="116"/>
      <c r="BI1845" s="116"/>
      <c r="BJ1845" s="116"/>
      <c r="BK1845" s="116"/>
      <c r="BL1845" s="116"/>
      <c r="BM1845" s="116"/>
      <c r="BN1845" s="116"/>
      <c r="BO1845" s="116"/>
      <c r="BP1845" s="116"/>
      <c r="BQ1845" s="116"/>
      <c r="BR1845" s="116"/>
      <c r="BS1845" s="116"/>
      <c r="BT1845" s="116"/>
      <c r="BU1845" s="116"/>
      <c r="BV1845" s="116"/>
      <c r="BW1845" s="116"/>
      <c r="BX1845" s="116"/>
    </row>
    <row r="1846" spans="7:76" s="122" customFormat="1">
      <c r="G1846" s="116"/>
      <c r="H1846" s="116"/>
      <c r="I1846" s="116"/>
      <c r="J1846" s="116"/>
      <c r="K1846" s="116"/>
      <c r="L1846" s="116"/>
      <c r="M1846" s="116"/>
      <c r="N1846" s="116"/>
      <c r="O1846" s="116"/>
      <c r="P1846" s="116"/>
      <c r="Q1846" s="116"/>
      <c r="R1846" s="116"/>
      <c r="S1846" s="116"/>
      <c r="T1846" s="116"/>
      <c r="U1846" s="116"/>
      <c r="V1846" s="116"/>
      <c r="W1846" s="116"/>
      <c r="X1846" s="116"/>
      <c r="Y1846" s="116"/>
      <c r="Z1846" s="116"/>
      <c r="AA1846" s="116"/>
      <c r="AB1846" s="116"/>
      <c r="AC1846" s="116"/>
      <c r="AD1846" s="116"/>
      <c r="AE1846" s="116"/>
      <c r="AF1846" s="116"/>
      <c r="AG1846" s="116"/>
      <c r="AH1846" s="116"/>
      <c r="AI1846" s="116"/>
      <c r="AJ1846" s="116"/>
      <c r="AK1846" s="116"/>
      <c r="AL1846" s="116"/>
      <c r="AM1846" s="116"/>
      <c r="AN1846" s="116"/>
      <c r="AO1846" s="116"/>
      <c r="AP1846" s="116"/>
      <c r="AQ1846" s="116"/>
      <c r="AR1846" s="116"/>
      <c r="AS1846" s="116"/>
      <c r="AT1846" s="116"/>
      <c r="AU1846" s="116"/>
      <c r="AV1846" s="116"/>
      <c r="AW1846" s="116"/>
      <c r="AX1846" s="116"/>
      <c r="AY1846" s="116"/>
      <c r="AZ1846" s="116"/>
      <c r="BA1846" s="116"/>
      <c r="BB1846" s="116"/>
      <c r="BC1846" s="116"/>
      <c r="BD1846" s="116"/>
      <c r="BE1846" s="116"/>
      <c r="BF1846" s="116"/>
      <c r="BG1846" s="116"/>
      <c r="BH1846" s="116"/>
      <c r="BI1846" s="116"/>
      <c r="BJ1846" s="116"/>
      <c r="BK1846" s="116"/>
      <c r="BL1846" s="116"/>
      <c r="BM1846" s="116"/>
      <c r="BN1846" s="116"/>
      <c r="BO1846" s="116"/>
      <c r="BP1846" s="116"/>
      <c r="BQ1846" s="116"/>
      <c r="BR1846" s="116"/>
      <c r="BS1846" s="116"/>
      <c r="BT1846" s="116"/>
      <c r="BU1846" s="116"/>
      <c r="BV1846" s="116"/>
      <c r="BW1846" s="116"/>
      <c r="BX1846" s="116"/>
    </row>
    <row r="1847" spans="7:76" s="122" customFormat="1">
      <c r="G1847" s="116"/>
      <c r="H1847" s="116"/>
      <c r="I1847" s="116"/>
      <c r="J1847" s="116"/>
      <c r="K1847" s="116"/>
      <c r="L1847" s="116"/>
      <c r="M1847" s="116"/>
      <c r="N1847" s="116"/>
      <c r="O1847" s="116"/>
      <c r="P1847" s="116"/>
      <c r="Q1847" s="116"/>
      <c r="R1847" s="116"/>
      <c r="S1847" s="116"/>
      <c r="T1847" s="116"/>
      <c r="U1847" s="116"/>
      <c r="V1847" s="116"/>
      <c r="W1847" s="116"/>
      <c r="X1847" s="116"/>
      <c r="Y1847" s="116"/>
      <c r="Z1847" s="116"/>
      <c r="AA1847" s="116"/>
      <c r="AB1847" s="116"/>
      <c r="AC1847" s="116"/>
      <c r="AD1847" s="116"/>
      <c r="AE1847" s="116"/>
      <c r="AF1847" s="116"/>
      <c r="AG1847" s="116"/>
      <c r="AH1847" s="116"/>
      <c r="AI1847" s="116"/>
      <c r="AJ1847" s="116"/>
      <c r="AK1847" s="116"/>
      <c r="AL1847" s="116"/>
      <c r="AM1847" s="116"/>
      <c r="AN1847" s="116"/>
      <c r="AO1847" s="116"/>
      <c r="AP1847" s="116"/>
      <c r="AQ1847" s="116"/>
      <c r="AR1847" s="116"/>
      <c r="AS1847" s="116"/>
      <c r="AT1847" s="116"/>
      <c r="AU1847" s="116"/>
      <c r="AV1847" s="116"/>
      <c r="AW1847" s="116"/>
      <c r="AX1847" s="116"/>
      <c r="AY1847" s="116"/>
      <c r="AZ1847" s="116"/>
      <c r="BA1847" s="116"/>
      <c r="BB1847" s="116"/>
      <c r="BC1847" s="116"/>
      <c r="BD1847" s="116"/>
      <c r="BE1847" s="116"/>
      <c r="BF1847" s="116"/>
      <c r="BG1847" s="116"/>
      <c r="BH1847" s="116"/>
      <c r="BI1847" s="116"/>
      <c r="BJ1847" s="116"/>
      <c r="BK1847" s="116"/>
      <c r="BL1847" s="116"/>
      <c r="BM1847" s="116"/>
      <c r="BN1847" s="116"/>
      <c r="BO1847" s="116"/>
      <c r="BP1847" s="116"/>
      <c r="BQ1847" s="116"/>
      <c r="BR1847" s="116"/>
      <c r="BS1847" s="116"/>
      <c r="BT1847" s="116"/>
      <c r="BU1847" s="116"/>
      <c r="BV1847" s="116"/>
      <c r="BW1847" s="116"/>
      <c r="BX1847" s="116"/>
    </row>
    <row r="1848" spans="7:76" s="122" customFormat="1">
      <c r="G1848" s="116"/>
      <c r="H1848" s="116"/>
      <c r="I1848" s="116"/>
      <c r="J1848" s="116"/>
      <c r="K1848" s="116"/>
      <c r="L1848" s="116"/>
      <c r="M1848" s="116"/>
      <c r="N1848" s="116"/>
      <c r="O1848" s="116"/>
      <c r="P1848" s="116"/>
      <c r="Q1848" s="116"/>
      <c r="R1848" s="116"/>
      <c r="S1848" s="116"/>
      <c r="T1848" s="116"/>
      <c r="U1848" s="116"/>
      <c r="V1848" s="116"/>
      <c r="W1848" s="116"/>
      <c r="X1848" s="116"/>
      <c r="Y1848" s="116"/>
      <c r="Z1848" s="116"/>
      <c r="AA1848" s="116"/>
      <c r="AB1848" s="116"/>
      <c r="AC1848" s="116"/>
      <c r="AD1848" s="116"/>
      <c r="AE1848" s="116"/>
      <c r="AF1848" s="116"/>
      <c r="AG1848" s="116"/>
      <c r="AH1848" s="116"/>
      <c r="AI1848" s="116"/>
      <c r="AJ1848" s="116"/>
      <c r="AK1848" s="116"/>
      <c r="AL1848" s="116"/>
      <c r="AM1848" s="116"/>
      <c r="AN1848" s="116"/>
      <c r="AO1848" s="116"/>
      <c r="AP1848" s="116"/>
      <c r="AQ1848" s="116"/>
      <c r="AR1848" s="116"/>
      <c r="AS1848" s="116"/>
      <c r="AT1848" s="116"/>
      <c r="AU1848" s="116"/>
      <c r="AV1848" s="116"/>
      <c r="AW1848" s="116"/>
      <c r="AX1848" s="116"/>
      <c r="AY1848" s="116"/>
      <c r="AZ1848" s="116"/>
      <c r="BA1848" s="116"/>
      <c r="BB1848" s="116"/>
      <c r="BC1848" s="116"/>
      <c r="BD1848" s="116"/>
      <c r="BE1848" s="116"/>
      <c r="BF1848" s="116"/>
      <c r="BG1848" s="116"/>
      <c r="BH1848" s="116"/>
      <c r="BI1848" s="116"/>
      <c r="BJ1848" s="116"/>
      <c r="BK1848" s="116"/>
      <c r="BL1848" s="116"/>
      <c r="BM1848" s="116"/>
      <c r="BN1848" s="116"/>
      <c r="BO1848" s="116"/>
      <c r="BP1848" s="116"/>
      <c r="BQ1848" s="116"/>
      <c r="BR1848" s="116"/>
      <c r="BS1848" s="116"/>
      <c r="BT1848" s="116"/>
      <c r="BU1848" s="116"/>
      <c r="BV1848" s="116"/>
      <c r="BW1848" s="116"/>
      <c r="BX1848" s="116"/>
    </row>
    <row r="1849" spans="7:76" s="122" customFormat="1">
      <c r="G1849" s="116"/>
      <c r="H1849" s="116"/>
      <c r="I1849" s="116"/>
      <c r="J1849" s="116"/>
      <c r="K1849" s="116"/>
      <c r="L1849" s="116"/>
      <c r="M1849" s="116"/>
      <c r="N1849" s="116"/>
      <c r="O1849" s="116"/>
      <c r="P1849" s="116"/>
      <c r="Q1849" s="116"/>
      <c r="R1849" s="116"/>
      <c r="S1849" s="116"/>
      <c r="T1849" s="116"/>
      <c r="U1849" s="116"/>
      <c r="V1849" s="116"/>
      <c r="W1849" s="116"/>
      <c r="X1849" s="116"/>
      <c r="Y1849" s="116"/>
      <c r="Z1849" s="116"/>
      <c r="AA1849" s="116"/>
      <c r="AB1849" s="116"/>
      <c r="AC1849" s="116"/>
      <c r="AD1849" s="116"/>
      <c r="AE1849" s="116"/>
      <c r="AF1849" s="116"/>
      <c r="AG1849" s="116"/>
      <c r="AH1849" s="116"/>
      <c r="AI1849" s="116"/>
      <c r="AJ1849" s="116"/>
      <c r="AK1849" s="116"/>
      <c r="AL1849" s="116"/>
      <c r="AM1849" s="116"/>
      <c r="AN1849" s="116"/>
      <c r="AO1849" s="116"/>
      <c r="AP1849" s="116"/>
      <c r="AQ1849" s="116"/>
      <c r="AR1849" s="116"/>
      <c r="AS1849" s="116"/>
      <c r="AT1849" s="116"/>
      <c r="AU1849" s="116"/>
      <c r="AV1849" s="116"/>
      <c r="AW1849" s="116"/>
      <c r="AX1849" s="116"/>
      <c r="AY1849" s="116"/>
      <c r="AZ1849" s="116"/>
      <c r="BA1849" s="116"/>
      <c r="BB1849" s="116"/>
      <c r="BC1849" s="116"/>
      <c r="BD1849" s="116"/>
      <c r="BE1849" s="116"/>
      <c r="BF1849" s="116"/>
      <c r="BG1849" s="116"/>
      <c r="BH1849" s="116"/>
      <c r="BI1849" s="116"/>
      <c r="BJ1849" s="116"/>
      <c r="BK1849" s="116"/>
      <c r="BL1849" s="116"/>
      <c r="BM1849" s="116"/>
      <c r="BN1849" s="116"/>
      <c r="BO1849" s="116"/>
      <c r="BP1849" s="116"/>
      <c r="BQ1849" s="116"/>
      <c r="BR1849" s="116"/>
      <c r="BS1849" s="116"/>
      <c r="BT1849" s="116"/>
      <c r="BU1849" s="116"/>
      <c r="BV1849" s="116"/>
      <c r="BW1849" s="116"/>
      <c r="BX1849" s="116"/>
    </row>
    <row r="1850" spans="7:76" s="122" customFormat="1">
      <c r="G1850" s="116"/>
      <c r="H1850" s="116"/>
      <c r="I1850" s="116"/>
      <c r="J1850" s="116"/>
      <c r="K1850" s="116"/>
      <c r="L1850" s="116"/>
      <c r="M1850" s="116"/>
      <c r="N1850" s="116"/>
      <c r="O1850" s="116"/>
      <c r="P1850" s="116"/>
      <c r="Q1850" s="116"/>
      <c r="R1850" s="116"/>
      <c r="S1850" s="116"/>
      <c r="T1850" s="116"/>
      <c r="U1850" s="116"/>
      <c r="V1850" s="116"/>
      <c r="W1850" s="116"/>
      <c r="X1850" s="116"/>
      <c r="Y1850" s="116"/>
      <c r="Z1850" s="116"/>
      <c r="AA1850" s="116"/>
      <c r="AB1850" s="116"/>
      <c r="AC1850" s="116"/>
      <c r="AD1850" s="116"/>
      <c r="AE1850" s="116"/>
      <c r="AF1850" s="116"/>
      <c r="AG1850" s="116"/>
      <c r="AH1850" s="116"/>
      <c r="AI1850" s="116"/>
      <c r="AJ1850" s="116"/>
      <c r="AK1850" s="116"/>
      <c r="AL1850" s="116"/>
      <c r="AM1850" s="116"/>
      <c r="AN1850" s="116"/>
      <c r="AO1850" s="116"/>
      <c r="AP1850" s="116"/>
      <c r="AQ1850" s="116"/>
      <c r="AR1850" s="116"/>
      <c r="AS1850" s="116"/>
      <c r="AT1850" s="116"/>
      <c r="AU1850" s="116"/>
      <c r="AV1850" s="116"/>
      <c r="AW1850" s="116"/>
      <c r="AX1850" s="116"/>
      <c r="AY1850" s="116"/>
      <c r="AZ1850" s="116"/>
      <c r="BA1850" s="116"/>
      <c r="BB1850" s="116"/>
      <c r="BC1850" s="116"/>
      <c r="BD1850" s="116"/>
      <c r="BE1850" s="116"/>
      <c r="BF1850" s="116"/>
      <c r="BG1850" s="116"/>
      <c r="BH1850" s="116"/>
      <c r="BI1850" s="116"/>
      <c r="BJ1850" s="116"/>
      <c r="BK1850" s="116"/>
      <c r="BL1850" s="116"/>
      <c r="BM1850" s="116"/>
      <c r="BN1850" s="116"/>
      <c r="BO1850" s="116"/>
      <c r="BP1850" s="116"/>
      <c r="BQ1850" s="116"/>
      <c r="BR1850" s="116"/>
      <c r="BS1850" s="116"/>
      <c r="BT1850" s="116"/>
      <c r="BU1850" s="116"/>
      <c r="BV1850" s="116"/>
      <c r="BW1850" s="116"/>
      <c r="BX1850" s="116"/>
    </row>
    <row r="1851" spans="7:76" s="122" customFormat="1">
      <c r="G1851" s="116"/>
      <c r="H1851" s="116"/>
      <c r="I1851" s="116"/>
      <c r="J1851" s="116"/>
      <c r="K1851" s="116"/>
      <c r="L1851" s="116"/>
      <c r="M1851" s="116"/>
      <c r="N1851" s="116"/>
      <c r="O1851" s="116"/>
      <c r="P1851" s="116"/>
      <c r="Q1851" s="116"/>
      <c r="R1851" s="116"/>
      <c r="S1851" s="116"/>
      <c r="T1851" s="116"/>
      <c r="U1851" s="116"/>
      <c r="V1851" s="116"/>
      <c r="W1851" s="116"/>
      <c r="X1851" s="116"/>
      <c r="Y1851" s="116"/>
      <c r="Z1851" s="116"/>
      <c r="AA1851" s="116"/>
      <c r="AB1851" s="116"/>
      <c r="AC1851" s="116"/>
      <c r="AD1851" s="116"/>
      <c r="AE1851" s="116"/>
      <c r="AF1851" s="116"/>
      <c r="AG1851" s="116"/>
      <c r="AH1851" s="116"/>
      <c r="AI1851" s="116"/>
      <c r="AJ1851" s="116"/>
      <c r="AK1851" s="116"/>
      <c r="AL1851" s="116"/>
      <c r="AM1851" s="116"/>
      <c r="AN1851" s="116"/>
      <c r="AO1851" s="116"/>
      <c r="AP1851" s="116"/>
      <c r="AQ1851" s="116"/>
      <c r="AR1851" s="116"/>
      <c r="AS1851" s="116"/>
      <c r="AT1851" s="116"/>
      <c r="AU1851" s="116"/>
      <c r="AV1851" s="116"/>
      <c r="AW1851" s="116"/>
      <c r="AX1851" s="116"/>
      <c r="AY1851" s="116"/>
      <c r="AZ1851" s="116"/>
      <c r="BA1851" s="116"/>
      <c r="BB1851" s="116"/>
      <c r="BC1851" s="116"/>
      <c r="BD1851" s="116"/>
      <c r="BE1851" s="116"/>
      <c r="BF1851" s="116"/>
      <c r="BG1851" s="116"/>
      <c r="BH1851" s="116"/>
      <c r="BI1851" s="116"/>
      <c r="BJ1851" s="116"/>
      <c r="BK1851" s="116"/>
      <c r="BL1851" s="116"/>
      <c r="BM1851" s="116"/>
      <c r="BN1851" s="116"/>
      <c r="BO1851" s="116"/>
      <c r="BP1851" s="116"/>
      <c r="BQ1851" s="116"/>
      <c r="BR1851" s="116"/>
      <c r="BS1851" s="116"/>
      <c r="BT1851" s="116"/>
      <c r="BU1851" s="116"/>
      <c r="BV1851" s="116"/>
      <c r="BW1851" s="116"/>
      <c r="BX1851" s="116"/>
    </row>
    <row r="1852" spans="7:76" s="122" customFormat="1">
      <c r="G1852" s="116"/>
      <c r="H1852" s="116"/>
      <c r="I1852" s="116"/>
      <c r="J1852" s="116"/>
      <c r="K1852" s="116"/>
      <c r="L1852" s="116"/>
      <c r="M1852" s="116"/>
      <c r="N1852" s="116"/>
      <c r="O1852" s="116"/>
      <c r="P1852" s="116"/>
      <c r="Q1852" s="116"/>
      <c r="R1852" s="116"/>
      <c r="S1852" s="116"/>
      <c r="T1852" s="116"/>
      <c r="U1852" s="116"/>
      <c r="V1852" s="116"/>
      <c r="W1852" s="116"/>
      <c r="X1852" s="116"/>
      <c r="Y1852" s="116"/>
      <c r="Z1852" s="116"/>
      <c r="AA1852" s="116"/>
      <c r="AB1852" s="116"/>
      <c r="AC1852" s="116"/>
      <c r="AD1852" s="116"/>
      <c r="AE1852" s="116"/>
      <c r="AF1852" s="116"/>
      <c r="AG1852" s="116"/>
      <c r="AH1852" s="116"/>
      <c r="AI1852" s="116"/>
      <c r="AJ1852" s="116"/>
      <c r="AK1852" s="116"/>
      <c r="AL1852" s="116"/>
      <c r="AM1852" s="116"/>
      <c r="AN1852" s="116"/>
      <c r="AO1852" s="116"/>
      <c r="AP1852" s="116"/>
      <c r="AQ1852" s="116"/>
      <c r="AR1852" s="116"/>
      <c r="AS1852" s="116"/>
      <c r="AT1852" s="116"/>
      <c r="AU1852" s="116"/>
      <c r="AV1852" s="116"/>
      <c r="AW1852" s="116"/>
      <c r="AX1852" s="116"/>
      <c r="AY1852" s="116"/>
      <c r="AZ1852" s="116"/>
      <c r="BA1852" s="116"/>
      <c r="BB1852" s="116"/>
      <c r="BC1852" s="116"/>
      <c r="BD1852" s="116"/>
      <c r="BE1852" s="116"/>
      <c r="BF1852" s="116"/>
      <c r="BG1852" s="116"/>
      <c r="BH1852" s="116"/>
      <c r="BI1852" s="116"/>
      <c r="BJ1852" s="116"/>
      <c r="BK1852" s="116"/>
      <c r="BL1852" s="116"/>
      <c r="BM1852" s="116"/>
      <c r="BN1852" s="116"/>
      <c r="BO1852" s="116"/>
      <c r="BP1852" s="116"/>
      <c r="BQ1852" s="116"/>
      <c r="BR1852" s="116"/>
      <c r="BS1852" s="116"/>
      <c r="BT1852" s="116"/>
      <c r="BU1852" s="116"/>
      <c r="BV1852" s="116"/>
      <c r="BW1852" s="116"/>
      <c r="BX1852" s="116"/>
    </row>
    <row r="1853" spans="7:76" s="122" customFormat="1">
      <c r="G1853" s="116"/>
      <c r="H1853" s="116"/>
      <c r="I1853" s="116"/>
      <c r="J1853" s="116"/>
      <c r="K1853" s="116"/>
      <c r="L1853" s="116"/>
      <c r="M1853" s="116"/>
      <c r="N1853" s="116"/>
      <c r="O1853" s="116"/>
      <c r="P1853" s="116"/>
      <c r="Q1853" s="116"/>
      <c r="R1853" s="116"/>
      <c r="S1853" s="116"/>
      <c r="T1853" s="116"/>
      <c r="U1853" s="116"/>
      <c r="V1853" s="116"/>
      <c r="W1853" s="116"/>
      <c r="X1853" s="116"/>
      <c r="Y1853" s="116"/>
      <c r="Z1853" s="116"/>
      <c r="AA1853" s="116"/>
      <c r="AB1853" s="116"/>
      <c r="AC1853" s="116"/>
      <c r="AD1853" s="116"/>
      <c r="AE1853" s="116"/>
      <c r="AF1853" s="116"/>
      <c r="AG1853" s="116"/>
      <c r="AH1853" s="116"/>
      <c r="AI1853" s="116"/>
      <c r="AJ1853" s="116"/>
      <c r="AK1853" s="116"/>
      <c r="AL1853" s="116"/>
      <c r="AM1853" s="116"/>
      <c r="AN1853" s="116"/>
      <c r="AO1853" s="116"/>
      <c r="AP1853" s="116"/>
      <c r="AQ1853" s="116"/>
      <c r="AR1853" s="116"/>
      <c r="AS1853" s="116"/>
      <c r="AT1853" s="116"/>
      <c r="AU1853" s="116"/>
      <c r="AV1853" s="116"/>
      <c r="AW1853" s="116"/>
      <c r="AX1853" s="116"/>
      <c r="AY1853" s="116"/>
      <c r="AZ1853" s="116"/>
      <c r="BA1853" s="116"/>
      <c r="BB1853" s="116"/>
      <c r="BC1853" s="116"/>
      <c r="BD1853" s="116"/>
      <c r="BE1853" s="116"/>
      <c r="BF1853" s="116"/>
      <c r="BG1853" s="116"/>
      <c r="BH1853" s="116"/>
      <c r="BI1853" s="116"/>
      <c r="BJ1853" s="116"/>
      <c r="BK1853" s="116"/>
      <c r="BL1853" s="116"/>
      <c r="BM1853" s="116"/>
      <c r="BN1853" s="116"/>
      <c r="BO1853" s="116"/>
      <c r="BP1853" s="116"/>
      <c r="BQ1853" s="116"/>
      <c r="BR1853" s="116"/>
      <c r="BS1853" s="116"/>
      <c r="BT1853" s="116"/>
      <c r="BU1853" s="116"/>
      <c r="BV1853" s="116"/>
      <c r="BW1853" s="116"/>
      <c r="BX1853" s="116"/>
    </row>
    <row r="1854" spans="7:76" s="122" customFormat="1">
      <c r="G1854" s="116"/>
      <c r="H1854" s="116"/>
      <c r="I1854" s="116"/>
      <c r="J1854" s="116"/>
      <c r="K1854" s="116"/>
      <c r="L1854" s="116"/>
      <c r="M1854" s="116"/>
      <c r="N1854" s="116"/>
      <c r="O1854" s="116"/>
      <c r="P1854" s="116"/>
      <c r="Q1854" s="116"/>
      <c r="R1854" s="116"/>
      <c r="S1854" s="116"/>
      <c r="T1854" s="116"/>
      <c r="U1854" s="116"/>
      <c r="V1854" s="116"/>
      <c r="W1854" s="116"/>
      <c r="X1854" s="116"/>
      <c r="Y1854" s="116"/>
      <c r="Z1854" s="116"/>
      <c r="AA1854" s="116"/>
      <c r="AB1854" s="116"/>
      <c r="AC1854" s="116"/>
      <c r="AD1854" s="116"/>
      <c r="AE1854" s="116"/>
      <c r="AF1854" s="116"/>
      <c r="AG1854" s="116"/>
      <c r="AH1854" s="116"/>
      <c r="AI1854" s="116"/>
      <c r="AJ1854" s="116"/>
      <c r="AK1854" s="116"/>
      <c r="AL1854" s="116"/>
      <c r="AM1854" s="116"/>
      <c r="AN1854" s="116"/>
      <c r="AO1854" s="116"/>
      <c r="AP1854" s="116"/>
      <c r="AQ1854" s="116"/>
      <c r="AR1854" s="116"/>
      <c r="AS1854" s="116"/>
      <c r="AT1854" s="116"/>
      <c r="AU1854" s="116"/>
      <c r="AV1854" s="116"/>
      <c r="AW1854" s="116"/>
      <c r="AX1854" s="116"/>
      <c r="AY1854" s="116"/>
      <c r="AZ1854" s="116"/>
      <c r="BA1854" s="116"/>
      <c r="BB1854" s="116"/>
      <c r="BC1854" s="116"/>
      <c r="BD1854" s="116"/>
      <c r="BE1854" s="116"/>
      <c r="BF1854" s="116"/>
      <c r="BG1854" s="116"/>
      <c r="BH1854" s="116"/>
      <c r="BI1854" s="116"/>
      <c r="BJ1854" s="116"/>
      <c r="BK1854" s="116"/>
      <c r="BL1854" s="116"/>
      <c r="BM1854" s="116"/>
      <c r="BN1854" s="116"/>
      <c r="BO1854" s="116"/>
      <c r="BP1854" s="116"/>
      <c r="BQ1854" s="116"/>
      <c r="BR1854" s="116"/>
      <c r="BS1854" s="116"/>
      <c r="BT1854" s="116"/>
      <c r="BU1854" s="116"/>
      <c r="BV1854" s="116"/>
      <c r="BW1854" s="116"/>
      <c r="BX1854" s="116"/>
    </row>
    <row r="1855" spans="7:76" s="122" customFormat="1">
      <c r="G1855" s="116"/>
      <c r="H1855" s="116"/>
      <c r="I1855" s="116"/>
      <c r="J1855" s="116"/>
      <c r="K1855" s="116"/>
      <c r="L1855" s="116"/>
      <c r="M1855" s="116"/>
      <c r="N1855" s="116"/>
      <c r="O1855" s="116"/>
      <c r="P1855" s="116"/>
      <c r="Q1855" s="116"/>
      <c r="R1855" s="116"/>
      <c r="S1855" s="116"/>
      <c r="T1855" s="116"/>
      <c r="U1855" s="116"/>
      <c r="V1855" s="116"/>
      <c r="W1855" s="116"/>
      <c r="X1855" s="116"/>
      <c r="Y1855" s="116"/>
      <c r="Z1855" s="116"/>
      <c r="AA1855" s="116"/>
      <c r="AB1855" s="116"/>
      <c r="AC1855" s="116"/>
      <c r="AD1855" s="116"/>
      <c r="AE1855" s="116"/>
      <c r="AF1855" s="116"/>
      <c r="AG1855" s="116"/>
      <c r="AH1855" s="116"/>
      <c r="AI1855" s="116"/>
      <c r="AJ1855" s="116"/>
      <c r="AK1855" s="116"/>
      <c r="AL1855" s="116"/>
      <c r="AM1855" s="116"/>
      <c r="AN1855" s="116"/>
      <c r="AO1855" s="116"/>
      <c r="AP1855" s="116"/>
      <c r="AQ1855" s="116"/>
      <c r="AR1855" s="116"/>
      <c r="AS1855" s="116"/>
      <c r="AT1855" s="116"/>
      <c r="AU1855" s="116"/>
      <c r="AV1855" s="116"/>
      <c r="AW1855" s="116"/>
      <c r="AX1855" s="116"/>
      <c r="AY1855" s="116"/>
      <c r="AZ1855" s="116"/>
      <c r="BA1855" s="116"/>
      <c r="BB1855" s="116"/>
      <c r="BC1855" s="116"/>
      <c r="BD1855" s="116"/>
      <c r="BE1855" s="116"/>
      <c r="BF1855" s="116"/>
      <c r="BG1855" s="116"/>
      <c r="BH1855" s="116"/>
      <c r="BI1855" s="116"/>
      <c r="BJ1855" s="116"/>
      <c r="BK1855" s="116"/>
      <c r="BL1855" s="116"/>
      <c r="BM1855" s="116"/>
      <c r="BN1855" s="116"/>
      <c r="BO1855" s="116"/>
      <c r="BP1855" s="116"/>
      <c r="BQ1855" s="116"/>
      <c r="BR1855" s="116"/>
      <c r="BS1855" s="116"/>
      <c r="BT1855" s="116"/>
      <c r="BU1855" s="116"/>
      <c r="BV1855" s="116"/>
      <c r="BW1855" s="116"/>
      <c r="BX1855" s="116"/>
    </row>
    <row r="1856" spans="7:76" s="122" customFormat="1">
      <c r="G1856" s="116"/>
      <c r="H1856" s="116"/>
      <c r="I1856" s="116"/>
      <c r="J1856" s="116"/>
      <c r="K1856" s="116"/>
      <c r="L1856" s="116"/>
      <c r="M1856" s="116"/>
      <c r="N1856" s="116"/>
      <c r="O1856" s="116"/>
      <c r="P1856" s="116"/>
      <c r="Q1856" s="116"/>
      <c r="R1856" s="116"/>
      <c r="S1856" s="116"/>
      <c r="T1856" s="116"/>
      <c r="U1856" s="116"/>
      <c r="V1856" s="116"/>
      <c r="W1856" s="116"/>
      <c r="X1856" s="116"/>
      <c r="Y1856" s="116"/>
      <c r="Z1856" s="116"/>
      <c r="AA1856" s="116"/>
      <c r="AB1856" s="116"/>
      <c r="AC1856" s="116"/>
      <c r="AD1856" s="116"/>
      <c r="AE1856" s="116"/>
      <c r="AF1856" s="116"/>
      <c r="AG1856" s="116"/>
      <c r="AH1856" s="116"/>
      <c r="AI1856" s="116"/>
      <c r="AJ1856" s="116"/>
      <c r="AK1856" s="116"/>
      <c r="AL1856" s="116"/>
      <c r="AM1856" s="116"/>
      <c r="AN1856" s="116"/>
      <c r="AO1856" s="116"/>
      <c r="AP1856" s="116"/>
      <c r="AQ1856" s="116"/>
      <c r="AR1856" s="116"/>
      <c r="AS1856" s="116"/>
      <c r="AT1856" s="116"/>
      <c r="AU1856" s="116"/>
      <c r="AV1856" s="116"/>
      <c r="AW1856" s="116"/>
      <c r="AX1856" s="116"/>
      <c r="AY1856" s="116"/>
      <c r="AZ1856" s="116"/>
      <c r="BA1856" s="116"/>
      <c r="BB1856" s="116"/>
      <c r="BC1856" s="116"/>
      <c r="BD1856" s="116"/>
      <c r="BE1856" s="116"/>
      <c r="BF1856" s="116"/>
      <c r="BG1856" s="116"/>
      <c r="BH1856" s="116"/>
      <c r="BI1856" s="116"/>
      <c r="BJ1856" s="116"/>
      <c r="BK1856" s="116"/>
      <c r="BL1856" s="116"/>
      <c r="BM1856" s="116"/>
      <c r="BN1856" s="116"/>
      <c r="BO1856" s="116"/>
      <c r="BP1856" s="116"/>
      <c r="BQ1856" s="116"/>
      <c r="BR1856" s="116"/>
      <c r="BS1856" s="116"/>
      <c r="BT1856" s="116"/>
      <c r="BU1856" s="116"/>
      <c r="BV1856" s="116"/>
      <c r="BW1856" s="116"/>
      <c r="BX1856" s="116"/>
    </row>
    <row r="1857" spans="7:76" s="122" customFormat="1">
      <c r="G1857" s="116"/>
      <c r="H1857" s="116"/>
      <c r="I1857" s="116"/>
      <c r="J1857" s="116"/>
      <c r="K1857" s="116"/>
      <c r="L1857" s="116"/>
      <c r="M1857" s="116"/>
      <c r="N1857" s="116"/>
      <c r="O1857" s="116"/>
      <c r="P1857" s="116"/>
      <c r="Q1857" s="116"/>
      <c r="R1857" s="116"/>
      <c r="S1857" s="116"/>
      <c r="T1857" s="116"/>
      <c r="U1857" s="116"/>
      <c r="V1857" s="116"/>
      <c r="W1857" s="116"/>
      <c r="X1857" s="116"/>
      <c r="Y1857" s="116"/>
      <c r="Z1857" s="116"/>
      <c r="AA1857" s="116"/>
      <c r="AB1857" s="116"/>
      <c r="AC1857" s="116"/>
      <c r="AD1857" s="116"/>
      <c r="AE1857" s="116"/>
      <c r="AF1857" s="116"/>
      <c r="AG1857" s="116"/>
      <c r="AH1857" s="116"/>
      <c r="AI1857" s="116"/>
      <c r="AJ1857" s="116"/>
      <c r="AK1857" s="116"/>
      <c r="AL1857" s="116"/>
      <c r="AM1857" s="116"/>
      <c r="AN1857" s="116"/>
      <c r="AO1857" s="116"/>
      <c r="AP1857" s="116"/>
      <c r="AQ1857" s="116"/>
      <c r="AR1857" s="116"/>
      <c r="AS1857" s="116"/>
      <c r="AT1857" s="116"/>
      <c r="AU1857" s="116"/>
      <c r="AV1857" s="116"/>
      <c r="AW1857" s="116"/>
      <c r="AX1857" s="116"/>
      <c r="AY1857" s="116"/>
      <c r="AZ1857" s="116"/>
      <c r="BA1857" s="116"/>
      <c r="BB1857" s="116"/>
      <c r="BC1857" s="116"/>
      <c r="BD1857" s="116"/>
      <c r="BE1857" s="116"/>
      <c r="BF1857" s="116"/>
      <c r="BG1857" s="116"/>
      <c r="BH1857" s="116"/>
      <c r="BI1857" s="116"/>
      <c r="BJ1857" s="116"/>
      <c r="BK1857" s="116"/>
      <c r="BL1857" s="116"/>
      <c r="BM1857" s="116"/>
      <c r="BN1857" s="116"/>
      <c r="BO1857" s="116"/>
      <c r="BP1857" s="116"/>
      <c r="BQ1857" s="116"/>
      <c r="BR1857" s="116"/>
      <c r="BS1857" s="116"/>
      <c r="BT1857" s="116"/>
      <c r="BU1857" s="116"/>
      <c r="BV1857" s="116"/>
      <c r="BW1857" s="116"/>
      <c r="BX1857" s="116"/>
    </row>
    <row r="1858" spans="7:76" s="122" customFormat="1">
      <c r="G1858" s="116"/>
      <c r="H1858" s="116"/>
      <c r="I1858" s="116"/>
      <c r="J1858" s="116"/>
      <c r="K1858" s="116"/>
      <c r="L1858" s="116"/>
      <c r="M1858" s="116"/>
      <c r="N1858" s="116"/>
      <c r="O1858" s="116"/>
      <c r="P1858" s="116"/>
      <c r="Q1858" s="116"/>
      <c r="R1858" s="116"/>
      <c r="S1858" s="116"/>
      <c r="T1858" s="116"/>
      <c r="U1858" s="116"/>
      <c r="V1858" s="116"/>
      <c r="W1858" s="116"/>
      <c r="X1858" s="116"/>
      <c r="Y1858" s="116"/>
      <c r="Z1858" s="116"/>
      <c r="AA1858" s="116"/>
      <c r="AB1858" s="116"/>
      <c r="AC1858" s="116"/>
      <c r="AD1858" s="116"/>
      <c r="AE1858" s="116"/>
      <c r="AF1858" s="116"/>
      <c r="AG1858" s="116"/>
      <c r="AH1858" s="116"/>
      <c r="AI1858" s="116"/>
      <c r="AJ1858" s="116"/>
      <c r="AK1858" s="116"/>
      <c r="AL1858" s="116"/>
      <c r="AM1858" s="116"/>
      <c r="AN1858" s="116"/>
      <c r="AO1858" s="116"/>
      <c r="AP1858" s="116"/>
      <c r="AQ1858" s="116"/>
      <c r="AR1858" s="116"/>
      <c r="AS1858" s="116"/>
      <c r="AT1858" s="116"/>
      <c r="AU1858" s="116"/>
      <c r="AV1858" s="116"/>
      <c r="AW1858" s="116"/>
      <c r="AX1858" s="116"/>
      <c r="AY1858" s="116"/>
      <c r="AZ1858" s="116"/>
      <c r="BA1858" s="116"/>
      <c r="BB1858" s="116"/>
      <c r="BC1858" s="116"/>
      <c r="BD1858" s="116"/>
      <c r="BE1858" s="116"/>
      <c r="BF1858" s="116"/>
      <c r="BG1858" s="116"/>
      <c r="BH1858" s="116"/>
      <c r="BI1858" s="116"/>
      <c r="BJ1858" s="116"/>
      <c r="BK1858" s="116"/>
      <c r="BL1858" s="116"/>
      <c r="BM1858" s="116"/>
      <c r="BN1858" s="116"/>
      <c r="BO1858" s="116"/>
      <c r="BP1858" s="116"/>
      <c r="BQ1858" s="116"/>
      <c r="BR1858" s="116"/>
      <c r="BS1858" s="116"/>
      <c r="BT1858" s="116"/>
      <c r="BU1858" s="116"/>
      <c r="BV1858" s="116"/>
      <c r="BW1858" s="116"/>
      <c r="BX1858" s="116"/>
    </row>
    <row r="1859" spans="7:76" s="122" customFormat="1">
      <c r="G1859" s="116"/>
      <c r="H1859" s="116"/>
      <c r="I1859" s="116"/>
      <c r="J1859" s="116"/>
      <c r="K1859" s="116"/>
      <c r="L1859" s="116"/>
      <c r="M1859" s="116"/>
      <c r="N1859" s="116"/>
      <c r="O1859" s="116"/>
      <c r="P1859" s="116"/>
      <c r="Q1859" s="116"/>
      <c r="R1859" s="116"/>
      <c r="S1859" s="116"/>
      <c r="T1859" s="116"/>
      <c r="U1859" s="116"/>
      <c r="V1859" s="116"/>
      <c r="W1859" s="116"/>
      <c r="X1859" s="116"/>
      <c r="Y1859" s="116"/>
      <c r="Z1859" s="116"/>
      <c r="AA1859" s="116"/>
      <c r="AB1859" s="116"/>
      <c r="AC1859" s="116"/>
      <c r="AD1859" s="116"/>
      <c r="AE1859" s="116"/>
      <c r="AF1859" s="116"/>
      <c r="AG1859" s="116"/>
      <c r="AH1859" s="116"/>
      <c r="AI1859" s="116"/>
      <c r="AJ1859" s="116"/>
      <c r="AK1859" s="116"/>
      <c r="AL1859" s="116"/>
      <c r="AM1859" s="116"/>
      <c r="AN1859" s="116"/>
      <c r="AO1859" s="116"/>
      <c r="AP1859" s="116"/>
      <c r="AQ1859" s="116"/>
      <c r="AR1859" s="116"/>
      <c r="AS1859" s="116"/>
      <c r="AT1859" s="116"/>
      <c r="AU1859" s="116"/>
      <c r="AV1859" s="116"/>
      <c r="AW1859" s="116"/>
      <c r="AX1859" s="116"/>
      <c r="AY1859" s="116"/>
      <c r="AZ1859" s="116"/>
      <c r="BA1859" s="116"/>
      <c r="BB1859" s="116"/>
      <c r="BC1859" s="116"/>
      <c r="BD1859" s="116"/>
      <c r="BE1859" s="116"/>
      <c r="BF1859" s="116"/>
      <c r="BG1859" s="116"/>
      <c r="BH1859" s="116"/>
      <c r="BI1859" s="116"/>
      <c r="BJ1859" s="116"/>
      <c r="BK1859" s="116"/>
      <c r="BL1859" s="116"/>
      <c r="BM1859" s="116"/>
      <c r="BN1859" s="116"/>
      <c r="BO1859" s="116"/>
      <c r="BP1859" s="116"/>
      <c r="BQ1859" s="116"/>
      <c r="BR1859" s="116"/>
      <c r="BS1859" s="116"/>
      <c r="BT1859" s="116"/>
      <c r="BU1859" s="116"/>
      <c r="BV1859" s="116"/>
      <c r="BW1859" s="116"/>
      <c r="BX1859" s="116"/>
    </row>
    <row r="1860" spans="7:76" s="122" customFormat="1">
      <c r="G1860" s="116"/>
      <c r="H1860" s="116"/>
      <c r="I1860" s="116"/>
      <c r="J1860" s="116"/>
      <c r="K1860" s="116"/>
      <c r="L1860" s="116"/>
      <c r="M1860" s="116"/>
      <c r="N1860" s="116"/>
      <c r="O1860" s="116"/>
      <c r="P1860" s="116"/>
      <c r="Q1860" s="116"/>
      <c r="R1860" s="116"/>
      <c r="S1860" s="116"/>
      <c r="T1860" s="116"/>
      <c r="U1860" s="116"/>
      <c r="V1860" s="116"/>
      <c r="W1860" s="116"/>
      <c r="X1860" s="116"/>
      <c r="Y1860" s="116"/>
      <c r="Z1860" s="116"/>
      <c r="AA1860" s="116"/>
      <c r="AB1860" s="116"/>
      <c r="AC1860" s="116"/>
      <c r="AD1860" s="116"/>
      <c r="AE1860" s="116"/>
      <c r="AF1860" s="116"/>
      <c r="AG1860" s="116"/>
      <c r="AH1860" s="116"/>
      <c r="AI1860" s="116"/>
      <c r="AJ1860" s="116"/>
      <c r="AK1860" s="116"/>
      <c r="AL1860" s="116"/>
      <c r="AM1860" s="116"/>
      <c r="AN1860" s="116"/>
      <c r="AO1860" s="116"/>
      <c r="AP1860" s="116"/>
      <c r="AQ1860" s="116"/>
      <c r="AR1860" s="116"/>
      <c r="AS1860" s="116"/>
      <c r="AT1860" s="116"/>
      <c r="AU1860" s="116"/>
      <c r="AV1860" s="116"/>
      <c r="AW1860" s="116"/>
      <c r="AX1860" s="116"/>
      <c r="AY1860" s="116"/>
      <c r="AZ1860" s="116"/>
      <c r="BA1860" s="116"/>
      <c r="BB1860" s="116"/>
      <c r="BC1860" s="116"/>
      <c r="BD1860" s="116"/>
      <c r="BE1860" s="116"/>
      <c r="BF1860" s="116"/>
      <c r="BG1860" s="116"/>
      <c r="BH1860" s="116"/>
      <c r="BI1860" s="116"/>
      <c r="BJ1860" s="116"/>
      <c r="BK1860" s="116"/>
      <c r="BL1860" s="116"/>
      <c r="BM1860" s="116"/>
      <c r="BN1860" s="116"/>
      <c r="BO1860" s="116"/>
      <c r="BP1860" s="116"/>
      <c r="BQ1860" s="116"/>
      <c r="BR1860" s="116"/>
      <c r="BS1860" s="116"/>
      <c r="BT1860" s="116"/>
      <c r="BU1860" s="116"/>
      <c r="BV1860" s="116"/>
      <c r="BW1860" s="116"/>
      <c r="BX1860" s="116"/>
    </row>
    <row r="1861" spans="7:76" s="122" customFormat="1">
      <c r="G1861" s="116"/>
      <c r="H1861" s="116"/>
      <c r="I1861" s="116"/>
      <c r="J1861" s="116"/>
      <c r="K1861" s="116"/>
      <c r="L1861" s="116"/>
      <c r="M1861" s="116"/>
      <c r="N1861" s="116"/>
      <c r="O1861" s="116"/>
      <c r="P1861" s="116"/>
      <c r="Q1861" s="116"/>
      <c r="R1861" s="116"/>
      <c r="S1861" s="116"/>
      <c r="T1861" s="116"/>
      <c r="U1861" s="116"/>
      <c r="V1861" s="116"/>
      <c r="W1861" s="116"/>
      <c r="X1861" s="116"/>
      <c r="Y1861" s="116"/>
      <c r="Z1861" s="116"/>
      <c r="AA1861" s="116"/>
      <c r="AB1861" s="116"/>
      <c r="AC1861" s="116"/>
      <c r="AD1861" s="116"/>
      <c r="AE1861" s="116"/>
      <c r="AF1861" s="116"/>
      <c r="AG1861" s="116"/>
      <c r="AH1861" s="116"/>
      <c r="AI1861" s="116"/>
      <c r="AJ1861" s="116"/>
      <c r="AK1861" s="116"/>
      <c r="AL1861" s="116"/>
      <c r="AM1861" s="116"/>
      <c r="AN1861" s="116"/>
      <c r="AO1861" s="116"/>
      <c r="AP1861" s="116"/>
      <c r="AQ1861" s="116"/>
      <c r="AR1861" s="116"/>
      <c r="AS1861" s="116"/>
      <c r="AT1861" s="116"/>
      <c r="AU1861" s="116"/>
      <c r="AV1861" s="116"/>
      <c r="AW1861" s="116"/>
      <c r="AX1861" s="116"/>
      <c r="AY1861" s="116"/>
      <c r="AZ1861" s="116"/>
      <c r="BA1861" s="116"/>
      <c r="BB1861" s="116"/>
      <c r="BC1861" s="116"/>
      <c r="BD1861" s="116"/>
      <c r="BE1861" s="116"/>
      <c r="BF1861" s="116"/>
      <c r="BG1861" s="116"/>
      <c r="BH1861" s="116"/>
      <c r="BI1861" s="116"/>
      <c r="BJ1861" s="116"/>
      <c r="BK1861" s="116"/>
      <c r="BL1861" s="116"/>
      <c r="BM1861" s="116"/>
      <c r="BN1861" s="116"/>
      <c r="BO1861" s="116"/>
      <c r="BP1861" s="116"/>
      <c r="BQ1861" s="116"/>
      <c r="BR1861" s="116"/>
      <c r="BS1861" s="116"/>
      <c r="BT1861" s="116"/>
      <c r="BU1861" s="116"/>
      <c r="BV1861" s="116"/>
      <c r="BW1861" s="116"/>
      <c r="BX1861" s="116"/>
    </row>
    <row r="1862" spans="7:76" s="122" customFormat="1">
      <c r="G1862" s="116"/>
      <c r="H1862" s="116"/>
      <c r="I1862" s="116"/>
      <c r="J1862" s="116"/>
      <c r="K1862" s="116"/>
      <c r="L1862" s="116"/>
      <c r="M1862" s="116"/>
      <c r="N1862" s="116"/>
      <c r="O1862" s="116"/>
      <c r="P1862" s="116"/>
      <c r="Q1862" s="116"/>
      <c r="R1862" s="116"/>
      <c r="S1862" s="116"/>
      <c r="T1862" s="116"/>
      <c r="U1862" s="116"/>
      <c r="V1862" s="116"/>
      <c r="W1862" s="116"/>
      <c r="X1862" s="116"/>
      <c r="Y1862" s="116"/>
      <c r="Z1862" s="116"/>
      <c r="AA1862" s="116"/>
      <c r="AB1862" s="116"/>
      <c r="AC1862" s="116"/>
      <c r="AD1862" s="116"/>
      <c r="AE1862" s="116"/>
      <c r="AF1862" s="116"/>
      <c r="AG1862" s="116"/>
      <c r="AH1862" s="116"/>
      <c r="AI1862" s="116"/>
      <c r="AJ1862" s="116"/>
      <c r="AK1862" s="116"/>
      <c r="AL1862" s="116"/>
      <c r="AM1862" s="116"/>
      <c r="AN1862" s="116"/>
      <c r="AO1862" s="116"/>
      <c r="AP1862" s="116"/>
      <c r="AQ1862" s="116"/>
      <c r="AR1862" s="116"/>
      <c r="AS1862" s="116"/>
      <c r="AT1862" s="116"/>
      <c r="AU1862" s="116"/>
      <c r="AV1862" s="116"/>
      <c r="AW1862" s="116"/>
      <c r="AX1862" s="116"/>
      <c r="AY1862" s="116"/>
      <c r="AZ1862" s="116"/>
      <c r="BA1862" s="116"/>
      <c r="BB1862" s="116"/>
      <c r="BC1862" s="116"/>
      <c r="BD1862" s="116"/>
      <c r="BE1862" s="116"/>
      <c r="BF1862" s="116"/>
      <c r="BG1862" s="116"/>
      <c r="BH1862" s="116"/>
      <c r="BI1862" s="116"/>
      <c r="BJ1862" s="116"/>
      <c r="BK1862" s="116"/>
      <c r="BL1862" s="116"/>
      <c r="BM1862" s="116"/>
      <c r="BN1862" s="116"/>
      <c r="BO1862" s="116"/>
      <c r="BP1862" s="116"/>
      <c r="BQ1862" s="116"/>
      <c r="BR1862" s="116"/>
      <c r="BS1862" s="116"/>
      <c r="BT1862" s="116"/>
      <c r="BU1862" s="116"/>
      <c r="BV1862" s="116"/>
      <c r="BW1862" s="116"/>
      <c r="BX1862" s="116"/>
    </row>
    <row r="1863" spans="7:76" s="122" customFormat="1">
      <c r="G1863" s="116"/>
      <c r="H1863" s="116"/>
      <c r="I1863" s="116"/>
      <c r="J1863" s="116"/>
      <c r="K1863" s="116"/>
      <c r="L1863" s="116"/>
      <c r="M1863" s="116"/>
      <c r="N1863" s="116"/>
      <c r="O1863" s="116"/>
      <c r="P1863" s="116"/>
      <c r="Q1863" s="116"/>
      <c r="R1863" s="116"/>
      <c r="S1863" s="116"/>
      <c r="T1863" s="116"/>
      <c r="U1863" s="116"/>
      <c r="V1863" s="116"/>
      <c r="W1863" s="116"/>
      <c r="X1863" s="116"/>
      <c r="Y1863" s="116"/>
      <c r="Z1863" s="116"/>
      <c r="AA1863" s="116"/>
      <c r="AB1863" s="116"/>
      <c r="AC1863" s="116"/>
      <c r="AD1863" s="116"/>
      <c r="AE1863" s="116"/>
      <c r="AF1863" s="116"/>
      <c r="AG1863" s="116"/>
      <c r="AH1863" s="116"/>
      <c r="AI1863" s="116"/>
      <c r="AJ1863" s="116"/>
      <c r="AK1863" s="116"/>
      <c r="AL1863" s="116"/>
      <c r="AM1863" s="116"/>
      <c r="AN1863" s="116"/>
      <c r="AO1863" s="116"/>
      <c r="AP1863" s="116"/>
      <c r="AQ1863" s="116"/>
      <c r="AR1863" s="116"/>
      <c r="AS1863" s="116"/>
      <c r="AT1863" s="116"/>
      <c r="AU1863" s="116"/>
      <c r="AV1863" s="116"/>
      <c r="AW1863" s="116"/>
      <c r="AX1863" s="116"/>
      <c r="AY1863" s="116"/>
      <c r="AZ1863" s="116"/>
      <c r="BA1863" s="116"/>
      <c r="BB1863" s="116"/>
      <c r="BC1863" s="116"/>
      <c r="BD1863" s="116"/>
      <c r="BE1863" s="116"/>
      <c r="BF1863" s="116"/>
      <c r="BG1863" s="116"/>
      <c r="BH1863" s="116"/>
      <c r="BI1863" s="116"/>
      <c r="BJ1863" s="116"/>
      <c r="BK1863" s="116"/>
      <c r="BL1863" s="116"/>
      <c r="BM1863" s="116"/>
      <c r="BN1863" s="116"/>
      <c r="BO1863" s="116"/>
      <c r="BP1863" s="116"/>
      <c r="BQ1863" s="116"/>
      <c r="BR1863" s="116"/>
      <c r="BS1863" s="116"/>
      <c r="BT1863" s="116"/>
      <c r="BU1863" s="116"/>
      <c r="BV1863" s="116"/>
      <c r="BW1863" s="116"/>
      <c r="BX1863" s="116"/>
    </row>
    <row r="1864" spans="7:76" s="122" customFormat="1">
      <c r="G1864" s="116"/>
      <c r="H1864" s="116"/>
      <c r="I1864" s="116"/>
      <c r="J1864" s="116"/>
      <c r="K1864" s="116"/>
      <c r="L1864" s="116"/>
      <c r="M1864" s="116"/>
      <c r="N1864" s="116"/>
      <c r="O1864" s="116"/>
      <c r="P1864" s="116"/>
      <c r="Q1864" s="116"/>
      <c r="R1864" s="116"/>
      <c r="S1864" s="116"/>
      <c r="T1864" s="116"/>
      <c r="U1864" s="116"/>
      <c r="V1864" s="116"/>
      <c r="W1864" s="116"/>
      <c r="X1864" s="116"/>
      <c r="Y1864" s="116"/>
      <c r="Z1864" s="116"/>
      <c r="AA1864" s="116"/>
      <c r="AB1864" s="116"/>
      <c r="AC1864" s="116"/>
      <c r="AD1864" s="116"/>
      <c r="AE1864" s="116"/>
      <c r="AF1864" s="116"/>
      <c r="AG1864" s="116"/>
      <c r="AH1864" s="116"/>
      <c r="AI1864" s="116"/>
      <c r="AJ1864" s="116"/>
      <c r="AK1864" s="116"/>
      <c r="AL1864" s="116"/>
      <c r="AM1864" s="116"/>
      <c r="AN1864" s="116"/>
      <c r="AO1864" s="116"/>
      <c r="AP1864" s="116"/>
      <c r="AQ1864" s="116"/>
      <c r="AR1864" s="116"/>
      <c r="AS1864" s="116"/>
      <c r="AT1864" s="116"/>
      <c r="AU1864" s="116"/>
      <c r="AV1864" s="116"/>
      <c r="AW1864" s="116"/>
      <c r="AX1864" s="116"/>
      <c r="AY1864" s="116"/>
      <c r="AZ1864" s="116"/>
      <c r="BA1864" s="116"/>
      <c r="BB1864" s="116"/>
      <c r="BC1864" s="116"/>
      <c r="BD1864" s="116"/>
      <c r="BE1864" s="116"/>
      <c r="BF1864" s="116"/>
      <c r="BG1864" s="116"/>
      <c r="BH1864" s="116"/>
      <c r="BI1864" s="116"/>
      <c r="BJ1864" s="116"/>
      <c r="BK1864" s="116"/>
      <c r="BL1864" s="116"/>
      <c r="BM1864" s="116"/>
      <c r="BN1864" s="116"/>
      <c r="BO1864" s="116"/>
      <c r="BP1864" s="116"/>
      <c r="BQ1864" s="116"/>
      <c r="BR1864" s="116"/>
      <c r="BS1864" s="116"/>
      <c r="BT1864" s="116"/>
      <c r="BU1864" s="116"/>
      <c r="BV1864" s="116"/>
      <c r="BW1864" s="116"/>
      <c r="BX1864" s="116"/>
    </row>
    <row r="1865" spans="7:76" s="122" customFormat="1">
      <c r="G1865" s="116"/>
      <c r="H1865" s="116"/>
      <c r="I1865" s="116"/>
      <c r="J1865" s="116"/>
      <c r="K1865" s="116"/>
      <c r="L1865" s="116"/>
      <c r="M1865" s="116"/>
      <c r="N1865" s="116"/>
      <c r="O1865" s="116"/>
      <c r="P1865" s="116"/>
      <c r="Q1865" s="116"/>
      <c r="R1865" s="116"/>
      <c r="S1865" s="116"/>
      <c r="T1865" s="116"/>
      <c r="U1865" s="116"/>
      <c r="V1865" s="116"/>
      <c r="W1865" s="116"/>
      <c r="X1865" s="116"/>
      <c r="Y1865" s="116"/>
      <c r="Z1865" s="116"/>
      <c r="AA1865" s="116"/>
      <c r="AB1865" s="116"/>
      <c r="AC1865" s="116"/>
      <c r="AD1865" s="116"/>
      <c r="AE1865" s="116"/>
      <c r="AF1865" s="116"/>
      <c r="AG1865" s="116"/>
      <c r="AH1865" s="116"/>
      <c r="AI1865" s="116"/>
      <c r="AJ1865" s="116"/>
      <c r="AK1865" s="116"/>
      <c r="AL1865" s="116"/>
      <c r="AM1865" s="116"/>
      <c r="AN1865" s="116"/>
      <c r="AO1865" s="116"/>
      <c r="AP1865" s="116"/>
      <c r="AQ1865" s="116"/>
      <c r="AR1865" s="116"/>
      <c r="AS1865" s="116"/>
      <c r="AT1865" s="116"/>
      <c r="AU1865" s="116"/>
      <c r="AV1865" s="116"/>
      <c r="AW1865" s="116"/>
      <c r="AX1865" s="116"/>
      <c r="AY1865" s="116"/>
      <c r="AZ1865" s="116"/>
      <c r="BA1865" s="116"/>
      <c r="BB1865" s="116"/>
      <c r="BC1865" s="116"/>
      <c r="BD1865" s="116"/>
      <c r="BE1865" s="116"/>
      <c r="BF1865" s="116"/>
      <c r="BG1865" s="116"/>
      <c r="BH1865" s="116"/>
      <c r="BI1865" s="116"/>
      <c r="BJ1865" s="116"/>
      <c r="BK1865" s="116"/>
      <c r="BL1865" s="116"/>
      <c r="BM1865" s="116"/>
      <c r="BN1865" s="116"/>
      <c r="BO1865" s="116"/>
      <c r="BP1865" s="116"/>
      <c r="BQ1865" s="116"/>
      <c r="BR1865" s="116"/>
      <c r="BS1865" s="116"/>
      <c r="BT1865" s="116"/>
      <c r="BU1865" s="116"/>
      <c r="BV1865" s="116"/>
      <c r="BW1865" s="116"/>
      <c r="BX1865" s="116"/>
    </row>
    <row r="1866" spans="7:76" s="122" customFormat="1">
      <c r="G1866" s="116"/>
      <c r="H1866" s="116"/>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row>
    <row r="1867" spans="7:76" s="122" customFormat="1">
      <c r="G1867" s="116"/>
      <c r="H1867" s="116"/>
      <c r="I1867" s="116"/>
      <c r="J1867" s="116"/>
      <c r="K1867" s="116"/>
      <c r="L1867" s="116"/>
      <c r="M1867" s="116"/>
      <c r="N1867" s="116"/>
      <c r="O1867" s="116"/>
      <c r="P1867" s="116"/>
      <c r="Q1867" s="116"/>
      <c r="R1867" s="116"/>
      <c r="S1867" s="116"/>
      <c r="T1867" s="116"/>
      <c r="U1867" s="116"/>
      <c r="V1867" s="116"/>
      <c r="W1867" s="116"/>
      <c r="X1867" s="116"/>
      <c r="Y1867" s="116"/>
      <c r="Z1867" s="116"/>
      <c r="AA1867" s="116"/>
      <c r="AB1867" s="116"/>
      <c r="AC1867" s="116"/>
      <c r="AD1867" s="116"/>
      <c r="AE1867" s="116"/>
      <c r="AF1867" s="116"/>
      <c r="AG1867" s="116"/>
      <c r="AH1867" s="116"/>
      <c r="AI1867" s="116"/>
      <c r="AJ1867" s="116"/>
      <c r="AK1867" s="116"/>
      <c r="AL1867" s="116"/>
      <c r="AM1867" s="116"/>
      <c r="AN1867" s="116"/>
      <c r="AO1867" s="116"/>
      <c r="AP1867" s="116"/>
      <c r="AQ1867" s="116"/>
      <c r="AR1867" s="116"/>
      <c r="AS1867" s="116"/>
      <c r="AT1867" s="116"/>
      <c r="AU1867" s="116"/>
      <c r="AV1867" s="116"/>
      <c r="AW1867" s="116"/>
      <c r="AX1867" s="116"/>
      <c r="AY1867" s="116"/>
      <c r="AZ1867" s="116"/>
      <c r="BA1867" s="116"/>
      <c r="BB1867" s="116"/>
      <c r="BC1867" s="116"/>
      <c r="BD1867" s="116"/>
      <c r="BE1867" s="116"/>
      <c r="BF1867" s="116"/>
      <c r="BG1867" s="116"/>
      <c r="BH1867" s="116"/>
      <c r="BI1867" s="116"/>
      <c r="BJ1867" s="116"/>
      <c r="BK1867" s="116"/>
      <c r="BL1867" s="116"/>
      <c r="BM1867" s="116"/>
      <c r="BN1867" s="116"/>
      <c r="BO1867" s="116"/>
      <c r="BP1867" s="116"/>
      <c r="BQ1867" s="116"/>
      <c r="BR1867" s="116"/>
      <c r="BS1867" s="116"/>
      <c r="BT1867" s="116"/>
      <c r="BU1867" s="116"/>
      <c r="BV1867" s="116"/>
      <c r="BW1867" s="116"/>
      <c r="BX1867" s="116"/>
    </row>
    <row r="1868" spans="7:76" s="122" customFormat="1">
      <c r="G1868" s="116"/>
      <c r="H1868" s="116"/>
      <c r="I1868" s="116"/>
      <c r="J1868" s="116"/>
      <c r="K1868" s="116"/>
      <c r="L1868" s="116"/>
      <c r="M1868" s="116"/>
      <c r="N1868" s="116"/>
      <c r="O1868" s="116"/>
      <c r="P1868" s="116"/>
      <c r="Q1868" s="116"/>
      <c r="R1868" s="116"/>
      <c r="S1868" s="116"/>
      <c r="T1868" s="116"/>
      <c r="U1868" s="116"/>
      <c r="V1868" s="116"/>
      <c r="W1868" s="116"/>
      <c r="X1868" s="116"/>
      <c r="Y1868" s="116"/>
      <c r="Z1868" s="116"/>
      <c r="AA1868" s="116"/>
      <c r="AB1868" s="116"/>
      <c r="AC1868" s="116"/>
      <c r="AD1868" s="116"/>
      <c r="AE1868" s="116"/>
      <c r="AF1868" s="116"/>
      <c r="AG1868" s="116"/>
      <c r="AH1868" s="116"/>
      <c r="AI1868" s="116"/>
      <c r="AJ1868" s="116"/>
      <c r="AK1868" s="116"/>
      <c r="AL1868" s="116"/>
      <c r="AM1868" s="116"/>
      <c r="AN1868" s="116"/>
      <c r="AO1868" s="116"/>
      <c r="AP1868" s="116"/>
      <c r="AQ1868" s="116"/>
      <c r="AR1868" s="116"/>
      <c r="AS1868" s="116"/>
      <c r="AT1868" s="116"/>
      <c r="AU1868" s="116"/>
      <c r="AV1868" s="116"/>
      <c r="AW1868" s="116"/>
      <c r="AX1868" s="116"/>
      <c r="AY1868" s="116"/>
      <c r="AZ1868" s="116"/>
      <c r="BA1868" s="116"/>
      <c r="BB1868" s="116"/>
      <c r="BC1868" s="116"/>
      <c r="BD1868" s="116"/>
      <c r="BE1868" s="116"/>
      <c r="BF1868" s="116"/>
      <c r="BG1868" s="116"/>
      <c r="BH1868" s="116"/>
      <c r="BI1868" s="116"/>
      <c r="BJ1868" s="116"/>
      <c r="BK1868" s="116"/>
      <c r="BL1868" s="116"/>
      <c r="BM1868" s="116"/>
      <c r="BN1868" s="116"/>
      <c r="BO1868" s="116"/>
      <c r="BP1868" s="116"/>
      <c r="BQ1868" s="116"/>
      <c r="BR1868" s="116"/>
      <c r="BS1868" s="116"/>
      <c r="BT1868" s="116"/>
      <c r="BU1868" s="116"/>
      <c r="BV1868" s="116"/>
      <c r="BW1868" s="116"/>
      <c r="BX1868" s="116"/>
    </row>
    <row r="1869" spans="7:76" s="122" customFormat="1">
      <c r="G1869" s="116"/>
      <c r="H1869" s="116"/>
      <c r="I1869" s="116"/>
      <c r="J1869" s="116"/>
      <c r="K1869" s="116"/>
      <c r="L1869" s="116"/>
      <c r="M1869" s="116"/>
      <c r="N1869" s="116"/>
      <c r="O1869" s="116"/>
      <c r="P1869" s="116"/>
      <c r="Q1869" s="116"/>
      <c r="R1869" s="116"/>
      <c r="S1869" s="116"/>
      <c r="T1869" s="116"/>
      <c r="U1869" s="116"/>
      <c r="V1869" s="116"/>
      <c r="W1869" s="116"/>
      <c r="X1869" s="116"/>
      <c r="Y1869" s="116"/>
      <c r="Z1869" s="116"/>
      <c r="AA1869" s="116"/>
      <c r="AB1869" s="116"/>
      <c r="AC1869" s="116"/>
      <c r="AD1869" s="116"/>
      <c r="AE1869" s="116"/>
      <c r="AF1869" s="116"/>
      <c r="AG1869" s="116"/>
      <c r="AH1869" s="116"/>
      <c r="AI1869" s="116"/>
      <c r="AJ1869" s="116"/>
      <c r="AK1869" s="116"/>
      <c r="AL1869" s="116"/>
      <c r="AM1869" s="116"/>
      <c r="AN1869" s="116"/>
      <c r="AO1869" s="116"/>
      <c r="AP1869" s="116"/>
      <c r="AQ1869" s="116"/>
      <c r="AR1869" s="116"/>
      <c r="AS1869" s="116"/>
      <c r="AT1869" s="116"/>
      <c r="AU1869" s="116"/>
      <c r="AV1869" s="116"/>
      <c r="AW1869" s="116"/>
      <c r="AX1869" s="116"/>
      <c r="AY1869" s="116"/>
      <c r="AZ1869" s="116"/>
      <c r="BA1869" s="116"/>
      <c r="BB1869" s="116"/>
      <c r="BC1869" s="116"/>
      <c r="BD1869" s="116"/>
      <c r="BE1869" s="116"/>
      <c r="BF1869" s="116"/>
      <c r="BG1869" s="116"/>
      <c r="BH1869" s="116"/>
      <c r="BI1869" s="116"/>
      <c r="BJ1869" s="116"/>
      <c r="BK1869" s="116"/>
      <c r="BL1869" s="116"/>
      <c r="BM1869" s="116"/>
      <c r="BN1869" s="116"/>
      <c r="BO1869" s="116"/>
      <c r="BP1869" s="116"/>
      <c r="BQ1869" s="116"/>
      <c r="BR1869" s="116"/>
      <c r="BS1869" s="116"/>
      <c r="BT1869" s="116"/>
      <c r="BU1869" s="116"/>
      <c r="BV1869" s="116"/>
      <c r="BW1869" s="116"/>
      <c r="BX1869" s="116"/>
    </row>
    <row r="1870" spans="7:76" s="122" customFormat="1">
      <c r="G1870" s="116"/>
      <c r="H1870" s="116"/>
      <c r="I1870" s="116"/>
      <c r="J1870" s="116"/>
      <c r="K1870" s="116"/>
      <c r="L1870" s="116"/>
      <c r="M1870" s="116"/>
      <c r="N1870" s="116"/>
      <c r="O1870" s="116"/>
      <c r="P1870" s="116"/>
      <c r="Q1870" s="116"/>
      <c r="R1870" s="116"/>
      <c r="S1870" s="116"/>
      <c r="T1870" s="116"/>
      <c r="U1870" s="116"/>
      <c r="V1870" s="116"/>
      <c r="W1870" s="116"/>
      <c r="X1870" s="116"/>
      <c r="Y1870" s="116"/>
      <c r="Z1870" s="116"/>
      <c r="AA1870" s="116"/>
      <c r="AB1870" s="116"/>
      <c r="AC1870" s="116"/>
      <c r="AD1870" s="116"/>
      <c r="AE1870" s="116"/>
      <c r="AF1870" s="116"/>
      <c r="AG1870" s="116"/>
      <c r="AH1870" s="116"/>
      <c r="AI1870" s="116"/>
      <c r="AJ1870" s="116"/>
      <c r="AK1870" s="116"/>
      <c r="AL1870" s="116"/>
      <c r="AM1870" s="116"/>
      <c r="AN1870" s="116"/>
      <c r="AO1870" s="116"/>
      <c r="AP1870" s="116"/>
      <c r="AQ1870" s="116"/>
      <c r="AR1870" s="116"/>
      <c r="AS1870" s="116"/>
      <c r="AT1870" s="116"/>
      <c r="AU1870" s="116"/>
      <c r="AV1870" s="116"/>
      <c r="AW1870" s="116"/>
      <c r="AX1870" s="116"/>
      <c r="AY1870" s="116"/>
      <c r="AZ1870" s="116"/>
      <c r="BA1870" s="116"/>
      <c r="BB1870" s="116"/>
      <c r="BC1870" s="116"/>
      <c r="BD1870" s="116"/>
      <c r="BE1870" s="116"/>
      <c r="BF1870" s="116"/>
      <c r="BG1870" s="116"/>
      <c r="BH1870" s="116"/>
      <c r="BI1870" s="116"/>
      <c r="BJ1870" s="116"/>
      <c r="BK1870" s="116"/>
      <c r="BL1870" s="116"/>
      <c r="BM1870" s="116"/>
      <c r="BN1870" s="116"/>
      <c r="BO1870" s="116"/>
      <c r="BP1870" s="116"/>
      <c r="BQ1870" s="116"/>
      <c r="BR1870" s="116"/>
      <c r="BS1870" s="116"/>
      <c r="BT1870" s="116"/>
      <c r="BU1870" s="116"/>
      <c r="BV1870" s="116"/>
      <c r="BW1870" s="116"/>
      <c r="BX1870" s="116"/>
    </row>
    <row r="1871" spans="7:76" s="122" customFormat="1">
      <c r="G1871" s="116"/>
      <c r="H1871" s="116"/>
      <c r="I1871" s="116"/>
      <c r="J1871" s="116"/>
      <c r="K1871" s="116"/>
      <c r="L1871" s="116"/>
      <c r="M1871" s="116"/>
      <c r="N1871" s="116"/>
      <c r="O1871" s="116"/>
      <c r="P1871" s="116"/>
      <c r="Q1871" s="116"/>
      <c r="R1871" s="116"/>
      <c r="S1871" s="116"/>
      <c r="T1871" s="116"/>
      <c r="U1871" s="116"/>
      <c r="V1871" s="116"/>
      <c r="W1871" s="116"/>
      <c r="X1871" s="116"/>
      <c r="Y1871" s="116"/>
      <c r="Z1871" s="116"/>
      <c r="AA1871" s="116"/>
      <c r="AB1871" s="116"/>
      <c r="AC1871" s="116"/>
      <c r="AD1871" s="116"/>
      <c r="AE1871" s="116"/>
      <c r="AF1871" s="116"/>
      <c r="AG1871" s="116"/>
      <c r="AH1871" s="116"/>
      <c r="AI1871" s="116"/>
      <c r="AJ1871" s="116"/>
      <c r="AK1871" s="116"/>
      <c r="AL1871" s="116"/>
      <c r="AM1871" s="116"/>
      <c r="AN1871" s="116"/>
      <c r="AO1871" s="116"/>
      <c r="AP1871" s="116"/>
      <c r="AQ1871" s="116"/>
      <c r="AR1871" s="116"/>
      <c r="AS1871" s="116"/>
      <c r="AT1871" s="116"/>
      <c r="AU1871" s="116"/>
      <c r="AV1871" s="116"/>
      <c r="AW1871" s="116"/>
      <c r="AX1871" s="116"/>
      <c r="AY1871" s="116"/>
      <c r="AZ1871" s="116"/>
      <c r="BA1871" s="116"/>
      <c r="BB1871" s="116"/>
      <c r="BC1871" s="116"/>
      <c r="BD1871" s="116"/>
      <c r="BE1871" s="116"/>
      <c r="BF1871" s="116"/>
      <c r="BG1871" s="116"/>
      <c r="BH1871" s="116"/>
      <c r="BI1871" s="116"/>
      <c r="BJ1871" s="116"/>
      <c r="BK1871" s="116"/>
      <c r="BL1871" s="116"/>
      <c r="BM1871" s="116"/>
      <c r="BN1871" s="116"/>
      <c r="BO1871" s="116"/>
      <c r="BP1871" s="116"/>
      <c r="BQ1871" s="116"/>
      <c r="BR1871" s="116"/>
      <c r="BS1871" s="116"/>
      <c r="BT1871" s="116"/>
      <c r="BU1871" s="116"/>
      <c r="BV1871" s="116"/>
      <c r="BW1871" s="116"/>
      <c r="BX1871" s="116"/>
    </row>
    <row r="1872" spans="7:76" s="122" customFormat="1">
      <c r="G1872" s="116"/>
      <c r="H1872" s="116"/>
      <c r="I1872" s="116"/>
      <c r="J1872" s="116"/>
      <c r="K1872" s="116"/>
      <c r="L1872" s="116"/>
      <c r="M1872" s="116"/>
      <c r="N1872" s="116"/>
      <c r="O1872" s="116"/>
      <c r="P1872" s="116"/>
      <c r="Q1872" s="116"/>
      <c r="R1872" s="116"/>
      <c r="S1872" s="116"/>
      <c r="T1872" s="116"/>
      <c r="U1872" s="116"/>
      <c r="V1872" s="116"/>
      <c r="W1872" s="116"/>
      <c r="X1872" s="116"/>
      <c r="Y1872" s="116"/>
      <c r="Z1872" s="116"/>
      <c r="AA1872" s="116"/>
      <c r="AB1872" s="116"/>
      <c r="AC1872" s="116"/>
      <c r="AD1872" s="116"/>
      <c r="AE1872" s="116"/>
      <c r="AF1872" s="116"/>
      <c r="AG1872" s="116"/>
      <c r="AH1872" s="116"/>
      <c r="AI1872" s="116"/>
      <c r="AJ1872" s="116"/>
      <c r="AK1872" s="116"/>
      <c r="AL1872" s="116"/>
      <c r="AM1872" s="116"/>
      <c r="AN1872" s="116"/>
      <c r="AO1872" s="116"/>
      <c r="AP1872" s="116"/>
      <c r="AQ1872" s="116"/>
      <c r="AR1872" s="116"/>
      <c r="AS1872" s="116"/>
      <c r="AT1872" s="116"/>
      <c r="AU1872" s="116"/>
      <c r="AV1872" s="116"/>
      <c r="AW1872" s="116"/>
      <c r="AX1872" s="116"/>
      <c r="AY1872" s="116"/>
      <c r="AZ1872" s="116"/>
      <c r="BA1872" s="116"/>
      <c r="BB1872" s="116"/>
      <c r="BC1872" s="116"/>
      <c r="BD1872" s="116"/>
      <c r="BE1872" s="116"/>
      <c r="BF1872" s="116"/>
      <c r="BG1872" s="116"/>
      <c r="BH1872" s="116"/>
      <c r="BI1872" s="116"/>
      <c r="BJ1872" s="116"/>
      <c r="BK1872" s="116"/>
      <c r="BL1872" s="116"/>
      <c r="BM1872" s="116"/>
      <c r="BN1872" s="116"/>
      <c r="BO1872" s="116"/>
      <c r="BP1872" s="116"/>
      <c r="BQ1872" s="116"/>
      <c r="BR1872" s="116"/>
      <c r="BS1872" s="116"/>
      <c r="BT1872" s="116"/>
      <c r="BU1872" s="116"/>
      <c r="BV1872" s="116"/>
      <c r="BW1872" s="116"/>
      <c r="BX1872" s="116"/>
    </row>
    <row r="1873" spans="7:76" s="122" customFormat="1">
      <c r="G1873" s="116"/>
      <c r="H1873" s="116"/>
      <c r="I1873" s="116"/>
      <c r="J1873" s="116"/>
      <c r="K1873" s="116"/>
      <c r="L1873" s="116"/>
      <c r="M1873" s="116"/>
      <c r="N1873" s="116"/>
      <c r="O1873" s="116"/>
      <c r="P1873" s="116"/>
      <c r="Q1873" s="116"/>
      <c r="R1873" s="116"/>
      <c r="S1873" s="116"/>
      <c r="T1873" s="116"/>
      <c r="U1873" s="116"/>
      <c r="V1873" s="116"/>
      <c r="W1873" s="116"/>
      <c r="X1873" s="116"/>
      <c r="Y1873" s="116"/>
      <c r="Z1873" s="116"/>
      <c r="AA1873" s="116"/>
      <c r="AB1873" s="116"/>
      <c r="AC1873" s="116"/>
      <c r="AD1873" s="116"/>
      <c r="AE1873" s="116"/>
      <c r="AF1873" s="116"/>
      <c r="AG1873" s="116"/>
      <c r="AH1873" s="116"/>
      <c r="AI1873" s="116"/>
      <c r="AJ1873" s="116"/>
      <c r="AK1873" s="116"/>
      <c r="AL1873" s="116"/>
      <c r="AM1873" s="116"/>
      <c r="AN1873" s="116"/>
      <c r="AO1873" s="116"/>
      <c r="AP1873" s="116"/>
      <c r="AQ1873" s="116"/>
      <c r="AR1873" s="116"/>
      <c r="AS1873" s="116"/>
      <c r="AT1873" s="116"/>
      <c r="AU1873" s="116"/>
      <c r="AV1873" s="116"/>
      <c r="AW1873" s="116"/>
      <c r="AX1873" s="116"/>
      <c r="AY1873" s="116"/>
      <c r="AZ1873" s="116"/>
      <c r="BA1873" s="116"/>
      <c r="BB1873" s="116"/>
      <c r="BC1873" s="116"/>
      <c r="BD1873" s="116"/>
      <c r="BE1873" s="116"/>
      <c r="BF1873" s="116"/>
      <c r="BG1873" s="116"/>
      <c r="BH1873" s="116"/>
      <c r="BI1873" s="116"/>
      <c r="BJ1873" s="116"/>
      <c r="BK1873" s="116"/>
      <c r="BL1873" s="116"/>
      <c r="BM1873" s="116"/>
      <c r="BN1873" s="116"/>
      <c r="BO1873" s="116"/>
      <c r="BP1873" s="116"/>
      <c r="BQ1873" s="116"/>
      <c r="BR1873" s="116"/>
      <c r="BS1873" s="116"/>
      <c r="BT1873" s="116"/>
      <c r="BU1873" s="116"/>
      <c r="BV1873" s="116"/>
      <c r="BW1873" s="116"/>
      <c r="BX1873" s="116"/>
    </row>
    <row r="1874" spans="7:76" s="122" customFormat="1">
      <c r="G1874" s="116"/>
      <c r="H1874" s="116"/>
      <c r="I1874" s="116"/>
      <c r="J1874" s="116"/>
      <c r="K1874" s="116"/>
      <c r="L1874" s="116"/>
      <c r="M1874" s="116"/>
      <c r="N1874" s="116"/>
      <c r="O1874" s="116"/>
      <c r="P1874" s="116"/>
      <c r="Q1874" s="116"/>
      <c r="R1874" s="116"/>
      <c r="S1874" s="116"/>
      <c r="T1874" s="116"/>
      <c r="U1874" s="116"/>
      <c r="V1874" s="116"/>
      <c r="W1874" s="116"/>
      <c r="X1874" s="116"/>
      <c r="Y1874" s="116"/>
      <c r="Z1874" s="116"/>
      <c r="AA1874" s="116"/>
      <c r="AB1874" s="116"/>
      <c r="AC1874" s="116"/>
      <c r="AD1874" s="116"/>
      <c r="AE1874" s="116"/>
      <c r="AF1874" s="116"/>
      <c r="AG1874" s="116"/>
      <c r="AH1874" s="116"/>
      <c r="AI1874" s="116"/>
      <c r="AJ1874" s="116"/>
      <c r="AK1874" s="116"/>
      <c r="AL1874" s="116"/>
      <c r="AM1874" s="116"/>
      <c r="AN1874" s="116"/>
      <c r="AO1874" s="116"/>
      <c r="AP1874" s="116"/>
      <c r="AQ1874" s="116"/>
      <c r="AR1874" s="116"/>
      <c r="AS1874" s="116"/>
      <c r="AT1874" s="116"/>
      <c r="AU1874" s="116"/>
      <c r="AV1874" s="116"/>
      <c r="AW1874" s="116"/>
      <c r="AX1874" s="116"/>
      <c r="AY1874" s="116"/>
      <c r="AZ1874" s="116"/>
      <c r="BA1874" s="116"/>
      <c r="BB1874" s="116"/>
      <c r="BC1874" s="116"/>
      <c r="BD1874" s="116"/>
      <c r="BE1874" s="116"/>
      <c r="BF1874" s="116"/>
      <c r="BG1874" s="116"/>
      <c r="BH1874" s="116"/>
      <c r="BI1874" s="116"/>
      <c r="BJ1874" s="116"/>
      <c r="BK1874" s="116"/>
      <c r="BL1874" s="116"/>
      <c r="BM1874" s="116"/>
      <c r="BN1874" s="116"/>
      <c r="BO1874" s="116"/>
      <c r="BP1874" s="116"/>
      <c r="BQ1874" s="116"/>
      <c r="BR1874" s="116"/>
      <c r="BS1874" s="116"/>
      <c r="BT1874" s="116"/>
      <c r="BU1874" s="116"/>
      <c r="BV1874" s="116"/>
      <c r="BW1874" s="116"/>
      <c r="BX1874" s="116"/>
    </row>
    <row r="1875" spans="7:76" s="122" customFormat="1">
      <c r="G1875" s="116"/>
      <c r="H1875" s="116"/>
      <c r="I1875" s="116"/>
      <c r="J1875" s="116"/>
      <c r="K1875" s="116"/>
      <c r="L1875" s="116"/>
      <c r="M1875" s="116"/>
      <c r="N1875" s="116"/>
      <c r="O1875" s="116"/>
      <c r="P1875" s="116"/>
      <c r="Q1875" s="116"/>
      <c r="R1875" s="116"/>
      <c r="S1875" s="116"/>
      <c r="T1875" s="116"/>
      <c r="U1875" s="116"/>
      <c r="V1875" s="116"/>
      <c r="W1875" s="116"/>
      <c r="X1875" s="116"/>
      <c r="Y1875" s="116"/>
      <c r="Z1875" s="116"/>
      <c r="AA1875" s="116"/>
      <c r="AB1875" s="116"/>
      <c r="AC1875" s="116"/>
      <c r="AD1875" s="116"/>
      <c r="AE1875" s="116"/>
      <c r="AF1875" s="116"/>
      <c r="AG1875" s="116"/>
      <c r="AH1875" s="116"/>
      <c r="AI1875" s="116"/>
      <c r="AJ1875" s="116"/>
      <c r="AK1875" s="116"/>
      <c r="AL1875" s="116"/>
      <c r="AM1875" s="116"/>
      <c r="AN1875" s="116"/>
      <c r="AO1875" s="116"/>
      <c r="AP1875" s="116"/>
      <c r="AQ1875" s="116"/>
      <c r="AR1875" s="116"/>
      <c r="AS1875" s="116"/>
      <c r="AT1875" s="116"/>
      <c r="AU1875" s="116"/>
      <c r="AV1875" s="116"/>
      <c r="AW1875" s="116"/>
      <c r="AX1875" s="116"/>
      <c r="AY1875" s="116"/>
      <c r="AZ1875" s="116"/>
      <c r="BA1875" s="116"/>
      <c r="BB1875" s="116"/>
      <c r="BC1875" s="116"/>
      <c r="BD1875" s="116"/>
      <c r="BE1875" s="116"/>
      <c r="BF1875" s="116"/>
      <c r="BG1875" s="116"/>
      <c r="BH1875" s="116"/>
      <c r="BI1875" s="116"/>
      <c r="BJ1875" s="116"/>
      <c r="BK1875" s="116"/>
      <c r="BL1875" s="116"/>
      <c r="BM1875" s="116"/>
      <c r="BN1875" s="116"/>
      <c r="BO1875" s="116"/>
      <c r="BP1875" s="116"/>
      <c r="BQ1875" s="116"/>
      <c r="BR1875" s="116"/>
      <c r="BS1875" s="116"/>
      <c r="BT1875" s="116"/>
      <c r="BU1875" s="116"/>
      <c r="BV1875" s="116"/>
      <c r="BW1875" s="116"/>
      <c r="BX1875" s="116"/>
    </row>
    <row r="1876" spans="7:76" s="122" customFormat="1">
      <c r="G1876" s="116"/>
      <c r="H1876" s="116"/>
      <c r="I1876" s="116"/>
      <c r="J1876" s="116"/>
      <c r="K1876" s="116"/>
      <c r="L1876" s="116"/>
      <c r="M1876" s="116"/>
      <c r="N1876" s="116"/>
      <c r="O1876" s="116"/>
      <c r="P1876" s="116"/>
      <c r="Q1876" s="116"/>
      <c r="R1876" s="116"/>
      <c r="S1876" s="116"/>
      <c r="T1876" s="116"/>
      <c r="U1876" s="116"/>
      <c r="V1876" s="116"/>
      <c r="W1876" s="116"/>
      <c r="X1876" s="116"/>
      <c r="Y1876" s="116"/>
      <c r="Z1876" s="116"/>
      <c r="AA1876" s="116"/>
      <c r="AB1876" s="116"/>
      <c r="AC1876" s="116"/>
      <c r="AD1876" s="116"/>
      <c r="AE1876" s="116"/>
      <c r="AF1876" s="116"/>
      <c r="AG1876" s="116"/>
      <c r="AH1876" s="116"/>
      <c r="AI1876" s="116"/>
      <c r="AJ1876" s="116"/>
      <c r="AK1876" s="116"/>
      <c r="AL1876" s="116"/>
      <c r="AM1876" s="116"/>
      <c r="AN1876" s="116"/>
      <c r="AO1876" s="116"/>
      <c r="AP1876" s="116"/>
      <c r="AQ1876" s="116"/>
      <c r="AR1876" s="116"/>
      <c r="AS1876" s="116"/>
      <c r="AT1876" s="116"/>
      <c r="AU1876" s="116"/>
      <c r="AV1876" s="116"/>
      <c r="AW1876" s="116"/>
      <c r="AX1876" s="116"/>
      <c r="AY1876" s="116"/>
      <c r="AZ1876" s="116"/>
      <c r="BA1876" s="116"/>
      <c r="BB1876" s="116"/>
      <c r="BC1876" s="116"/>
      <c r="BD1876" s="116"/>
      <c r="BE1876" s="116"/>
      <c r="BF1876" s="116"/>
      <c r="BG1876" s="116"/>
      <c r="BH1876" s="116"/>
      <c r="BI1876" s="116"/>
      <c r="BJ1876" s="116"/>
      <c r="BK1876" s="116"/>
      <c r="BL1876" s="116"/>
      <c r="BM1876" s="116"/>
      <c r="BN1876" s="116"/>
      <c r="BO1876" s="116"/>
      <c r="BP1876" s="116"/>
      <c r="BQ1876" s="116"/>
      <c r="BR1876" s="116"/>
      <c r="BS1876" s="116"/>
      <c r="BT1876" s="116"/>
      <c r="BU1876" s="116"/>
      <c r="BV1876" s="116"/>
      <c r="BW1876" s="116"/>
      <c r="BX1876" s="116"/>
    </row>
    <row r="1877" spans="7:76" s="122" customFormat="1">
      <c r="G1877" s="116"/>
      <c r="H1877" s="116"/>
      <c r="I1877" s="116"/>
      <c r="J1877" s="116"/>
      <c r="K1877" s="116"/>
      <c r="L1877" s="116"/>
      <c r="M1877" s="116"/>
      <c r="N1877" s="116"/>
      <c r="O1877" s="116"/>
      <c r="P1877" s="116"/>
      <c r="Q1877" s="116"/>
      <c r="R1877" s="116"/>
      <c r="S1877" s="116"/>
      <c r="T1877" s="116"/>
      <c r="U1877" s="116"/>
      <c r="V1877" s="116"/>
      <c r="W1877" s="116"/>
      <c r="X1877" s="116"/>
      <c r="Y1877" s="116"/>
      <c r="Z1877" s="116"/>
      <c r="AA1877" s="116"/>
      <c r="AB1877" s="116"/>
      <c r="AC1877" s="116"/>
      <c r="AD1877" s="116"/>
      <c r="AE1877" s="116"/>
      <c r="AF1877" s="116"/>
      <c r="AG1877" s="116"/>
      <c r="AH1877" s="116"/>
      <c r="AI1877" s="116"/>
      <c r="AJ1877" s="116"/>
      <c r="AK1877" s="116"/>
      <c r="AL1877" s="116"/>
      <c r="AM1877" s="116"/>
      <c r="AN1877" s="116"/>
      <c r="AO1877" s="116"/>
      <c r="AP1877" s="116"/>
      <c r="AQ1877" s="116"/>
      <c r="AR1877" s="116"/>
      <c r="AS1877" s="116"/>
      <c r="AT1877" s="116"/>
      <c r="AU1877" s="116"/>
      <c r="AV1877" s="116"/>
      <c r="AW1877" s="116"/>
      <c r="AX1877" s="116"/>
      <c r="AY1877" s="116"/>
      <c r="AZ1877" s="116"/>
      <c r="BA1877" s="116"/>
      <c r="BB1877" s="116"/>
      <c r="BC1877" s="116"/>
      <c r="BD1877" s="116"/>
      <c r="BE1877" s="116"/>
      <c r="BF1877" s="116"/>
      <c r="BG1877" s="116"/>
      <c r="BH1877" s="116"/>
      <c r="BI1877" s="116"/>
      <c r="BJ1877" s="116"/>
      <c r="BK1877" s="116"/>
      <c r="BL1877" s="116"/>
      <c r="BM1877" s="116"/>
      <c r="BN1877" s="116"/>
      <c r="BO1877" s="116"/>
      <c r="BP1877" s="116"/>
      <c r="BQ1877" s="116"/>
      <c r="BR1877" s="116"/>
      <c r="BS1877" s="116"/>
      <c r="BT1877" s="116"/>
      <c r="BU1877" s="116"/>
      <c r="BV1877" s="116"/>
      <c r="BW1877" s="116"/>
      <c r="BX1877" s="116"/>
    </row>
    <row r="1878" spans="7:76" s="122" customFormat="1">
      <c r="G1878" s="116"/>
      <c r="H1878" s="116"/>
      <c r="I1878" s="116"/>
      <c r="J1878" s="116"/>
      <c r="K1878" s="116"/>
      <c r="L1878" s="116"/>
      <c r="M1878" s="116"/>
      <c r="N1878" s="116"/>
      <c r="O1878" s="116"/>
      <c r="P1878" s="116"/>
      <c r="Q1878" s="116"/>
      <c r="R1878" s="116"/>
      <c r="S1878" s="116"/>
      <c r="T1878" s="116"/>
      <c r="U1878" s="116"/>
      <c r="V1878" s="116"/>
      <c r="W1878" s="116"/>
      <c r="X1878" s="116"/>
      <c r="Y1878" s="116"/>
      <c r="Z1878" s="116"/>
      <c r="AA1878" s="116"/>
      <c r="AB1878" s="116"/>
      <c r="AC1878" s="116"/>
      <c r="AD1878" s="116"/>
      <c r="AE1878" s="116"/>
      <c r="AF1878" s="116"/>
      <c r="AG1878" s="116"/>
      <c r="AH1878" s="116"/>
      <c r="AI1878" s="116"/>
      <c r="AJ1878" s="116"/>
      <c r="AK1878" s="116"/>
      <c r="AL1878" s="116"/>
      <c r="AM1878" s="116"/>
      <c r="AN1878" s="116"/>
      <c r="AO1878" s="116"/>
      <c r="AP1878" s="116"/>
      <c r="AQ1878" s="116"/>
      <c r="AR1878" s="116"/>
      <c r="AS1878" s="116"/>
      <c r="AT1878" s="116"/>
      <c r="AU1878" s="116"/>
      <c r="AV1878" s="116"/>
      <c r="AW1878" s="116"/>
      <c r="AX1878" s="116"/>
      <c r="AY1878" s="116"/>
      <c r="AZ1878" s="116"/>
      <c r="BA1878" s="116"/>
      <c r="BB1878" s="116"/>
      <c r="BC1878" s="116"/>
      <c r="BD1878" s="116"/>
      <c r="BE1878" s="116"/>
      <c r="BF1878" s="116"/>
      <c r="BG1878" s="116"/>
      <c r="BH1878" s="116"/>
      <c r="BI1878" s="116"/>
      <c r="BJ1878" s="116"/>
      <c r="BK1878" s="116"/>
      <c r="BL1878" s="116"/>
      <c r="BM1878" s="116"/>
      <c r="BN1878" s="116"/>
      <c r="BO1878" s="116"/>
      <c r="BP1878" s="116"/>
      <c r="BQ1878" s="116"/>
      <c r="BR1878" s="116"/>
      <c r="BS1878" s="116"/>
      <c r="BT1878" s="116"/>
      <c r="BU1878" s="116"/>
      <c r="BV1878" s="116"/>
      <c r="BW1878" s="116"/>
      <c r="BX1878" s="116"/>
    </row>
    <row r="1879" spans="7:76" s="122" customFormat="1">
      <c r="G1879" s="116"/>
      <c r="H1879" s="116"/>
      <c r="I1879" s="116"/>
      <c r="J1879" s="116"/>
      <c r="K1879" s="116"/>
      <c r="L1879" s="116"/>
      <c r="M1879" s="116"/>
      <c r="N1879" s="116"/>
      <c r="O1879" s="116"/>
      <c r="P1879" s="116"/>
      <c r="Q1879" s="116"/>
      <c r="R1879" s="116"/>
      <c r="S1879" s="116"/>
      <c r="T1879" s="116"/>
      <c r="U1879" s="116"/>
      <c r="V1879" s="116"/>
      <c r="W1879" s="116"/>
      <c r="X1879" s="116"/>
      <c r="Y1879" s="116"/>
      <c r="Z1879" s="116"/>
      <c r="AA1879" s="116"/>
      <c r="AB1879" s="116"/>
      <c r="AC1879" s="116"/>
      <c r="AD1879" s="116"/>
      <c r="AE1879" s="116"/>
      <c r="AF1879" s="116"/>
      <c r="AG1879" s="116"/>
      <c r="AH1879" s="116"/>
      <c r="AI1879" s="116"/>
      <c r="AJ1879" s="116"/>
      <c r="AK1879" s="116"/>
      <c r="AL1879" s="116"/>
      <c r="AM1879" s="116"/>
      <c r="AN1879" s="116"/>
      <c r="AO1879" s="116"/>
      <c r="AP1879" s="116"/>
      <c r="AQ1879" s="116"/>
      <c r="AR1879" s="116"/>
      <c r="AS1879" s="116"/>
      <c r="AT1879" s="116"/>
      <c r="AU1879" s="116"/>
      <c r="AV1879" s="116"/>
      <c r="AW1879" s="116"/>
      <c r="AX1879" s="116"/>
      <c r="AY1879" s="116"/>
      <c r="AZ1879" s="116"/>
      <c r="BA1879" s="116"/>
      <c r="BB1879" s="116"/>
      <c r="BC1879" s="116"/>
      <c r="BD1879" s="116"/>
      <c r="BE1879" s="116"/>
      <c r="BF1879" s="116"/>
      <c r="BG1879" s="116"/>
      <c r="BH1879" s="116"/>
      <c r="BI1879" s="116"/>
      <c r="BJ1879" s="116"/>
      <c r="BK1879" s="116"/>
      <c r="BL1879" s="116"/>
      <c r="BM1879" s="116"/>
      <c r="BN1879" s="116"/>
      <c r="BO1879" s="116"/>
      <c r="BP1879" s="116"/>
      <c r="BQ1879" s="116"/>
      <c r="BR1879" s="116"/>
      <c r="BS1879" s="116"/>
      <c r="BT1879" s="116"/>
      <c r="BU1879" s="116"/>
      <c r="BV1879" s="116"/>
      <c r="BW1879" s="116"/>
      <c r="BX1879" s="116"/>
    </row>
    <row r="1880" spans="7:76" s="122" customFormat="1">
      <c r="G1880" s="116"/>
      <c r="H1880" s="116"/>
      <c r="I1880" s="116"/>
      <c r="J1880" s="116"/>
      <c r="K1880" s="116"/>
      <c r="L1880" s="116"/>
      <c r="M1880" s="116"/>
      <c r="N1880" s="116"/>
      <c r="O1880" s="116"/>
      <c r="P1880" s="116"/>
      <c r="Q1880" s="116"/>
      <c r="R1880" s="116"/>
      <c r="S1880" s="116"/>
      <c r="T1880" s="116"/>
      <c r="U1880" s="116"/>
      <c r="V1880" s="116"/>
      <c r="W1880" s="116"/>
      <c r="X1880" s="116"/>
      <c r="Y1880" s="116"/>
      <c r="Z1880" s="116"/>
      <c r="AA1880" s="116"/>
      <c r="AB1880" s="116"/>
      <c r="AC1880" s="116"/>
      <c r="AD1880" s="116"/>
      <c r="AE1880" s="116"/>
      <c r="AF1880" s="116"/>
      <c r="AG1880" s="116"/>
      <c r="AH1880" s="116"/>
      <c r="AI1880" s="116"/>
      <c r="AJ1880" s="116"/>
      <c r="AK1880" s="116"/>
      <c r="AL1880" s="116"/>
      <c r="AM1880" s="116"/>
      <c r="AN1880" s="116"/>
      <c r="AO1880" s="116"/>
      <c r="AP1880" s="116"/>
      <c r="AQ1880" s="116"/>
      <c r="AR1880" s="116"/>
      <c r="AS1880" s="116"/>
      <c r="AT1880" s="116"/>
      <c r="AU1880" s="116"/>
      <c r="AV1880" s="116"/>
      <c r="AW1880" s="116"/>
      <c r="AX1880" s="116"/>
      <c r="AY1880" s="116"/>
      <c r="AZ1880" s="116"/>
      <c r="BA1880" s="116"/>
      <c r="BB1880" s="116"/>
      <c r="BC1880" s="116"/>
      <c r="BD1880" s="116"/>
      <c r="BE1880" s="116"/>
      <c r="BF1880" s="116"/>
      <c r="BG1880" s="116"/>
      <c r="BH1880" s="116"/>
      <c r="BI1880" s="116"/>
      <c r="BJ1880" s="116"/>
      <c r="BK1880" s="116"/>
      <c r="BL1880" s="116"/>
      <c r="BM1880" s="116"/>
      <c r="BN1880" s="116"/>
      <c r="BO1880" s="116"/>
      <c r="BP1880" s="116"/>
      <c r="BQ1880" s="116"/>
      <c r="BR1880" s="116"/>
      <c r="BS1880" s="116"/>
      <c r="BT1880" s="116"/>
      <c r="BU1880" s="116"/>
      <c r="BV1880" s="116"/>
      <c r="BW1880" s="116"/>
      <c r="BX1880" s="116"/>
    </row>
    <row r="1881" spans="7:76" s="122" customFormat="1">
      <c r="G1881" s="116"/>
      <c r="H1881" s="116"/>
      <c r="I1881" s="116"/>
      <c r="J1881" s="116"/>
      <c r="K1881" s="116"/>
      <c r="L1881" s="116"/>
      <c r="M1881" s="116"/>
      <c r="N1881" s="116"/>
      <c r="O1881" s="116"/>
      <c r="P1881" s="116"/>
      <c r="Q1881" s="116"/>
      <c r="R1881" s="116"/>
      <c r="S1881" s="116"/>
      <c r="T1881" s="116"/>
      <c r="U1881" s="116"/>
      <c r="V1881" s="116"/>
      <c r="W1881" s="116"/>
      <c r="X1881" s="116"/>
      <c r="Y1881" s="116"/>
      <c r="Z1881" s="116"/>
      <c r="AA1881" s="116"/>
      <c r="AB1881" s="116"/>
      <c r="AC1881" s="116"/>
      <c r="AD1881" s="116"/>
      <c r="AE1881" s="116"/>
      <c r="AF1881" s="116"/>
      <c r="AG1881" s="116"/>
      <c r="AH1881" s="116"/>
      <c r="AI1881" s="116"/>
      <c r="AJ1881" s="116"/>
      <c r="AK1881" s="116"/>
      <c r="AL1881" s="116"/>
      <c r="AM1881" s="116"/>
      <c r="AN1881" s="116"/>
      <c r="AO1881" s="116"/>
      <c r="AP1881" s="116"/>
      <c r="AQ1881" s="116"/>
      <c r="AR1881" s="116"/>
      <c r="AS1881" s="116"/>
      <c r="AT1881" s="116"/>
      <c r="AU1881" s="116"/>
      <c r="AV1881" s="116"/>
      <c r="AW1881" s="116"/>
      <c r="AX1881" s="116"/>
      <c r="AY1881" s="116"/>
      <c r="AZ1881" s="116"/>
      <c r="BA1881" s="116"/>
      <c r="BB1881" s="116"/>
      <c r="BC1881" s="116"/>
      <c r="BD1881" s="116"/>
      <c r="BE1881" s="116"/>
      <c r="BF1881" s="116"/>
      <c r="BG1881" s="116"/>
      <c r="BH1881" s="116"/>
      <c r="BI1881" s="116"/>
      <c r="BJ1881" s="116"/>
      <c r="BK1881" s="116"/>
      <c r="BL1881" s="116"/>
      <c r="BM1881" s="116"/>
      <c r="BN1881" s="116"/>
      <c r="BO1881" s="116"/>
      <c r="BP1881" s="116"/>
      <c r="BQ1881" s="116"/>
      <c r="BR1881" s="116"/>
      <c r="BS1881" s="116"/>
      <c r="BT1881" s="116"/>
      <c r="BU1881" s="116"/>
      <c r="BV1881" s="116"/>
      <c r="BW1881" s="116"/>
      <c r="BX1881" s="116"/>
    </row>
    <row r="1882" spans="7:76" s="122" customFormat="1">
      <c r="G1882" s="116"/>
      <c r="H1882" s="116"/>
      <c r="I1882" s="116"/>
      <c r="J1882" s="116"/>
      <c r="K1882" s="116"/>
      <c r="L1882" s="116"/>
      <c r="M1882" s="116"/>
      <c r="N1882" s="116"/>
      <c r="O1882" s="116"/>
      <c r="P1882" s="116"/>
      <c r="Q1882" s="116"/>
      <c r="R1882" s="116"/>
      <c r="S1882" s="116"/>
      <c r="T1882" s="116"/>
      <c r="U1882" s="116"/>
      <c r="V1882" s="116"/>
      <c r="W1882" s="116"/>
      <c r="X1882" s="116"/>
      <c r="Y1882" s="116"/>
      <c r="Z1882" s="116"/>
      <c r="AA1882" s="116"/>
      <c r="AB1882" s="116"/>
      <c r="AC1882" s="116"/>
      <c r="AD1882" s="116"/>
      <c r="AE1882" s="116"/>
      <c r="AF1882" s="116"/>
      <c r="AG1882" s="116"/>
      <c r="AH1882" s="116"/>
      <c r="AI1882" s="116"/>
      <c r="AJ1882" s="116"/>
      <c r="AK1882" s="116"/>
      <c r="AL1882" s="116"/>
      <c r="AM1882" s="116"/>
      <c r="AN1882" s="116"/>
      <c r="AO1882" s="116"/>
      <c r="AP1882" s="116"/>
      <c r="AQ1882" s="116"/>
      <c r="AR1882" s="116"/>
      <c r="AS1882" s="116"/>
      <c r="AT1882" s="116"/>
      <c r="AU1882" s="116"/>
      <c r="AV1882" s="116"/>
      <c r="AW1882" s="116"/>
      <c r="AX1882" s="116"/>
      <c r="AY1882" s="116"/>
      <c r="AZ1882" s="116"/>
      <c r="BA1882" s="116"/>
      <c r="BB1882" s="116"/>
      <c r="BC1882" s="116"/>
      <c r="BD1882" s="116"/>
      <c r="BE1882" s="116"/>
      <c r="BF1882" s="116"/>
      <c r="BG1882" s="116"/>
      <c r="BH1882" s="116"/>
      <c r="BI1882" s="116"/>
      <c r="BJ1882" s="116"/>
      <c r="BK1882" s="116"/>
      <c r="BL1882" s="116"/>
      <c r="BM1882" s="116"/>
      <c r="BN1882" s="116"/>
      <c r="BO1882" s="116"/>
      <c r="BP1882" s="116"/>
      <c r="BQ1882" s="116"/>
      <c r="BR1882" s="116"/>
      <c r="BS1882" s="116"/>
      <c r="BT1882" s="116"/>
      <c r="BU1882" s="116"/>
      <c r="BV1882" s="116"/>
      <c r="BW1882" s="116"/>
      <c r="BX1882" s="116"/>
    </row>
    <row r="1883" spans="7:76" s="122" customFormat="1">
      <c r="G1883" s="116"/>
      <c r="H1883" s="116"/>
      <c r="I1883" s="116"/>
      <c r="J1883" s="116"/>
      <c r="K1883" s="116"/>
      <c r="L1883" s="116"/>
      <c r="M1883" s="116"/>
      <c r="N1883" s="116"/>
      <c r="O1883" s="116"/>
      <c r="P1883" s="116"/>
      <c r="Q1883" s="116"/>
      <c r="R1883" s="116"/>
      <c r="S1883" s="116"/>
      <c r="T1883" s="116"/>
      <c r="U1883" s="116"/>
      <c r="V1883" s="116"/>
      <c r="W1883" s="116"/>
      <c r="X1883" s="116"/>
      <c r="Y1883" s="116"/>
      <c r="Z1883" s="116"/>
      <c r="AA1883" s="116"/>
      <c r="AB1883" s="116"/>
      <c r="AC1883" s="116"/>
      <c r="AD1883" s="116"/>
      <c r="AE1883" s="116"/>
      <c r="AF1883" s="116"/>
      <c r="AG1883" s="116"/>
      <c r="AH1883" s="116"/>
      <c r="AI1883" s="116"/>
      <c r="AJ1883" s="116"/>
      <c r="AK1883" s="116"/>
      <c r="AL1883" s="116"/>
      <c r="AM1883" s="116"/>
      <c r="AN1883" s="116"/>
      <c r="AO1883" s="116"/>
      <c r="AP1883" s="116"/>
      <c r="AQ1883" s="116"/>
      <c r="AR1883" s="116"/>
      <c r="AS1883" s="116"/>
      <c r="AT1883" s="116"/>
      <c r="AU1883" s="116"/>
      <c r="AV1883" s="116"/>
      <c r="AW1883" s="116"/>
      <c r="AX1883" s="116"/>
      <c r="AY1883" s="116"/>
      <c r="AZ1883" s="116"/>
      <c r="BA1883" s="116"/>
      <c r="BB1883" s="116"/>
      <c r="BC1883" s="116"/>
      <c r="BD1883" s="116"/>
      <c r="BE1883" s="116"/>
      <c r="BF1883" s="116"/>
      <c r="BG1883" s="116"/>
      <c r="BH1883" s="116"/>
      <c r="BI1883" s="116"/>
      <c r="BJ1883" s="116"/>
      <c r="BK1883" s="116"/>
      <c r="BL1883" s="116"/>
      <c r="BM1883" s="116"/>
      <c r="BN1883" s="116"/>
      <c r="BO1883" s="116"/>
      <c r="BP1883" s="116"/>
      <c r="BQ1883" s="116"/>
      <c r="BR1883" s="116"/>
      <c r="BS1883" s="116"/>
      <c r="BT1883" s="116"/>
      <c r="BU1883" s="116"/>
      <c r="BV1883" s="116"/>
      <c r="BW1883" s="116"/>
      <c r="BX1883" s="116"/>
    </row>
    <row r="1884" spans="7:76" s="122" customFormat="1">
      <c r="G1884" s="116"/>
      <c r="H1884" s="116"/>
      <c r="I1884" s="116"/>
      <c r="J1884" s="116"/>
      <c r="K1884" s="116"/>
      <c r="L1884" s="116"/>
      <c r="M1884" s="116"/>
      <c r="N1884" s="116"/>
      <c r="O1884" s="116"/>
      <c r="P1884" s="116"/>
      <c r="Q1884" s="116"/>
      <c r="R1884" s="116"/>
      <c r="S1884" s="116"/>
      <c r="T1884" s="116"/>
      <c r="U1884" s="116"/>
      <c r="V1884" s="116"/>
      <c r="W1884" s="116"/>
      <c r="X1884" s="116"/>
      <c r="Y1884" s="116"/>
      <c r="Z1884" s="116"/>
      <c r="AA1884" s="116"/>
      <c r="AB1884" s="116"/>
      <c r="AC1884" s="116"/>
      <c r="AD1884" s="116"/>
      <c r="AE1884" s="116"/>
      <c r="AF1884" s="116"/>
      <c r="AG1884" s="116"/>
      <c r="AH1884" s="116"/>
      <c r="AI1884" s="116"/>
      <c r="AJ1884" s="116"/>
      <c r="AK1884" s="116"/>
      <c r="AL1884" s="116"/>
      <c r="AM1884" s="116"/>
      <c r="AN1884" s="116"/>
      <c r="AO1884" s="116"/>
      <c r="AP1884" s="116"/>
      <c r="AQ1884" s="116"/>
      <c r="AR1884" s="116"/>
      <c r="AS1884" s="116"/>
      <c r="AT1884" s="116"/>
      <c r="AU1884" s="116"/>
      <c r="AV1884" s="116"/>
      <c r="AW1884" s="116"/>
      <c r="AX1884" s="116"/>
      <c r="AY1884" s="116"/>
      <c r="AZ1884" s="116"/>
      <c r="BA1884" s="116"/>
      <c r="BB1884" s="116"/>
      <c r="BC1884" s="116"/>
      <c r="BD1884" s="116"/>
      <c r="BE1884" s="116"/>
      <c r="BF1884" s="116"/>
      <c r="BG1884" s="116"/>
      <c r="BH1884" s="116"/>
      <c r="BI1884" s="116"/>
      <c r="BJ1884" s="116"/>
      <c r="BK1884" s="116"/>
      <c r="BL1884" s="116"/>
      <c r="BM1884" s="116"/>
      <c r="BN1884" s="116"/>
      <c r="BO1884" s="116"/>
      <c r="BP1884" s="116"/>
      <c r="BQ1884" s="116"/>
      <c r="BR1884" s="116"/>
      <c r="BS1884" s="116"/>
      <c r="BT1884" s="116"/>
      <c r="BU1884" s="116"/>
      <c r="BV1884" s="116"/>
      <c r="BW1884" s="116"/>
      <c r="BX1884" s="116"/>
    </row>
    <row r="1885" spans="7:76" s="122" customFormat="1">
      <c r="G1885" s="116"/>
      <c r="H1885" s="116"/>
      <c r="I1885" s="116"/>
      <c r="J1885" s="116"/>
      <c r="K1885" s="116"/>
      <c r="L1885" s="116"/>
      <c r="M1885" s="116"/>
      <c r="N1885" s="116"/>
      <c r="O1885" s="116"/>
      <c r="P1885" s="116"/>
      <c r="Q1885" s="116"/>
      <c r="R1885" s="116"/>
      <c r="S1885" s="116"/>
      <c r="T1885" s="116"/>
      <c r="U1885" s="116"/>
      <c r="V1885" s="116"/>
      <c r="W1885" s="116"/>
      <c r="X1885" s="116"/>
      <c r="Y1885" s="116"/>
      <c r="Z1885" s="116"/>
      <c r="AA1885" s="116"/>
      <c r="AB1885" s="116"/>
      <c r="AC1885" s="116"/>
      <c r="AD1885" s="116"/>
      <c r="AE1885" s="116"/>
      <c r="AF1885" s="116"/>
      <c r="AG1885" s="116"/>
      <c r="AH1885" s="116"/>
      <c r="AI1885" s="116"/>
      <c r="AJ1885" s="116"/>
      <c r="AK1885" s="116"/>
      <c r="AL1885" s="116"/>
      <c r="AM1885" s="116"/>
      <c r="AN1885" s="116"/>
      <c r="AO1885" s="116"/>
      <c r="AP1885" s="116"/>
      <c r="AQ1885" s="116"/>
      <c r="AR1885" s="116"/>
      <c r="AS1885" s="116"/>
      <c r="AT1885" s="116"/>
      <c r="AU1885" s="116"/>
      <c r="AV1885" s="116"/>
      <c r="AW1885" s="116"/>
      <c r="AX1885" s="116"/>
      <c r="AY1885" s="116"/>
      <c r="AZ1885" s="116"/>
      <c r="BA1885" s="116"/>
      <c r="BB1885" s="116"/>
      <c r="BC1885" s="116"/>
      <c r="BD1885" s="116"/>
      <c r="BE1885" s="116"/>
      <c r="BF1885" s="116"/>
      <c r="BG1885" s="116"/>
      <c r="BH1885" s="116"/>
      <c r="BI1885" s="116"/>
      <c r="BJ1885" s="116"/>
      <c r="BK1885" s="116"/>
      <c r="BL1885" s="116"/>
      <c r="BM1885" s="116"/>
      <c r="BN1885" s="116"/>
      <c r="BO1885" s="116"/>
      <c r="BP1885" s="116"/>
      <c r="BQ1885" s="116"/>
      <c r="BR1885" s="116"/>
      <c r="BS1885" s="116"/>
      <c r="BT1885" s="116"/>
      <c r="BU1885" s="116"/>
      <c r="BV1885" s="116"/>
      <c r="BW1885" s="116"/>
      <c r="BX1885" s="116"/>
    </row>
    <row r="1886" spans="7:76" s="122" customFormat="1">
      <c r="G1886" s="116"/>
      <c r="H1886" s="116"/>
      <c r="I1886" s="116"/>
      <c r="J1886" s="116"/>
      <c r="K1886" s="116"/>
      <c r="L1886" s="116"/>
      <c r="M1886" s="116"/>
      <c r="N1886" s="116"/>
      <c r="O1886" s="116"/>
      <c r="P1886" s="116"/>
      <c r="Q1886" s="116"/>
      <c r="R1886" s="116"/>
      <c r="S1886" s="116"/>
      <c r="T1886" s="116"/>
      <c r="U1886" s="116"/>
      <c r="V1886" s="116"/>
      <c r="W1886" s="116"/>
      <c r="X1886" s="116"/>
      <c r="Y1886" s="116"/>
      <c r="Z1886" s="116"/>
      <c r="AA1886" s="116"/>
      <c r="AB1886" s="116"/>
      <c r="AC1886" s="116"/>
      <c r="AD1886" s="116"/>
      <c r="AE1886" s="116"/>
      <c r="AF1886" s="116"/>
      <c r="AG1886" s="116"/>
      <c r="AH1886" s="116"/>
      <c r="AI1886" s="116"/>
      <c r="AJ1886" s="116"/>
      <c r="AK1886" s="116"/>
      <c r="AL1886" s="116"/>
      <c r="AM1886" s="116"/>
      <c r="AN1886" s="116"/>
      <c r="AO1886" s="116"/>
      <c r="AP1886" s="116"/>
      <c r="AQ1886" s="116"/>
      <c r="AR1886" s="116"/>
      <c r="AS1886" s="116"/>
      <c r="AT1886" s="116"/>
      <c r="AU1886" s="116"/>
      <c r="AV1886" s="116"/>
      <c r="AW1886" s="116"/>
      <c r="AX1886" s="116"/>
      <c r="AY1886" s="116"/>
      <c r="AZ1886" s="116"/>
      <c r="BA1886" s="116"/>
      <c r="BB1886" s="116"/>
      <c r="BC1886" s="116"/>
      <c r="BD1886" s="116"/>
      <c r="BE1886" s="116"/>
      <c r="BF1886" s="116"/>
      <c r="BG1886" s="116"/>
      <c r="BH1886" s="116"/>
      <c r="BI1886" s="116"/>
      <c r="BJ1886" s="116"/>
      <c r="BK1886" s="116"/>
      <c r="BL1886" s="116"/>
      <c r="BM1886" s="116"/>
      <c r="BN1886" s="116"/>
      <c r="BO1886" s="116"/>
      <c r="BP1886" s="116"/>
      <c r="BQ1886" s="116"/>
      <c r="BR1886" s="116"/>
      <c r="BS1886" s="116"/>
      <c r="BT1886" s="116"/>
      <c r="BU1886" s="116"/>
      <c r="BV1886" s="116"/>
      <c r="BW1886" s="116"/>
      <c r="BX1886" s="116"/>
    </row>
    <row r="1887" spans="7:76" s="122" customFormat="1">
      <c r="G1887" s="116"/>
      <c r="H1887" s="116"/>
      <c r="I1887" s="116"/>
      <c r="J1887" s="116"/>
      <c r="K1887" s="116"/>
      <c r="L1887" s="116"/>
      <c r="M1887" s="116"/>
      <c r="N1887" s="116"/>
      <c r="O1887" s="116"/>
      <c r="P1887" s="116"/>
      <c r="Q1887" s="116"/>
      <c r="R1887" s="116"/>
      <c r="S1887" s="116"/>
      <c r="T1887" s="116"/>
      <c r="U1887" s="116"/>
      <c r="V1887" s="116"/>
      <c r="W1887" s="116"/>
      <c r="X1887" s="116"/>
      <c r="Y1887" s="116"/>
      <c r="Z1887" s="116"/>
      <c r="AA1887" s="116"/>
      <c r="AB1887" s="116"/>
      <c r="AC1887" s="116"/>
      <c r="AD1887" s="116"/>
      <c r="AE1887" s="116"/>
      <c r="AF1887" s="116"/>
      <c r="AG1887" s="116"/>
      <c r="AH1887" s="116"/>
      <c r="AI1887" s="116"/>
      <c r="AJ1887" s="116"/>
      <c r="AK1887" s="116"/>
      <c r="AL1887" s="116"/>
      <c r="AM1887" s="116"/>
      <c r="AN1887" s="116"/>
      <c r="AO1887" s="116"/>
      <c r="AP1887" s="116"/>
      <c r="AQ1887" s="116"/>
      <c r="AR1887" s="116"/>
      <c r="AS1887" s="116"/>
      <c r="AT1887" s="116"/>
      <c r="AU1887" s="116"/>
      <c r="AV1887" s="116"/>
      <c r="AW1887" s="116"/>
      <c r="AX1887" s="116"/>
      <c r="AY1887" s="116"/>
      <c r="AZ1887" s="116"/>
      <c r="BA1887" s="116"/>
      <c r="BB1887" s="116"/>
      <c r="BC1887" s="116"/>
      <c r="BD1887" s="116"/>
      <c r="BE1887" s="116"/>
      <c r="BF1887" s="116"/>
      <c r="BG1887" s="116"/>
      <c r="BH1887" s="116"/>
      <c r="BI1887" s="116"/>
      <c r="BJ1887" s="116"/>
      <c r="BK1887" s="116"/>
      <c r="BL1887" s="116"/>
      <c r="BM1887" s="116"/>
      <c r="BN1887" s="116"/>
      <c r="BO1887" s="116"/>
      <c r="BP1887" s="116"/>
      <c r="BQ1887" s="116"/>
      <c r="BR1887" s="116"/>
      <c r="BS1887" s="116"/>
      <c r="BT1887" s="116"/>
      <c r="BU1887" s="116"/>
      <c r="BV1887" s="116"/>
      <c r="BW1887" s="116"/>
      <c r="BX1887" s="116"/>
    </row>
    <row r="1888" spans="7:76" s="122" customFormat="1">
      <c r="G1888" s="116"/>
      <c r="H1888" s="116"/>
      <c r="I1888" s="116"/>
      <c r="J1888" s="116"/>
      <c r="K1888" s="116"/>
      <c r="L1888" s="116"/>
      <c r="M1888" s="116"/>
      <c r="N1888" s="116"/>
      <c r="O1888" s="116"/>
      <c r="P1888" s="116"/>
      <c r="Q1888" s="116"/>
      <c r="R1888" s="116"/>
      <c r="S1888" s="116"/>
      <c r="T1888" s="116"/>
      <c r="U1888" s="116"/>
      <c r="V1888" s="116"/>
      <c r="W1888" s="116"/>
      <c r="X1888" s="116"/>
      <c r="Y1888" s="116"/>
      <c r="Z1888" s="116"/>
      <c r="AA1888" s="116"/>
      <c r="AB1888" s="116"/>
      <c r="AC1888" s="116"/>
      <c r="AD1888" s="116"/>
      <c r="AE1888" s="116"/>
      <c r="AF1888" s="116"/>
      <c r="AG1888" s="116"/>
      <c r="AH1888" s="116"/>
      <c r="AI1888" s="116"/>
      <c r="AJ1888" s="116"/>
      <c r="AK1888" s="116"/>
      <c r="AL1888" s="116"/>
      <c r="AM1888" s="116"/>
      <c r="AN1888" s="116"/>
      <c r="AO1888" s="116"/>
      <c r="AP1888" s="116"/>
      <c r="AQ1888" s="116"/>
      <c r="AR1888" s="116"/>
      <c r="AS1888" s="116"/>
      <c r="AT1888" s="116"/>
      <c r="AU1888" s="116"/>
      <c r="AV1888" s="116"/>
      <c r="AW1888" s="116"/>
      <c r="AX1888" s="116"/>
      <c r="AY1888" s="116"/>
      <c r="AZ1888" s="116"/>
      <c r="BA1888" s="116"/>
      <c r="BB1888" s="116"/>
      <c r="BC1888" s="116"/>
      <c r="BD1888" s="116"/>
      <c r="BE1888" s="116"/>
      <c r="BF1888" s="116"/>
      <c r="BG1888" s="116"/>
      <c r="BH1888" s="116"/>
      <c r="BI1888" s="116"/>
      <c r="BJ1888" s="116"/>
      <c r="BK1888" s="116"/>
      <c r="BL1888" s="116"/>
      <c r="BM1888" s="116"/>
      <c r="BN1888" s="116"/>
      <c r="BO1888" s="116"/>
      <c r="BP1888" s="116"/>
      <c r="BQ1888" s="116"/>
      <c r="BR1888" s="116"/>
      <c r="BS1888" s="116"/>
      <c r="BT1888" s="116"/>
      <c r="BU1888" s="116"/>
      <c r="BV1888" s="116"/>
      <c r="BW1888" s="116"/>
      <c r="BX1888" s="116"/>
    </row>
    <row r="1889" spans="7:76" s="122" customFormat="1">
      <c r="G1889" s="116"/>
      <c r="H1889" s="116"/>
      <c r="I1889" s="116"/>
      <c r="J1889" s="116"/>
      <c r="K1889" s="116"/>
      <c r="L1889" s="116"/>
      <c r="M1889" s="116"/>
      <c r="N1889" s="116"/>
      <c r="O1889" s="116"/>
      <c r="P1889" s="116"/>
      <c r="Q1889" s="116"/>
      <c r="R1889" s="116"/>
      <c r="S1889" s="116"/>
      <c r="T1889" s="116"/>
      <c r="U1889" s="116"/>
      <c r="V1889" s="116"/>
      <c r="W1889" s="116"/>
      <c r="X1889" s="116"/>
      <c r="Y1889" s="116"/>
      <c r="Z1889" s="116"/>
      <c r="AA1889" s="116"/>
      <c r="AB1889" s="116"/>
      <c r="AC1889" s="116"/>
      <c r="AD1889" s="116"/>
      <c r="AE1889" s="116"/>
      <c r="AF1889" s="116"/>
      <c r="AG1889" s="116"/>
      <c r="AH1889" s="116"/>
      <c r="AI1889" s="116"/>
      <c r="AJ1889" s="116"/>
      <c r="AK1889" s="116"/>
      <c r="AL1889" s="116"/>
      <c r="AM1889" s="116"/>
      <c r="AN1889" s="116"/>
      <c r="AO1889" s="116"/>
      <c r="AP1889" s="116"/>
      <c r="AQ1889" s="116"/>
      <c r="AR1889" s="116"/>
      <c r="AS1889" s="116"/>
      <c r="AT1889" s="116"/>
      <c r="AU1889" s="116"/>
      <c r="AV1889" s="116"/>
      <c r="AW1889" s="116"/>
      <c r="AX1889" s="116"/>
      <c r="AY1889" s="116"/>
      <c r="AZ1889" s="116"/>
      <c r="BA1889" s="116"/>
      <c r="BB1889" s="116"/>
      <c r="BC1889" s="116"/>
      <c r="BD1889" s="116"/>
      <c r="BE1889" s="116"/>
      <c r="BF1889" s="116"/>
      <c r="BG1889" s="116"/>
      <c r="BH1889" s="116"/>
      <c r="BI1889" s="116"/>
      <c r="BJ1889" s="116"/>
      <c r="BK1889" s="116"/>
      <c r="BL1889" s="116"/>
      <c r="BM1889" s="116"/>
      <c r="BN1889" s="116"/>
      <c r="BO1889" s="116"/>
      <c r="BP1889" s="116"/>
      <c r="BQ1889" s="116"/>
      <c r="BR1889" s="116"/>
      <c r="BS1889" s="116"/>
      <c r="BT1889" s="116"/>
      <c r="BU1889" s="116"/>
      <c r="BV1889" s="116"/>
      <c r="BW1889" s="116"/>
      <c r="BX1889" s="116"/>
    </row>
    <row r="1890" spans="7:76" s="122" customFormat="1">
      <c r="G1890" s="116"/>
      <c r="H1890" s="116"/>
      <c r="I1890" s="116"/>
      <c r="J1890" s="116"/>
      <c r="K1890" s="116"/>
      <c r="L1890" s="116"/>
      <c r="M1890" s="116"/>
      <c r="N1890" s="116"/>
      <c r="O1890" s="116"/>
      <c r="P1890" s="116"/>
      <c r="Q1890" s="116"/>
      <c r="R1890" s="116"/>
      <c r="S1890" s="116"/>
      <c r="T1890" s="116"/>
      <c r="U1890" s="116"/>
      <c r="V1890" s="116"/>
      <c r="W1890" s="116"/>
      <c r="X1890" s="116"/>
      <c r="Y1890" s="116"/>
      <c r="Z1890" s="116"/>
      <c r="AA1890" s="116"/>
      <c r="AB1890" s="116"/>
      <c r="AC1890" s="116"/>
      <c r="AD1890" s="116"/>
      <c r="AE1890" s="116"/>
      <c r="AF1890" s="116"/>
      <c r="AG1890" s="116"/>
      <c r="AH1890" s="116"/>
      <c r="AI1890" s="116"/>
      <c r="AJ1890" s="116"/>
      <c r="AK1890" s="116"/>
      <c r="AL1890" s="116"/>
      <c r="AM1890" s="116"/>
      <c r="AN1890" s="116"/>
      <c r="AO1890" s="116"/>
      <c r="AP1890" s="116"/>
      <c r="AQ1890" s="116"/>
      <c r="AR1890" s="116"/>
      <c r="AS1890" s="116"/>
      <c r="AT1890" s="116"/>
      <c r="AU1890" s="116"/>
      <c r="AV1890" s="116"/>
      <c r="AW1890" s="116"/>
      <c r="AX1890" s="116"/>
      <c r="AY1890" s="116"/>
      <c r="AZ1890" s="116"/>
      <c r="BA1890" s="116"/>
      <c r="BB1890" s="116"/>
      <c r="BC1890" s="116"/>
      <c r="BD1890" s="116"/>
      <c r="BE1890" s="116"/>
      <c r="BF1890" s="116"/>
      <c r="BG1890" s="116"/>
      <c r="BH1890" s="116"/>
      <c r="BI1890" s="116"/>
      <c r="BJ1890" s="116"/>
      <c r="BK1890" s="116"/>
      <c r="BL1890" s="116"/>
      <c r="BM1890" s="116"/>
      <c r="BN1890" s="116"/>
      <c r="BO1890" s="116"/>
      <c r="BP1890" s="116"/>
      <c r="BQ1890" s="116"/>
      <c r="BR1890" s="116"/>
      <c r="BS1890" s="116"/>
      <c r="BT1890" s="116"/>
      <c r="BU1890" s="116"/>
      <c r="BV1890" s="116"/>
      <c r="BW1890" s="116"/>
      <c r="BX1890" s="116"/>
    </row>
    <row r="1891" spans="7:76" s="122" customFormat="1">
      <c r="G1891" s="116"/>
      <c r="H1891" s="116"/>
      <c r="I1891" s="116"/>
      <c r="J1891" s="116"/>
      <c r="K1891" s="116"/>
      <c r="L1891" s="116"/>
      <c r="M1891" s="116"/>
      <c r="N1891" s="116"/>
      <c r="O1891" s="116"/>
      <c r="P1891" s="116"/>
      <c r="Q1891" s="116"/>
      <c r="R1891" s="116"/>
      <c r="S1891" s="116"/>
      <c r="T1891" s="116"/>
      <c r="U1891" s="116"/>
      <c r="V1891" s="116"/>
      <c r="W1891" s="116"/>
      <c r="X1891" s="116"/>
      <c r="Y1891" s="116"/>
      <c r="Z1891" s="116"/>
      <c r="AA1891" s="116"/>
      <c r="AB1891" s="116"/>
      <c r="AC1891" s="116"/>
      <c r="AD1891" s="116"/>
      <c r="AE1891" s="116"/>
      <c r="AF1891" s="116"/>
      <c r="AG1891" s="116"/>
      <c r="AH1891" s="116"/>
      <c r="AI1891" s="116"/>
      <c r="AJ1891" s="116"/>
      <c r="AK1891" s="116"/>
      <c r="AL1891" s="116"/>
      <c r="AM1891" s="116"/>
      <c r="AN1891" s="116"/>
      <c r="AO1891" s="116"/>
      <c r="AP1891" s="116"/>
      <c r="AQ1891" s="116"/>
      <c r="AR1891" s="116"/>
      <c r="AS1891" s="116"/>
      <c r="AT1891" s="116"/>
      <c r="AU1891" s="116"/>
      <c r="AV1891" s="116"/>
      <c r="AW1891" s="116"/>
      <c r="AX1891" s="116"/>
      <c r="AY1891" s="116"/>
      <c r="AZ1891" s="116"/>
      <c r="BA1891" s="116"/>
      <c r="BB1891" s="116"/>
      <c r="BC1891" s="116"/>
      <c r="BD1891" s="116"/>
      <c r="BE1891" s="116"/>
      <c r="BF1891" s="116"/>
      <c r="BG1891" s="116"/>
      <c r="BH1891" s="116"/>
      <c r="BI1891" s="116"/>
      <c r="BJ1891" s="116"/>
      <c r="BK1891" s="116"/>
      <c r="BL1891" s="116"/>
      <c r="BM1891" s="116"/>
      <c r="BN1891" s="116"/>
      <c r="BO1891" s="116"/>
      <c r="BP1891" s="116"/>
      <c r="BQ1891" s="116"/>
      <c r="BR1891" s="116"/>
      <c r="BS1891" s="116"/>
      <c r="BT1891" s="116"/>
      <c r="BU1891" s="116"/>
      <c r="BV1891" s="116"/>
      <c r="BW1891" s="116"/>
      <c r="BX1891" s="116"/>
    </row>
    <row r="1892" spans="7:76" s="122" customFormat="1">
      <c r="G1892" s="116"/>
      <c r="H1892" s="116"/>
      <c r="I1892" s="116"/>
      <c r="J1892" s="116"/>
      <c r="K1892" s="116"/>
      <c r="L1892" s="116"/>
      <c r="M1892" s="116"/>
      <c r="N1892" s="116"/>
      <c r="O1892" s="116"/>
      <c r="P1892" s="116"/>
      <c r="Q1892" s="116"/>
      <c r="R1892" s="116"/>
      <c r="S1892" s="116"/>
      <c r="T1892" s="116"/>
      <c r="U1892" s="116"/>
      <c r="V1892" s="116"/>
      <c r="W1892" s="116"/>
      <c r="X1892" s="116"/>
      <c r="Y1892" s="116"/>
      <c r="Z1892" s="116"/>
      <c r="AA1892" s="116"/>
      <c r="AB1892" s="116"/>
      <c r="AC1892" s="116"/>
      <c r="AD1892" s="116"/>
      <c r="AE1892" s="116"/>
      <c r="AF1892" s="116"/>
      <c r="AG1892" s="116"/>
      <c r="AH1892" s="116"/>
      <c r="AI1892" s="116"/>
      <c r="AJ1892" s="116"/>
      <c r="AK1892" s="116"/>
      <c r="AL1892" s="116"/>
      <c r="AM1892" s="116"/>
      <c r="AN1892" s="116"/>
      <c r="AO1892" s="116"/>
      <c r="AP1892" s="116"/>
      <c r="AQ1892" s="116"/>
      <c r="AR1892" s="116"/>
      <c r="AS1892" s="116"/>
      <c r="AT1892" s="116"/>
      <c r="AU1892" s="116"/>
      <c r="AV1892" s="116"/>
      <c r="AW1892" s="116"/>
      <c r="AX1892" s="116"/>
      <c r="AY1892" s="116"/>
      <c r="AZ1892" s="116"/>
      <c r="BA1892" s="116"/>
      <c r="BB1892" s="116"/>
      <c r="BC1892" s="116"/>
      <c r="BD1892" s="116"/>
      <c r="BE1892" s="116"/>
      <c r="BF1892" s="116"/>
      <c r="BG1892" s="116"/>
      <c r="BH1892" s="116"/>
      <c r="BI1892" s="116"/>
      <c r="BJ1892" s="116"/>
      <c r="BK1892" s="116"/>
      <c r="BL1892" s="116"/>
      <c r="BM1892" s="116"/>
      <c r="BN1892" s="116"/>
      <c r="BO1892" s="116"/>
      <c r="BP1892" s="116"/>
      <c r="BQ1892" s="116"/>
      <c r="BR1892" s="116"/>
      <c r="BS1892" s="116"/>
      <c r="BT1892" s="116"/>
      <c r="BU1892" s="116"/>
      <c r="BV1892" s="116"/>
      <c r="BW1892" s="116"/>
      <c r="BX1892" s="116"/>
    </row>
    <row r="1893" spans="7:76" s="122" customFormat="1">
      <c r="G1893" s="116"/>
      <c r="H1893" s="116"/>
      <c r="I1893" s="116"/>
      <c r="J1893" s="116"/>
      <c r="K1893" s="116"/>
      <c r="L1893" s="116"/>
      <c r="M1893" s="116"/>
      <c r="N1893" s="116"/>
      <c r="O1893" s="116"/>
      <c r="P1893" s="116"/>
      <c r="Q1893" s="116"/>
      <c r="R1893" s="116"/>
      <c r="S1893" s="116"/>
      <c r="T1893" s="116"/>
      <c r="U1893" s="116"/>
      <c r="V1893" s="116"/>
      <c r="W1893" s="116"/>
      <c r="X1893" s="116"/>
      <c r="Y1893" s="116"/>
      <c r="Z1893" s="116"/>
      <c r="AA1893" s="116"/>
      <c r="AB1893" s="116"/>
      <c r="AC1893" s="116"/>
      <c r="AD1893" s="116"/>
      <c r="AE1893" s="116"/>
      <c r="AF1893" s="116"/>
      <c r="AG1893" s="116"/>
      <c r="AH1893" s="116"/>
      <c r="AI1893" s="116"/>
      <c r="AJ1893" s="116"/>
      <c r="AK1893" s="116"/>
      <c r="AL1893" s="116"/>
      <c r="AM1893" s="116"/>
      <c r="AN1893" s="116"/>
      <c r="AO1893" s="116"/>
      <c r="AP1893" s="116"/>
      <c r="AQ1893" s="116"/>
      <c r="AR1893" s="116"/>
      <c r="AS1893" s="116"/>
      <c r="AT1893" s="116"/>
      <c r="AU1893" s="116"/>
      <c r="AV1893" s="116"/>
      <c r="AW1893" s="116"/>
      <c r="AX1893" s="116"/>
      <c r="AY1893" s="116"/>
      <c r="AZ1893" s="116"/>
      <c r="BA1893" s="116"/>
      <c r="BB1893" s="116"/>
      <c r="BC1893" s="116"/>
      <c r="BD1893" s="116"/>
      <c r="BE1893" s="116"/>
      <c r="BF1893" s="116"/>
      <c r="BG1893" s="116"/>
      <c r="BH1893" s="116"/>
      <c r="BI1893" s="116"/>
      <c r="BJ1893" s="116"/>
      <c r="BK1893" s="116"/>
      <c r="BL1893" s="116"/>
      <c r="BM1893" s="116"/>
      <c r="BN1893" s="116"/>
      <c r="BO1893" s="116"/>
      <c r="BP1893" s="116"/>
      <c r="BQ1893" s="116"/>
      <c r="BR1893" s="116"/>
      <c r="BS1893" s="116"/>
      <c r="BT1893" s="116"/>
      <c r="BU1893" s="116"/>
      <c r="BV1893" s="116"/>
      <c r="BW1893" s="116"/>
      <c r="BX1893" s="116"/>
    </row>
    <row r="1894" spans="7:76" s="122" customFormat="1">
      <c r="G1894" s="116"/>
      <c r="H1894" s="116"/>
      <c r="I1894" s="116"/>
      <c r="J1894" s="116"/>
      <c r="K1894" s="116"/>
      <c r="L1894" s="116"/>
      <c r="M1894" s="116"/>
      <c r="N1894" s="116"/>
      <c r="O1894" s="116"/>
      <c r="P1894" s="116"/>
      <c r="Q1894" s="116"/>
      <c r="R1894" s="116"/>
      <c r="S1894" s="116"/>
      <c r="T1894" s="116"/>
      <c r="U1894" s="116"/>
      <c r="V1894" s="116"/>
      <c r="W1894" s="116"/>
      <c r="X1894" s="116"/>
      <c r="Y1894" s="116"/>
      <c r="Z1894" s="116"/>
      <c r="AA1894" s="116"/>
      <c r="AB1894" s="116"/>
      <c r="AC1894" s="116"/>
      <c r="AD1894" s="116"/>
      <c r="AE1894" s="116"/>
      <c r="AF1894" s="116"/>
      <c r="AG1894" s="116"/>
      <c r="AH1894" s="116"/>
      <c r="AI1894" s="116"/>
      <c r="AJ1894" s="116"/>
      <c r="AK1894" s="116"/>
      <c r="AL1894" s="116"/>
      <c r="AM1894" s="116"/>
      <c r="AN1894" s="116"/>
      <c r="AO1894" s="116"/>
      <c r="AP1894" s="116"/>
      <c r="AQ1894" s="116"/>
      <c r="AR1894" s="116"/>
      <c r="AS1894" s="116"/>
      <c r="AT1894" s="116"/>
      <c r="AU1894" s="116"/>
      <c r="AV1894" s="116"/>
      <c r="AW1894" s="116"/>
      <c r="AX1894" s="116"/>
      <c r="AY1894" s="116"/>
      <c r="AZ1894" s="116"/>
      <c r="BA1894" s="116"/>
      <c r="BB1894" s="116"/>
      <c r="BC1894" s="116"/>
      <c r="BD1894" s="116"/>
      <c r="BE1894" s="116"/>
      <c r="BF1894" s="116"/>
      <c r="BG1894" s="116"/>
      <c r="BH1894" s="116"/>
      <c r="BI1894" s="116"/>
      <c r="BJ1894" s="116"/>
      <c r="BK1894" s="116"/>
      <c r="BL1894" s="116"/>
      <c r="BM1894" s="116"/>
      <c r="BN1894" s="116"/>
      <c r="BO1894" s="116"/>
      <c r="BP1894" s="116"/>
      <c r="BQ1894" s="116"/>
      <c r="BR1894" s="116"/>
      <c r="BS1894" s="116"/>
      <c r="BT1894" s="116"/>
      <c r="BU1894" s="116"/>
      <c r="BV1894" s="116"/>
      <c r="BW1894" s="116"/>
      <c r="BX1894" s="116"/>
    </row>
    <row r="1895" spans="7:76" s="122" customFormat="1">
      <c r="G1895" s="116"/>
      <c r="H1895" s="116"/>
      <c r="I1895" s="116"/>
      <c r="J1895" s="116"/>
      <c r="K1895" s="116"/>
      <c r="L1895" s="116"/>
      <c r="M1895" s="116"/>
      <c r="N1895" s="116"/>
      <c r="O1895" s="116"/>
      <c r="P1895" s="116"/>
      <c r="Q1895" s="116"/>
      <c r="R1895" s="116"/>
      <c r="S1895" s="116"/>
      <c r="T1895" s="116"/>
      <c r="U1895" s="116"/>
      <c r="V1895" s="116"/>
      <c r="W1895" s="116"/>
      <c r="X1895" s="116"/>
      <c r="Y1895" s="116"/>
      <c r="Z1895" s="116"/>
      <c r="AA1895" s="116"/>
      <c r="AB1895" s="116"/>
      <c r="AC1895" s="116"/>
      <c r="AD1895" s="116"/>
      <c r="AE1895" s="116"/>
      <c r="AF1895" s="116"/>
      <c r="AG1895" s="116"/>
      <c r="AH1895" s="116"/>
      <c r="AI1895" s="116"/>
      <c r="AJ1895" s="116"/>
      <c r="AK1895" s="116"/>
      <c r="AL1895" s="116"/>
      <c r="AM1895" s="116"/>
      <c r="AN1895" s="116"/>
      <c r="AO1895" s="116"/>
      <c r="AP1895" s="116"/>
      <c r="AQ1895" s="116"/>
      <c r="AR1895" s="116"/>
      <c r="AS1895" s="116"/>
      <c r="AT1895" s="116"/>
      <c r="AU1895" s="116"/>
      <c r="AV1895" s="116"/>
      <c r="AW1895" s="116"/>
      <c r="AX1895" s="116"/>
      <c r="AY1895" s="116"/>
      <c r="AZ1895" s="116"/>
      <c r="BA1895" s="116"/>
      <c r="BB1895" s="116"/>
      <c r="BC1895" s="116"/>
      <c r="BD1895" s="116"/>
      <c r="BE1895" s="116"/>
      <c r="BF1895" s="116"/>
      <c r="BG1895" s="116"/>
      <c r="BH1895" s="116"/>
      <c r="BI1895" s="116"/>
      <c r="BJ1895" s="116"/>
      <c r="BK1895" s="116"/>
      <c r="BL1895" s="116"/>
      <c r="BM1895" s="116"/>
      <c r="BN1895" s="116"/>
      <c r="BO1895" s="116"/>
      <c r="BP1895" s="116"/>
      <c r="BQ1895" s="116"/>
      <c r="BR1895" s="116"/>
      <c r="BS1895" s="116"/>
      <c r="BT1895" s="116"/>
      <c r="BU1895" s="116"/>
      <c r="BV1895" s="116"/>
      <c r="BW1895" s="116"/>
      <c r="BX1895" s="116"/>
    </row>
    <row r="1896" spans="7:76" s="122" customFormat="1">
      <c r="G1896" s="116"/>
      <c r="H1896" s="116"/>
      <c r="I1896" s="116"/>
      <c r="J1896" s="116"/>
      <c r="K1896" s="116"/>
      <c r="L1896" s="116"/>
      <c r="M1896" s="116"/>
      <c r="N1896" s="116"/>
      <c r="O1896" s="116"/>
      <c r="P1896" s="116"/>
      <c r="Q1896" s="116"/>
      <c r="R1896" s="116"/>
      <c r="S1896" s="116"/>
      <c r="T1896" s="116"/>
      <c r="U1896" s="116"/>
      <c r="V1896" s="116"/>
      <c r="W1896" s="116"/>
      <c r="X1896" s="116"/>
      <c r="Y1896" s="116"/>
      <c r="Z1896" s="116"/>
      <c r="AA1896" s="116"/>
      <c r="AB1896" s="116"/>
      <c r="AC1896" s="116"/>
      <c r="AD1896" s="116"/>
      <c r="AE1896" s="116"/>
      <c r="AF1896" s="116"/>
      <c r="AG1896" s="116"/>
      <c r="AH1896" s="116"/>
      <c r="AI1896" s="116"/>
      <c r="AJ1896" s="116"/>
      <c r="AK1896" s="116"/>
      <c r="AL1896" s="116"/>
      <c r="AM1896" s="116"/>
      <c r="AN1896" s="116"/>
      <c r="AO1896" s="116"/>
      <c r="AP1896" s="116"/>
      <c r="AQ1896" s="116"/>
      <c r="AR1896" s="116"/>
      <c r="AS1896" s="116"/>
      <c r="AT1896" s="116"/>
      <c r="AU1896" s="116"/>
      <c r="AV1896" s="116"/>
      <c r="AW1896" s="116"/>
      <c r="AX1896" s="116"/>
      <c r="AY1896" s="116"/>
      <c r="AZ1896" s="116"/>
      <c r="BA1896" s="116"/>
      <c r="BB1896" s="116"/>
      <c r="BC1896" s="116"/>
      <c r="BD1896" s="116"/>
      <c r="BE1896" s="116"/>
      <c r="BF1896" s="116"/>
      <c r="BG1896" s="116"/>
      <c r="BH1896" s="116"/>
      <c r="BI1896" s="116"/>
      <c r="BJ1896" s="116"/>
      <c r="BK1896" s="116"/>
      <c r="BL1896" s="116"/>
      <c r="BM1896" s="116"/>
      <c r="BN1896" s="116"/>
      <c r="BO1896" s="116"/>
      <c r="BP1896" s="116"/>
      <c r="BQ1896" s="116"/>
      <c r="BR1896" s="116"/>
      <c r="BS1896" s="116"/>
      <c r="BT1896" s="116"/>
      <c r="BU1896" s="116"/>
      <c r="BV1896" s="116"/>
      <c r="BW1896" s="116"/>
      <c r="BX1896" s="116"/>
    </row>
    <row r="1897" spans="7:76" s="122" customFormat="1">
      <c r="G1897" s="116"/>
      <c r="H1897" s="116"/>
      <c r="I1897" s="116"/>
      <c r="J1897" s="116"/>
      <c r="K1897" s="116"/>
      <c r="L1897" s="116"/>
      <c r="M1897" s="116"/>
      <c r="N1897" s="116"/>
      <c r="O1897" s="116"/>
      <c r="P1897" s="116"/>
      <c r="Q1897" s="116"/>
      <c r="R1897" s="116"/>
      <c r="S1897" s="116"/>
      <c r="T1897" s="116"/>
      <c r="U1897" s="116"/>
      <c r="V1897" s="116"/>
      <c r="W1897" s="116"/>
      <c r="X1897" s="116"/>
      <c r="Y1897" s="116"/>
      <c r="Z1897" s="116"/>
      <c r="AA1897" s="116"/>
      <c r="AB1897" s="116"/>
      <c r="AC1897" s="116"/>
      <c r="AD1897" s="116"/>
      <c r="AE1897" s="116"/>
      <c r="AF1897" s="116"/>
      <c r="AG1897" s="116"/>
      <c r="AH1897" s="116"/>
      <c r="AI1897" s="116"/>
      <c r="AJ1897" s="116"/>
      <c r="AK1897" s="116"/>
      <c r="AL1897" s="116"/>
      <c r="AM1897" s="116"/>
      <c r="AN1897" s="116"/>
      <c r="AO1897" s="116"/>
      <c r="AP1897" s="116"/>
      <c r="AQ1897" s="116"/>
      <c r="AR1897" s="116"/>
      <c r="AS1897" s="116"/>
      <c r="AT1897" s="116"/>
      <c r="AU1897" s="116"/>
      <c r="AV1897" s="116"/>
      <c r="AW1897" s="116"/>
      <c r="AX1897" s="116"/>
      <c r="AY1897" s="116"/>
      <c r="AZ1897" s="116"/>
      <c r="BA1897" s="116"/>
      <c r="BB1897" s="116"/>
      <c r="BC1897" s="116"/>
      <c r="BD1897" s="116"/>
      <c r="BE1897" s="116"/>
      <c r="BF1897" s="116"/>
      <c r="BG1897" s="116"/>
      <c r="BH1897" s="116"/>
      <c r="BI1897" s="116"/>
      <c r="BJ1897" s="116"/>
      <c r="BK1897" s="116"/>
      <c r="BL1897" s="116"/>
      <c r="BM1897" s="116"/>
      <c r="BN1897" s="116"/>
      <c r="BO1897" s="116"/>
      <c r="BP1897" s="116"/>
      <c r="BQ1897" s="116"/>
      <c r="BR1897" s="116"/>
      <c r="BS1897" s="116"/>
      <c r="BT1897" s="116"/>
      <c r="BU1897" s="116"/>
      <c r="BV1897" s="116"/>
      <c r="BW1897" s="116"/>
      <c r="BX1897" s="116"/>
    </row>
    <row r="1898" spans="7:76" s="122" customFormat="1">
      <c r="G1898" s="116"/>
      <c r="H1898" s="116"/>
      <c r="I1898" s="116"/>
      <c r="J1898" s="116"/>
      <c r="K1898" s="116"/>
      <c r="L1898" s="116"/>
      <c r="M1898" s="116"/>
      <c r="N1898" s="116"/>
      <c r="O1898" s="116"/>
      <c r="P1898" s="116"/>
      <c r="Q1898" s="116"/>
      <c r="R1898" s="116"/>
      <c r="S1898" s="116"/>
      <c r="T1898" s="116"/>
      <c r="U1898" s="116"/>
      <c r="V1898" s="116"/>
      <c r="W1898" s="116"/>
      <c r="X1898" s="116"/>
      <c r="Y1898" s="116"/>
      <c r="Z1898" s="116"/>
      <c r="AA1898" s="116"/>
      <c r="AB1898" s="116"/>
      <c r="AC1898" s="116"/>
      <c r="AD1898" s="116"/>
      <c r="AE1898" s="116"/>
      <c r="AF1898" s="116"/>
      <c r="AG1898" s="116"/>
      <c r="AH1898" s="116"/>
      <c r="AI1898" s="116"/>
      <c r="AJ1898" s="116"/>
      <c r="AK1898" s="116"/>
      <c r="AL1898" s="116"/>
      <c r="AM1898" s="116"/>
      <c r="AN1898" s="116"/>
      <c r="AO1898" s="116"/>
      <c r="AP1898" s="116"/>
      <c r="AQ1898" s="116"/>
      <c r="AR1898" s="116"/>
      <c r="AS1898" s="116"/>
      <c r="AT1898" s="116"/>
      <c r="AU1898" s="116"/>
      <c r="AV1898" s="116"/>
      <c r="AW1898" s="116"/>
      <c r="AX1898" s="116"/>
      <c r="AY1898" s="116"/>
      <c r="AZ1898" s="116"/>
      <c r="BA1898" s="116"/>
      <c r="BB1898" s="116"/>
      <c r="BC1898" s="116"/>
      <c r="BD1898" s="116"/>
      <c r="BE1898" s="116"/>
      <c r="BF1898" s="116"/>
      <c r="BG1898" s="116"/>
      <c r="BH1898" s="116"/>
      <c r="BI1898" s="116"/>
      <c r="BJ1898" s="116"/>
      <c r="BK1898" s="116"/>
      <c r="BL1898" s="116"/>
      <c r="BM1898" s="116"/>
      <c r="BN1898" s="116"/>
      <c r="BO1898" s="116"/>
      <c r="BP1898" s="116"/>
      <c r="BQ1898" s="116"/>
      <c r="BR1898" s="116"/>
      <c r="BS1898" s="116"/>
      <c r="BT1898" s="116"/>
      <c r="BU1898" s="116"/>
      <c r="BV1898" s="116"/>
      <c r="BW1898" s="116"/>
      <c r="BX1898" s="116"/>
    </row>
    <row r="1899" spans="7:76" s="122" customFormat="1">
      <c r="G1899" s="116"/>
      <c r="H1899" s="116"/>
      <c r="I1899" s="116"/>
      <c r="J1899" s="116"/>
      <c r="K1899" s="116"/>
      <c r="L1899" s="116"/>
      <c r="M1899" s="116"/>
      <c r="N1899" s="116"/>
      <c r="O1899" s="116"/>
      <c r="P1899" s="116"/>
      <c r="Q1899" s="116"/>
      <c r="R1899" s="116"/>
      <c r="S1899" s="116"/>
      <c r="T1899" s="116"/>
      <c r="U1899" s="116"/>
      <c r="V1899" s="116"/>
      <c r="W1899" s="116"/>
      <c r="X1899" s="116"/>
      <c r="Y1899" s="116"/>
      <c r="Z1899" s="116"/>
      <c r="AA1899" s="116"/>
      <c r="AB1899" s="116"/>
      <c r="AC1899" s="116"/>
      <c r="AD1899" s="116"/>
      <c r="AE1899" s="116"/>
      <c r="AF1899" s="116"/>
      <c r="AG1899" s="116"/>
      <c r="AH1899" s="116"/>
      <c r="AI1899" s="116"/>
      <c r="AJ1899" s="116"/>
      <c r="AK1899" s="116"/>
      <c r="AL1899" s="116"/>
      <c r="AM1899" s="116"/>
      <c r="AN1899" s="116"/>
      <c r="AO1899" s="116"/>
      <c r="AP1899" s="116"/>
      <c r="AQ1899" s="116"/>
      <c r="AR1899" s="116"/>
      <c r="AS1899" s="116"/>
      <c r="AT1899" s="116"/>
      <c r="AU1899" s="116"/>
      <c r="AV1899" s="116"/>
      <c r="AW1899" s="116"/>
      <c r="AX1899" s="116"/>
      <c r="AY1899" s="116"/>
      <c r="AZ1899" s="116"/>
      <c r="BA1899" s="116"/>
      <c r="BB1899" s="116"/>
      <c r="BC1899" s="116"/>
      <c r="BD1899" s="116"/>
      <c r="BE1899" s="116"/>
      <c r="BF1899" s="116"/>
      <c r="BG1899" s="116"/>
      <c r="BH1899" s="116"/>
      <c r="BI1899" s="116"/>
      <c r="BJ1899" s="116"/>
      <c r="BK1899" s="116"/>
      <c r="BL1899" s="116"/>
      <c r="BM1899" s="116"/>
      <c r="BN1899" s="116"/>
      <c r="BO1899" s="116"/>
      <c r="BP1899" s="116"/>
      <c r="BQ1899" s="116"/>
      <c r="BR1899" s="116"/>
      <c r="BS1899" s="116"/>
      <c r="BT1899" s="116"/>
      <c r="BU1899" s="116"/>
      <c r="BV1899" s="116"/>
      <c r="BW1899" s="116"/>
      <c r="BX1899" s="116"/>
    </row>
    <row r="1900" spans="7:76" s="122" customFormat="1">
      <c r="G1900" s="116"/>
      <c r="H1900" s="116"/>
      <c r="I1900" s="116"/>
      <c r="J1900" s="116"/>
      <c r="K1900" s="116"/>
      <c r="L1900" s="116"/>
      <c r="M1900" s="116"/>
      <c r="N1900" s="116"/>
      <c r="O1900" s="116"/>
      <c r="P1900" s="116"/>
      <c r="Q1900" s="116"/>
      <c r="R1900" s="116"/>
      <c r="S1900" s="116"/>
      <c r="T1900" s="116"/>
      <c r="U1900" s="116"/>
      <c r="V1900" s="116"/>
      <c r="W1900" s="116"/>
      <c r="X1900" s="116"/>
      <c r="Y1900" s="116"/>
      <c r="Z1900" s="116"/>
      <c r="AA1900" s="116"/>
      <c r="AB1900" s="116"/>
      <c r="AC1900" s="116"/>
      <c r="AD1900" s="116"/>
      <c r="AE1900" s="116"/>
      <c r="AF1900" s="116"/>
      <c r="AG1900" s="116"/>
      <c r="AH1900" s="116"/>
      <c r="AI1900" s="116"/>
      <c r="AJ1900" s="116"/>
      <c r="AK1900" s="116"/>
      <c r="AL1900" s="116"/>
      <c r="AM1900" s="116"/>
      <c r="AN1900" s="116"/>
      <c r="AO1900" s="116"/>
      <c r="AP1900" s="116"/>
      <c r="AQ1900" s="116"/>
      <c r="AR1900" s="116"/>
      <c r="AS1900" s="116"/>
      <c r="AT1900" s="116"/>
      <c r="AU1900" s="116"/>
      <c r="AV1900" s="116"/>
      <c r="AW1900" s="116"/>
      <c r="AX1900" s="116"/>
      <c r="AY1900" s="116"/>
      <c r="AZ1900" s="116"/>
      <c r="BA1900" s="116"/>
      <c r="BB1900" s="116"/>
      <c r="BC1900" s="116"/>
      <c r="BD1900" s="116"/>
      <c r="BE1900" s="116"/>
      <c r="BF1900" s="116"/>
      <c r="BG1900" s="116"/>
      <c r="BH1900" s="116"/>
      <c r="BI1900" s="116"/>
      <c r="BJ1900" s="116"/>
      <c r="BK1900" s="116"/>
      <c r="BL1900" s="116"/>
      <c r="BM1900" s="116"/>
      <c r="BN1900" s="116"/>
      <c r="BO1900" s="116"/>
      <c r="BP1900" s="116"/>
      <c r="BQ1900" s="116"/>
      <c r="BR1900" s="116"/>
      <c r="BS1900" s="116"/>
      <c r="BT1900" s="116"/>
      <c r="BU1900" s="116"/>
      <c r="BV1900" s="116"/>
      <c r="BW1900" s="116"/>
      <c r="BX1900" s="116"/>
    </row>
    <row r="1901" spans="7:76" s="122" customFormat="1">
      <c r="G1901" s="116"/>
      <c r="H1901" s="116"/>
      <c r="I1901" s="116"/>
      <c r="J1901" s="116"/>
      <c r="K1901" s="116"/>
      <c r="L1901" s="116"/>
      <c r="M1901" s="116"/>
      <c r="N1901" s="116"/>
      <c r="O1901" s="116"/>
      <c r="P1901" s="116"/>
      <c r="Q1901" s="116"/>
      <c r="R1901" s="116"/>
      <c r="S1901" s="116"/>
      <c r="T1901" s="116"/>
      <c r="U1901" s="116"/>
      <c r="V1901" s="116"/>
      <c r="W1901" s="116"/>
      <c r="X1901" s="116"/>
      <c r="Y1901" s="116"/>
      <c r="Z1901" s="116"/>
      <c r="AA1901" s="116"/>
      <c r="AB1901" s="116"/>
      <c r="AC1901" s="116"/>
      <c r="AD1901" s="116"/>
      <c r="AE1901" s="116"/>
      <c r="AF1901" s="116"/>
      <c r="AG1901" s="116"/>
      <c r="AH1901" s="116"/>
      <c r="AI1901" s="116"/>
      <c r="AJ1901" s="116"/>
      <c r="AK1901" s="116"/>
      <c r="AL1901" s="116"/>
      <c r="AM1901" s="116"/>
      <c r="AN1901" s="116"/>
      <c r="AO1901" s="116"/>
      <c r="AP1901" s="116"/>
      <c r="AQ1901" s="116"/>
      <c r="AR1901" s="116"/>
      <c r="AS1901" s="116"/>
      <c r="AT1901" s="116"/>
      <c r="AU1901" s="116"/>
      <c r="AV1901" s="116"/>
      <c r="AW1901" s="116"/>
      <c r="AX1901" s="116"/>
      <c r="AY1901" s="116"/>
      <c r="AZ1901" s="116"/>
      <c r="BA1901" s="116"/>
      <c r="BB1901" s="116"/>
      <c r="BC1901" s="116"/>
      <c r="BD1901" s="116"/>
      <c r="BE1901" s="116"/>
      <c r="BF1901" s="116"/>
      <c r="BG1901" s="116"/>
      <c r="BH1901" s="116"/>
      <c r="BI1901" s="116"/>
      <c r="BJ1901" s="116"/>
      <c r="BK1901" s="116"/>
      <c r="BL1901" s="116"/>
      <c r="BM1901" s="116"/>
      <c r="BN1901" s="116"/>
      <c r="BO1901" s="116"/>
      <c r="BP1901" s="116"/>
      <c r="BQ1901" s="116"/>
      <c r="BR1901" s="116"/>
      <c r="BS1901" s="116"/>
      <c r="BT1901" s="116"/>
      <c r="BU1901" s="116"/>
      <c r="BV1901" s="116"/>
      <c r="BW1901" s="116"/>
      <c r="BX1901" s="116"/>
    </row>
    <row r="1902" spans="7:76" s="122" customFormat="1">
      <c r="G1902" s="116"/>
      <c r="H1902" s="116"/>
      <c r="I1902" s="116"/>
      <c r="J1902" s="116"/>
      <c r="K1902" s="116"/>
      <c r="L1902" s="116"/>
      <c r="M1902" s="116"/>
      <c r="N1902" s="116"/>
      <c r="O1902" s="116"/>
      <c r="P1902" s="116"/>
      <c r="Q1902" s="116"/>
      <c r="R1902" s="116"/>
      <c r="S1902" s="116"/>
      <c r="T1902" s="116"/>
      <c r="U1902" s="116"/>
      <c r="V1902" s="116"/>
      <c r="W1902" s="116"/>
      <c r="X1902" s="116"/>
      <c r="Y1902" s="116"/>
      <c r="Z1902" s="116"/>
      <c r="AA1902" s="116"/>
      <c r="AB1902" s="116"/>
      <c r="AC1902" s="116"/>
      <c r="AD1902" s="116"/>
      <c r="AE1902" s="116"/>
      <c r="AF1902" s="116"/>
      <c r="AG1902" s="116"/>
      <c r="AH1902" s="116"/>
      <c r="AI1902" s="116"/>
      <c r="AJ1902" s="116"/>
      <c r="AK1902" s="116"/>
      <c r="AL1902" s="116"/>
      <c r="AM1902" s="116"/>
      <c r="AN1902" s="116"/>
      <c r="AO1902" s="116"/>
      <c r="AP1902" s="116"/>
      <c r="AQ1902" s="116"/>
      <c r="AR1902" s="116"/>
      <c r="AS1902" s="116"/>
      <c r="AT1902" s="116"/>
      <c r="AU1902" s="116"/>
      <c r="AV1902" s="116"/>
      <c r="AW1902" s="116"/>
      <c r="AX1902" s="116"/>
      <c r="AY1902" s="116"/>
      <c r="AZ1902" s="116"/>
      <c r="BA1902" s="116"/>
      <c r="BB1902" s="116"/>
      <c r="BC1902" s="116"/>
      <c r="BD1902" s="116"/>
      <c r="BE1902" s="116"/>
      <c r="BF1902" s="116"/>
      <c r="BG1902" s="116"/>
      <c r="BH1902" s="116"/>
      <c r="BI1902" s="116"/>
      <c r="BJ1902" s="116"/>
      <c r="BK1902" s="116"/>
      <c r="BL1902" s="116"/>
      <c r="BM1902" s="116"/>
      <c r="BN1902" s="116"/>
      <c r="BO1902" s="116"/>
      <c r="BP1902" s="116"/>
      <c r="BQ1902" s="116"/>
      <c r="BR1902" s="116"/>
      <c r="BS1902" s="116"/>
      <c r="BT1902" s="116"/>
      <c r="BU1902" s="116"/>
      <c r="BV1902" s="116"/>
      <c r="BW1902" s="116"/>
      <c r="BX1902" s="116"/>
    </row>
    <row r="1903" spans="7:76" s="122" customFormat="1">
      <c r="G1903" s="116"/>
      <c r="H1903" s="116"/>
      <c r="I1903" s="116"/>
      <c r="J1903" s="116"/>
      <c r="K1903" s="116"/>
      <c r="L1903" s="116"/>
      <c r="M1903" s="116"/>
      <c r="N1903" s="116"/>
      <c r="O1903" s="116"/>
      <c r="P1903" s="116"/>
      <c r="Q1903" s="116"/>
      <c r="R1903" s="116"/>
      <c r="S1903" s="116"/>
      <c r="T1903" s="116"/>
      <c r="U1903" s="116"/>
      <c r="V1903" s="116"/>
      <c r="W1903" s="116"/>
      <c r="X1903" s="116"/>
      <c r="Y1903" s="116"/>
      <c r="Z1903" s="116"/>
      <c r="AA1903" s="116"/>
      <c r="AB1903" s="116"/>
      <c r="AC1903" s="116"/>
      <c r="AD1903" s="116"/>
      <c r="AE1903" s="116"/>
      <c r="AF1903" s="116"/>
      <c r="AG1903" s="116"/>
      <c r="AH1903" s="116"/>
      <c r="AI1903" s="116"/>
      <c r="AJ1903" s="116"/>
      <c r="AK1903" s="116"/>
      <c r="AL1903" s="116"/>
      <c r="AM1903" s="116"/>
      <c r="AN1903" s="116"/>
      <c r="AO1903" s="116"/>
      <c r="AP1903" s="116"/>
      <c r="AQ1903" s="116"/>
      <c r="AR1903" s="116"/>
      <c r="AS1903" s="116"/>
      <c r="AT1903" s="116"/>
      <c r="AU1903" s="116"/>
      <c r="AV1903" s="116"/>
      <c r="AW1903" s="116"/>
      <c r="AX1903" s="116"/>
      <c r="AY1903" s="116"/>
      <c r="AZ1903" s="116"/>
      <c r="BA1903" s="116"/>
      <c r="BB1903" s="116"/>
      <c r="BC1903" s="116"/>
      <c r="BD1903" s="116"/>
      <c r="BE1903" s="116"/>
      <c r="BF1903" s="116"/>
      <c r="BG1903" s="116"/>
      <c r="BH1903" s="116"/>
      <c r="BI1903" s="116"/>
      <c r="BJ1903" s="116"/>
      <c r="BK1903" s="116"/>
      <c r="BL1903" s="116"/>
      <c r="BM1903" s="116"/>
      <c r="BN1903" s="116"/>
      <c r="BO1903" s="116"/>
      <c r="BP1903" s="116"/>
      <c r="BQ1903" s="116"/>
      <c r="BR1903" s="116"/>
      <c r="BS1903" s="116"/>
      <c r="BT1903" s="116"/>
      <c r="BU1903" s="116"/>
      <c r="BV1903" s="116"/>
      <c r="BW1903" s="116"/>
      <c r="BX1903" s="116"/>
    </row>
    <row r="1904" spans="7:76" s="122" customFormat="1">
      <c r="G1904" s="116"/>
      <c r="H1904" s="116"/>
      <c r="I1904" s="116"/>
      <c r="J1904" s="116"/>
      <c r="K1904" s="116"/>
      <c r="L1904" s="116"/>
      <c r="M1904" s="116"/>
      <c r="N1904" s="116"/>
      <c r="O1904" s="116"/>
      <c r="P1904" s="116"/>
      <c r="Q1904" s="116"/>
      <c r="R1904" s="116"/>
      <c r="S1904" s="116"/>
      <c r="T1904" s="116"/>
      <c r="U1904" s="116"/>
      <c r="V1904" s="116"/>
      <c r="W1904" s="116"/>
      <c r="X1904" s="116"/>
      <c r="Y1904" s="116"/>
      <c r="Z1904" s="116"/>
      <c r="AA1904" s="116"/>
      <c r="AB1904" s="116"/>
      <c r="AC1904" s="116"/>
      <c r="AD1904" s="116"/>
      <c r="AE1904" s="116"/>
      <c r="AF1904" s="116"/>
      <c r="AG1904" s="116"/>
      <c r="AH1904" s="116"/>
      <c r="AI1904" s="116"/>
      <c r="AJ1904" s="116"/>
      <c r="AK1904" s="116"/>
      <c r="AL1904" s="116"/>
      <c r="AM1904" s="116"/>
      <c r="AN1904" s="116"/>
      <c r="AO1904" s="116"/>
      <c r="AP1904" s="116"/>
      <c r="AQ1904" s="116"/>
      <c r="AR1904" s="116"/>
      <c r="AS1904" s="116"/>
      <c r="AT1904" s="116"/>
      <c r="AU1904" s="116"/>
      <c r="AV1904" s="116"/>
      <c r="AW1904" s="116"/>
      <c r="AX1904" s="116"/>
      <c r="AY1904" s="116"/>
      <c r="AZ1904" s="116"/>
      <c r="BA1904" s="116"/>
      <c r="BB1904" s="116"/>
      <c r="BC1904" s="116"/>
      <c r="BD1904" s="116"/>
      <c r="BE1904" s="116"/>
      <c r="BF1904" s="116"/>
      <c r="BG1904" s="116"/>
      <c r="BH1904" s="116"/>
      <c r="BI1904" s="116"/>
      <c r="BJ1904" s="116"/>
      <c r="BK1904" s="116"/>
      <c r="BL1904" s="116"/>
      <c r="BM1904" s="116"/>
      <c r="BN1904" s="116"/>
      <c r="BO1904" s="116"/>
      <c r="BP1904" s="116"/>
      <c r="BQ1904" s="116"/>
      <c r="BR1904" s="116"/>
      <c r="BS1904" s="116"/>
      <c r="BT1904" s="116"/>
      <c r="BU1904" s="116"/>
      <c r="BV1904" s="116"/>
      <c r="BW1904" s="116"/>
      <c r="BX1904" s="116"/>
    </row>
    <row r="1905" spans="7:76" s="122" customFormat="1">
      <c r="G1905" s="116"/>
      <c r="H1905" s="116"/>
      <c r="I1905" s="116"/>
      <c r="J1905" s="116"/>
      <c r="K1905" s="116"/>
      <c r="L1905" s="116"/>
      <c r="M1905" s="116"/>
      <c r="N1905" s="116"/>
      <c r="O1905" s="116"/>
      <c r="P1905" s="116"/>
      <c r="Q1905" s="116"/>
      <c r="R1905" s="116"/>
      <c r="S1905" s="116"/>
      <c r="T1905" s="116"/>
      <c r="U1905" s="116"/>
      <c r="V1905" s="116"/>
      <c r="W1905" s="116"/>
      <c r="X1905" s="116"/>
      <c r="Y1905" s="116"/>
      <c r="Z1905" s="116"/>
      <c r="AA1905" s="116"/>
      <c r="AB1905" s="116"/>
      <c r="AC1905" s="116"/>
      <c r="AD1905" s="116"/>
      <c r="AE1905" s="116"/>
      <c r="AF1905" s="116"/>
      <c r="AG1905" s="116"/>
      <c r="AH1905" s="116"/>
      <c r="AI1905" s="116"/>
      <c r="AJ1905" s="116"/>
      <c r="AK1905" s="116"/>
      <c r="AL1905" s="116"/>
      <c r="AM1905" s="116"/>
      <c r="AN1905" s="116"/>
      <c r="AO1905" s="116"/>
      <c r="AP1905" s="116"/>
      <c r="AQ1905" s="116"/>
      <c r="AR1905" s="116"/>
      <c r="AS1905" s="116"/>
      <c r="AT1905" s="116"/>
      <c r="AU1905" s="116"/>
      <c r="AV1905" s="116"/>
      <c r="AW1905" s="116"/>
      <c r="AX1905" s="116"/>
      <c r="AY1905" s="116"/>
      <c r="AZ1905" s="116"/>
      <c r="BA1905" s="116"/>
      <c r="BB1905" s="116"/>
      <c r="BC1905" s="116"/>
      <c r="BD1905" s="116"/>
      <c r="BE1905" s="116"/>
      <c r="BF1905" s="116"/>
      <c r="BG1905" s="116"/>
      <c r="BH1905" s="116"/>
      <c r="BI1905" s="116"/>
      <c r="BJ1905" s="116"/>
      <c r="BK1905" s="116"/>
      <c r="BL1905" s="116"/>
      <c r="BM1905" s="116"/>
      <c r="BN1905" s="116"/>
      <c r="BO1905" s="116"/>
      <c r="BP1905" s="116"/>
      <c r="BQ1905" s="116"/>
      <c r="BR1905" s="116"/>
      <c r="BS1905" s="116"/>
      <c r="BT1905" s="116"/>
      <c r="BU1905" s="116"/>
      <c r="BV1905" s="116"/>
      <c r="BW1905" s="116"/>
      <c r="BX1905" s="116"/>
    </row>
    <row r="1906" spans="7:76" s="122" customFormat="1">
      <c r="G1906" s="116"/>
      <c r="H1906" s="116"/>
      <c r="I1906" s="116"/>
      <c r="J1906" s="116"/>
      <c r="K1906" s="116"/>
      <c r="L1906" s="116"/>
      <c r="M1906" s="116"/>
      <c r="N1906" s="116"/>
      <c r="O1906" s="116"/>
      <c r="P1906" s="116"/>
      <c r="Q1906" s="116"/>
      <c r="R1906" s="116"/>
      <c r="S1906" s="116"/>
      <c r="T1906" s="116"/>
      <c r="U1906" s="116"/>
      <c r="V1906" s="116"/>
      <c r="W1906" s="116"/>
      <c r="X1906" s="116"/>
      <c r="Y1906" s="116"/>
      <c r="Z1906" s="116"/>
      <c r="AA1906" s="116"/>
      <c r="AB1906" s="116"/>
      <c r="AC1906" s="116"/>
      <c r="AD1906" s="116"/>
      <c r="AE1906" s="116"/>
      <c r="AF1906" s="116"/>
      <c r="AG1906" s="116"/>
      <c r="AH1906" s="116"/>
      <c r="AI1906" s="116"/>
      <c r="AJ1906" s="116"/>
      <c r="AK1906" s="116"/>
      <c r="AL1906" s="116"/>
      <c r="AM1906" s="116"/>
      <c r="AN1906" s="116"/>
      <c r="AO1906" s="116"/>
      <c r="AP1906" s="116"/>
      <c r="AQ1906" s="116"/>
      <c r="AR1906" s="116"/>
      <c r="AS1906" s="116"/>
      <c r="AT1906" s="116"/>
      <c r="AU1906" s="116"/>
      <c r="AV1906" s="116"/>
      <c r="AW1906" s="116"/>
      <c r="AX1906" s="116"/>
      <c r="AY1906" s="116"/>
      <c r="AZ1906" s="116"/>
      <c r="BA1906" s="116"/>
      <c r="BB1906" s="116"/>
      <c r="BC1906" s="116"/>
      <c r="BD1906" s="116"/>
      <c r="BE1906" s="116"/>
      <c r="BF1906" s="116"/>
      <c r="BG1906" s="116"/>
      <c r="BH1906" s="116"/>
      <c r="BI1906" s="116"/>
      <c r="BJ1906" s="116"/>
      <c r="BK1906" s="116"/>
      <c r="BL1906" s="116"/>
      <c r="BM1906" s="116"/>
      <c r="BN1906" s="116"/>
      <c r="BO1906" s="116"/>
      <c r="BP1906" s="116"/>
      <c r="BQ1906" s="116"/>
      <c r="BR1906" s="116"/>
      <c r="BS1906" s="116"/>
      <c r="BT1906" s="116"/>
      <c r="BU1906" s="116"/>
      <c r="BV1906" s="116"/>
      <c r="BW1906" s="116"/>
      <c r="BX1906" s="116"/>
    </row>
    <row r="1907" spans="7:76" s="122" customFormat="1">
      <c r="G1907" s="116"/>
      <c r="H1907" s="116"/>
      <c r="I1907" s="116"/>
      <c r="J1907" s="116"/>
      <c r="K1907" s="116"/>
      <c r="L1907" s="116"/>
      <c r="M1907" s="116"/>
      <c r="N1907" s="116"/>
      <c r="O1907" s="116"/>
      <c r="P1907" s="116"/>
      <c r="Q1907" s="116"/>
      <c r="R1907" s="116"/>
      <c r="S1907" s="116"/>
      <c r="T1907" s="116"/>
      <c r="U1907" s="116"/>
      <c r="V1907" s="116"/>
      <c r="W1907" s="116"/>
      <c r="X1907" s="116"/>
      <c r="Y1907" s="116"/>
      <c r="Z1907" s="116"/>
      <c r="AA1907" s="116"/>
      <c r="AB1907" s="116"/>
      <c r="AC1907" s="116"/>
      <c r="AD1907" s="116"/>
      <c r="AE1907" s="116"/>
      <c r="AF1907" s="116"/>
      <c r="AG1907" s="116"/>
      <c r="AH1907" s="116"/>
      <c r="AI1907" s="116"/>
      <c r="AJ1907" s="116"/>
      <c r="AK1907" s="116"/>
      <c r="AL1907" s="116"/>
      <c r="AM1907" s="116"/>
      <c r="AN1907" s="116"/>
      <c r="AO1907" s="116"/>
      <c r="AP1907" s="116"/>
      <c r="AQ1907" s="116"/>
      <c r="AR1907" s="116"/>
      <c r="AS1907" s="116"/>
      <c r="AT1907" s="116"/>
      <c r="AU1907" s="116"/>
      <c r="AV1907" s="116"/>
      <c r="AW1907" s="116"/>
      <c r="AX1907" s="116"/>
      <c r="AY1907" s="116"/>
      <c r="AZ1907" s="116"/>
      <c r="BA1907" s="116"/>
      <c r="BB1907" s="116"/>
      <c r="BC1907" s="116"/>
      <c r="BD1907" s="116"/>
      <c r="BE1907" s="116"/>
      <c r="BF1907" s="116"/>
      <c r="BG1907" s="116"/>
      <c r="BH1907" s="116"/>
      <c r="BI1907" s="116"/>
      <c r="BJ1907" s="116"/>
      <c r="BK1907" s="116"/>
      <c r="BL1907" s="116"/>
      <c r="BM1907" s="116"/>
      <c r="BN1907" s="116"/>
      <c r="BO1907" s="116"/>
      <c r="BP1907" s="116"/>
      <c r="BQ1907" s="116"/>
      <c r="BR1907" s="116"/>
      <c r="BS1907" s="116"/>
      <c r="BT1907" s="116"/>
      <c r="BU1907" s="116"/>
      <c r="BV1907" s="116"/>
      <c r="BW1907" s="116"/>
      <c r="BX1907" s="116"/>
    </row>
    <row r="1908" spans="7:76" s="122" customFormat="1">
      <c r="G1908" s="116"/>
      <c r="H1908" s="116"/>
      <c r="I1908" s="116"/>
      <c r="J1908" s="116"/>
      <c r="K1908" s="116"/>
      <c r="L1908" s="116"/>
      <c r="M1908" s="116"/>
      <c r="N1908" s="116"/>
      <c r="O1908" s="116"/>
      <c r="P1908" s="116"/>
      <c r="Q1908" s="116"/>
      <c r="R1908" s="116"/>
      <c r="S1908" s="116"/>
      <c r="T1908" s="116"/>
      <c r="U1908" s="116"/>
      <c r="V1908" s="116"/>
      <c r="W1908" s="116"/>
      <c r="X1908" s="116"/>
      <c r="Y1908" s="116"/>
      <c r="Z1908" s="116"/>
      <c r="AA1908" s="116"/>
      <c r="AB1908" s="116"/>
      <c r="AC1908" s="116"/>
      <c r="AD1908" s="116"/>
      <c r="AE1908" s="116"/>
      <c r="AF1908" s="116"/>
      <c r="AG1908" s="116"/>
      <c r="AH1908" s="116"/>
      <c r="AI1908" s="116"/>
      <c r="AJ1908" s="116"/>
      <c r="AK1908" s="116"/>
      <c r="AL1908" s="116"/>
      <c r="AM1908" s="116"/>
      <c r="AN1908" s="116"/>
      <c r="AO1908" s="116"/>
      <c r="AP1908" s="116"/>
      <c r="AQ1908" s="116"/>
      <c r="AR1908" s="116"/>
      <c r="AS1908" s="116"/>
      <c r="AT1908" s="116"/>
      <c r="AU1908" s="116"/>
      <c r="AV1908" s="116"/>
      <c r="AW1908" s="116"/>
      <c r="AX1908" s="116"/>
      <c r="AY1908" s="116"/>
      <c r="AZ1908" s="116"/>
      <c r="BA1908" s="116"/>
      <c r="BB1908" s="116"/>
      <c r="BC1908" s="116"/>
      <c r="BD1908" s="116"/>
      <c r="BE1908" s="116"/>
      <c r="BF1908" s="116"/>
      <c r="BG1908" s="116"/>
      <c r="BH1908" s="116"/>
      <c r="BI1908" s="116"/>
      <c r="BJ1908" s="116"/>
      <c r="BK1908" s="116"/>
      <c r="BL1908" s="116"/>
      <c r="BM1908" s="116"/>
      <c r="BN1908" s="116"/>
      <c r="BO1908" s="116"/>
      <c r="BP1908" s="116"/>
      <c r="BQ1908" s="116"/>
      <c r="BR1908" s="116"/>
      <c r="BS1908" s="116"/>
      <c r="BT1908" s="116"/>
      <c r="BU1908" s="116"/>
      <c r="BV1908" s="116"/>
      <c r="BW1908" s="116"/>
      <c r="BX1908" s="116"/>
    </row>
    <row r="1909" spans="7:76" s="122" customFormat="1">
      <c r="G1909" s="116"/>
      <c r="H1909" s="116"/>
      <c r="I1909" s="116"/>
      <c r="J1909" s="116"/>
      <c r="K1909" s="116"/>
      <c r="L1909" s="116"/>
      <c r="M1909" s="116"/>
      <c r="N1909" s="116"/>
      <c r="O1909" s="116"/>
      <c r="P1909" s="116"/>
      <c r="Q1909" s="116"/>
      <c r="R1909" s="116"/>
      <c r="S1909" s="116"/>
      <c r="T1909" s="116"/>
      <c r="U1909" s="116"/>
      <c r="V1909" s="116"/>
      <c r="W1909" s="116"/>
      <c r="X1909" s="116"/>
      <c r="Y1909" s="116"/>
      <c r="Z1909" s="116"/>
      <c r="AA1909" s="116"/>
      <c r="AB1909" s="116"/>
      <c r="AC1909" s="116"/>
      <c r="AD1909" s="116"/>
      <c r="AE1909" s="116"/>
      <c r="AF1909" s="116"/>
      <c r="AG1909" s="116"/>
      <c r="AH1909" s="116"/>
      <c r="AI1909" s="116"/>
      <c r="AJ1909" s="116"/>
      <c r="AK1909" s="116"/>
      <c r="AL1909" s="116"/>
      <c r="AM1909" s="116"/>
      <c r="AN1909" s="116"/>
      <c r="AO1909" s="116"/>
      <c r="AP1909" s="116"/>
      <c r="AQ1909" s="116"/>
      <c r="AR1909" s="116"/>
      <c r="AS1909" s="116"/>
      <c r="AT1909" s="116"/>
      <c r="AU1909" s="116"/>
      <c r="AV1909" s="116"/>
      <c r="AW1909" s="116"/>
      <c r="AX1909" s="116"/>
      <c r="AY1909" s="116"/>
      <c r="AZ1909" s="116"/>
      <c r="BA1909" s="116"/>
      <c r="BB1909" s="116"/>
      <c r="BC1909" s="116"/>
      <c r="BD1909" s="116"/>
      <c r="BE1909" s="116"/>
      <c r="BF1909" s="116"/>
      <c r="BG1909" s="116"/>
      <c r="BH1909" s="116"/>
      <c r="BI1909" s="116"/>
      <c r="BJ1909" s="116"/>
      <c r="BK1909" s="116"/>
      <c r="BL1909" s="116"/>
      <c r="BM1909" s="116"/>
      <c r="BN1909" s="116"/>
      <c r="BO1909" s="116"/>
      <c r="BP1909" s="116"/>
      <c r="BQ1909" s="116"/>
      <c r="BR1909" s="116"/>
      <c r="BS1909" s="116"/>
      <c r="BT1909" s="116"/>
      <c r="BU1909" s="116"/>
      <c r="BV1909" s="116"/>
      <c r="BW1909" s="116"/>
      <c r="BX1909" s="116"/>
    </row>
    <row r="1910" spans="7:76" s="122" customFormat="1">
      <c r="G1910" s="116"/>
      <c r="H1910" s="116"/>
      <c r="I1910" s="116"/>
      <c r="J1910" s="116"/>
      <c r="K1910" s="116"/>
      <c r="L1910" s="116"/>
      <c r="M1910" s="116"/>
      <c r="N1910" s="116"/>
      <c r="O1910" s="116"/>
      <c r="P1910" s="116"/>
      <c r="Q1910" s="116"/>
      <c r="R1910" s="116"/>
      <c r="S1910" s="116"/>
      <c r="T1910" s="116"/>
      <c r="U1910" s="116"/>
      <c r="V1910" s="116"/>
      <c r="W1910" s="116"/>
      <c r="X1910" s="116"/>
      <c r="Y1910" s="116"/>
      <c r="Z1910" s="116"/>
      <c r="AA1910" s="116"/>
      <c r="AB1910" s="116"/>
      <c r="AC1910" s="116"/>
      <c r="AD1910" s="116"/>
      <c r="AE1910" s="116"/>
      <c r="AF1910" s="116"/>
      <c r="AG1910" s="116"/>
      <c r="AH1910" s="116"/>
      <c r="AI1910" s="116"/>
      <c r="AJ1910" s="116"/>
      <c r="AK1910" s="116"/>
      <c r="AL1910" s="116"/>
      <c r="AM1910" s="116"/>
      <c r="AN1910" s="116"/>
      <c r="AO1910" s="116"/>
      <c r="AP1910" s="116"/>
      <c r="AQ1910" s="116"/>
      <c r="AR1910" s="116"/>
      <c r="AS1910" s="116"/>
      <c r="AT1910" s="116"/>
      <c r="AU1910" s="116"/>
      <c r="AV1910" s="116"/>
      <c r="AW1910" s="116"/>
      <c r="AX1910" s="116"/>
      <c r="AY1910" s="116"/>
      <c r="AZ1910" s="116"/>
      <c r="BA1910" s="116"/>
      <c r="BB1910" s="116"/>
      <c r="BC1910" s="116"/>
      <c r="BD1910" s="116"/>
      <c r="BE1910" s="116"/>
      <c r="BF1910" s="116"/>
      <c r="BG1910" s="116"/>
      <c r="BH1910" s="116"/>
      <c r="BI1910" s="116"/>
      <c r="BJ1910" s="116"/>
      <c r="BK1910" s="116"/>
      <c r="BL1910" s="116"/>
      <c r="BM1910" s="116"/>
      <c r="BN1910" s="116"/>
      <c r="BO1910" s="116"/>
      <c r="BP1910" s="116"/>
      <c r="BQ1910" s="116"/>
      <c r="BR1910" s="116"/>
      <c r="BS1910" s="116"/>
      <c r="BT1910" s="116"/>
      <c r="BU1910" s="116"/>
      <c r="BV1910" s="116"/>
      <c r="BW1910" s="116"/>
      <c r="BX1910" s="116"/>
    </row>
    <row r="1911" spans="7:76" s="122" customFormat="1">
      <c r="G1911" s="116"/>
      <c r="H1911" s="116"/>
      <c r="I1911" s="116"/>
      <c r="J1911" s="116"/>
      <c r="K1911" s="116"/>
      <c r="L1911" s="116"/>
      <c r="M1911" s="116"/>
      <c r="N1911" s="116"/>
      <c r="O1911" s="116"/>
      <c r="P1911" s="116"/>
      <c r="Q1911" s="116"/>
      <c r="R1911" s="116"/>
      <c r="S1911" s="116"/>
      <c r="T1911" s="116"/>
      <c r="U1911" s="116"/>
      <c r="V1911" s="116"/>
      <c r="W1911" s="116"/>
      <c r="X1911" s="116"/>
      <c r="Y1911" s="116"/>
      <c r="Z1911" s="116"/>
      <c r="AA1911" s="116"/>
      <c r="AB1911" s="116"/>
      <c r="AC1911" s="116"/>
      <c r="AD1911" s="116"/>
      <c r="AE1911" s="116"/>
      <c r="AF1911" s="116"/>
      <c r="AG1911" s="116"/>
      <c r="AH1911" s="116"/>
      <c r="AI1911" s="116"/>
      <c r="AJ1911" s="116"/>
      <c r="AK1911" s="116"/>
      <c r="AL1911" s="116"/>
      <c r="AM1911" s="116"/>
      <c r="AN1911" s="116"/>
      <c r="AO1911" s="116"/>
      <c r="AP1911" s="116"/>
      <c r="AQ1911" s="116"/>
      <c r="AR1911" s="116"/>
      <c r="AS1911" s="116"/>
      <c r="AT1911" s="116"/>
      <c r="AU1911" s="116"/>
      <c r="AV1911" s="116"/>
      <c r="AW1911" s="116"/>
      <c r="AX1911" s="116"/>
      <c r="AY1911" s="116"/>
      <c r="AZ1911" s="116"/>
      <c r="BA1911" s="116"/>
      <c r="BB1911" s="116"/>
      <c r="BC1911" s="116"/>
      <c r="BD1911" s="116"/>
      <c r="BE1911" s="116"/>
      <c r="BF1911" s="116"/>
      <c r="BG1911" s="116"/>
      <c r="BH1911" s="116"/>
      <c r="BI1911" s="116"/>
      <c r="BJ1911" s="116"/>
      <c r="BK1911" s="116"/>
      <c r="BL1911" s="116"/>
      <c r="BM1911" s="116"/>
      <c r="BN1911" s="116"/>
      <c r="BO1911" s="116"/>
      <c r="BP1911" s="116"/>
      <c r="BQ1911" s="116"/>
      <c r="BR1911" s="116"/>
      <c r="BS1911" s="116"/>
      <c r="BT1911" s="116"/>
      <c r="BU1911" s="116"/>
      <c r="BV1911" s="116"/>
      <c r="BW1911" s="116"/>
      <c r="BX1911" s="116"/>
    </row>
    <row r="1912" spans="7:76" s="122" customFormat="1">
      <c r="G1912" s="116"/>
      <c r="H1912" s="116"/>
      <c r="I1912" s="116"/>
      <c r="J1912" s="116"/>
      <c r="K1912" s="116"/>
      <c r="L1912" s="116"/>
      <c r="M1912" s="116"/>
      <c r="N1912" s="116"/>
      <c r="O1912" s="116"/>
      <c r="P1912" s="116"/>
      <c r="Q1912" s="116"/>
      <c r="R1912" s="116"/>
      <c r="S1912" s="116"/>
      <c r="T1912" s="116"/>
      <c r="U1912" s="116"/>
      <c r="V1912" s="116"/>
      <c r="W1912" s="116"/>
      <c r="X1912" s="116"/>
      <c r="Y1912" s="116"/>
      <c r="Z1912" s="116"/>
      <c r="AA1912" s="116"/>
      <c r="AB1912" s="116"/>
      <c r="AC1912" s="116"/>
      <c r="AD1912" s="116"/>
      <c r="AE1912" s="116"/>
      <c r="AF1912" s="116"/>
      <c r="AG1912" s="116"/>
      <c r="AH1912" s="116"/>
      <c r="AI1912" s="116"/>
      <c r="AJ1912" s="116"/>
      <c r="AK1912" s="116"/>
      <c r="AL1912" s="116"/>
      <c r="AM1912" s="116"/>
      <c r="AN1912" s="116"/>
      <c r="AO1912" s="116"/>
      <c r="AP1912" s="116"/>
      <c r="AQ1912" s="116"/>
      <c r="AR1912" s="116"/>
      <c r="AS1912" s="116"/>
      <c r="AT1912" s="116"/>
      <c r="AU1912" s="116"/>
      <c r="AV1912" s="116"/>
      <c r="AW1912" s="116"/>
      <c r="AX1912" s="116"/>
      <c r="AY1912" s="116"/>
      <c r="AZ1912" s="116"/>
      <c r="BA1912" s="116"/>
      <c r="BB1912" s="116"/>
      <c r="BC1912" s="116"/>
      <c r="BD1912" s="116"/>
      <c r="BE1912" s="116"/>
      <c r="BF1912" s="116"/>
      <c r="BG1912" s="116"/>
      <c r="BH1912" s="116"/>
      <c r="BI1912" s="116"/>
      <c r="BJ1912" s="116"/>
      <c r="BK1912" s="116"/>
      <c r="BL1912" s="116"/>
      <c r="BM1912" s="116"/>
      <c r="BN1912" s="116"/>
      <c r="BO1912" s="116"/>
      <c r="BP1912" s="116"/>
      <c r="BQ1912" s="116"/>
      <c r="BR1912" s="116"/>
      <c r="BS1912" s="116"/>
      <c r="BT1912" s="116"/>
      <c r="BU1912" s="116"/>
      <c r="BV1912" s="116"/>
      <c r="BW1912" s="116"/>
      <c r="BX1912" s="116"/>
    </row>
    <row r="1913" spans="7:76" s="122" customFormat="1">
      <c r="G1913" s="116"/>
      <c r="H1913" s="116"/>
      <c r="I1913" s="116"/>
      <c r="J1913" s="116"/>
      <c r="K1913" s="116"/>
      <c r="L1913" s="116"/>
      <c r="M1913" s="116"/>
      <c r="N1913" s="116"/>
      <c r="O1913" s="116"/>
      <c r="P1913" s="116"/>
      <c r="Q1913" s="116"/>
      <c r="R1913" s="116"/>
      <c r="S1913" s="116"/>
      <c r="T1913" s="116"/>
      <c r="U1913" s="116"/>
      <c r="V1913" s="116"/>
      <c r="W1913" s="116"/>
      <c r="X1913" s="116"/>
      <c r="Y1913" s="116"/>
      <c r="Z1913" s="116"/>
      <c r="AA1913" s="116"/>
      <c r="AB1913" s="116"/>
      <c r="AC1913" s="116"/>
      <c r="AD1913" s="116"/>
      <c r="AE1913" s="116"/>
      <c r="AF1913" s="116"/>
      <c r="AG1913" s="116"/>
      <c r="AH1913" s="116"/>
      <c r="AI1913" s="116"/>
      <c r="AJ1913" s="116"/>
      <c r="AK1913" s="116"/>
      <c r="AL1913" s="116"/>
      <c r="AM1913" s="116"/>
      <c r="AN1913" s="116"/>
      <c r="AO1913" s="116"/>
      <c r="AP1913" s="116"/>
      <c r="AQ1913" s="116"/>
      <c r="AR1913" s="116"/>
      <c r="AS1913" s="116"/>
      <c r="AT1913" s="116"/>
      <c r="AU1913" s="116"/>
      <c r="AV1913" s="116"/>
      <c r="AW1913" s="116"/>
      <c r="AX1913" s="116"/>
      <c r="AY1913" s="116"/>
      <c r="AZ1913" s="116"/>
      <c r="BA1913" s="116"/>
      <c r="BB1913" s="116"/>
      <c r="BC1913" s="116"/>
      <c r="BD1913" s="116"/>
      <c r="BE1913" s="116"/>
      <c r="BF1913" s="116"/>
      <c r="BG1913" s="116"/>
      <c r="BH1913" s="116"/>
      <c r="BI1913" s="116"/>
      <c r="BJ1913" s="116"/>
      <c r="BK1913" s="116"/>
      <c r="BL1913" s="116"/>
      <c r="BM1913" s="116"/>
      <c r="BN1913" s="116"/>
      <c r="BO1913" s="116"/>
      <c r="BP1913" s="116"/>
      <c r="BQ1913" s="116"/>
      <c r="BR1913" s="116"/>
      <c r="BS1913" s="116"/>
      <c r="BT1913" s="116"/>
      <c r="BU1913" s="116"/>
      <c r="BV1913" s="116"/>
      <c r="BW1913" s="116"/>
      <c r="BX1913" s="116"/>
    </row>
    <row r="1914" spans="7:76" s="122" customFormat="1">
      <c r="G1914" s="116"/>
      <c r="H1914" s="116"/>
      <c r="I1914" s="116"/>
      <c r="J1914" s="116"/>
      <c r="K1914" s="116"/>
      <c r="L1914" s="116"/>
      <c r="M1914" s="116"/>
      <c r="N1914" s="116"/>
      <c r="O1914" s="116"/>
      <c r="P1914" s="116"/>
      <c r="Q1914" s="116"/>
      <c r="R1914" s="116"/>
      <c r="S1914" s="116"/>
      <c r="T1914" s="116"/>
      <c r="U1914" s="116"/>
      <c r="V1914" s="116"/>
      <c r="W1914" s="116"/>
      <c r="X1914" s="116"/>
      <c r="Y1914" s="116"/>
      <c r="Z1914" s="116"/>
      <c r="AA1914" s="116"/>
      <c r="AB1914" s="116"/>
      <c r="AC1914" s="116"/>
      <c r="AD1914" s="116"/>
      <c r="AE1914" s="116"/>
      <c r="AF1914" s="116"/>
      <c r="AG1914" s="116"/>
      <c r="AH1914" s="116"/>
      <c r="AI1914" s="116"/>
      <c r="AJ1914" s="116"/>
      <c r="AK1914" s="116"/>
      <c r="AL1914" s="116"/>
      <c r="AM1914" s="116"/>
      <c r="AN1914" s="116"/>
      <c r="AO1914" s="116"/>
      <c r="AP1914" s="116"/>
      <c r="AQ1914" s="116"/>
      <c r="AR1914" s="116"/>
      <c r="AS1914" s="116"/>
      <c r="AT1914" s="116"/>
      <c r="AU1914" s="116"/>
      <c r="AV1914" s="116"/>
      <c r="AW1914" s="116"/>
      <c r="AX1914" s="116"/>
      <c r="AY1914" s="116"/>
      <c r="AZ1914" s="116"/>
      <c r="BA1914" s="116"/>
      <c r="BB1914" s="116"/>
      <c r="BC1914" s="116"/>
      <c r="BD1914" s="116"/>
      <c r="BE1914" s="116"/>
      <c r="BF1914" s="116"/>
      <c r="BG1914" s="116"/>
      <c r="BH1914" s="116"/>
      <c r="BI1914" s="116"/>
      <c r="BJ1914" s="116"/>
      <c r="BK1914" s="116"/>
      <c r="BL1914" s="116"/>
      <c r="BM1914" s="116"/>
      <c r="BN1914" s="116"/>
      <c r="BO1914" s="116"/>
      <c r="BP1914" s="116"/>
      <c r="BQ1914" s="116"/>
      <c r="BR1914" s="116"/>
      <c r="BS1914" s="116"/>
      <c r="BT1914" s="116"/>
      <c r="BU1914" s="116"/>
      <c r="BV1914" s="116"/>
      <c r="BW1914" s="116"/>
      <c r="BX1914" s="116"/>
    </row>
    <row r="1915" spans="7:76" s="122" customFormat="1">
      <c r="G1915" s="116"/>
      <c r="H1915" s="116"/>
      <c r="I1915" s="116"/>
      <c r="J1915" s="116"/>
      <c r="K1915" s="116"/>
      <c r="L1915" s="116"/>
      <c r="M1915" s="116"/>
      <c r="N1915" s="116"/>
      <c r="O1915" s="116"/>
      <c r="P1915" s="116"/>
      <c r="Q1915" s="116"/>
      <c r="R1915" s="116"/>
      <c r="S1915" s="116"/>
      <c r="T1915" s="116"/>
      <c r="U1915" s="116"/>
      <c r="V1915" s="116"/>
      <c r="W1915" s="116"/>
      <c r="X1915" s="116"/>
      <c r="Y1915" s="116"/>
      <c r="Z1915" s="116"/>
      <c r="AA1915" s="116"/>
      <c r="AB1915" s="116"/>
      <c r="AC1915" s="116"/>
      <c r="AD1915" s="116"/>
      <c r="AE1915" s="116"/>
      <c r="AF1915" s="116"/>
      <c r="AG1915" s="116"/>
      <c r="AH1915" s="116"/>
      <c r="AI1915" s="116"/>
      <c r="AJ1915" s="116"/>
      <c r="AK1915" s="116"/>
      <c r="AL1915" s="116"/>
      <c r="AM1915" s="116"/>
      <c r="AN1915" s="116"/>
      <c r="AO1915" s="116"/>
      <c r="AP1915" s="116"/>
      <c r="AQ1915" s="116"/>
      <c r="AR1915" s="116"/>
      <c r="AS1915" s="116"/>
      <c r="AT1915" s="116"/>
      <c r="AU1915" s="116"/>
      <c r="AV1915" s="116"/>
      <c r="AW1915" s="116"/>
      <c r="AX1915" s="116"/>
      <c r="AY1915" s="116"/>
      <c r="AZ1915" s="116"/>
      <c r="BA1915" s="116"/>
      <c r="BB1915" s="116"/>
      <c r="BC1915" s="116"/>
      <c r="BD1915" s="116"/>
      <c r="BE1915" s="116"/>
      <c r="BF1915" s="116"/>
      <c r="BG1915" s="116"/>
      <c r="BH1915" s="116"/>
      <c r="BI1915" s="116"/>
      <c r="BJ1915" s="116"/>
      <c r="BK1915" s="116"/>
      <c r="BL1915" s="116"/>
      <c r="BM1915" s="116"/>
      <c r="BN1915" s="116"/>
      <c r="BO1915" s="116"/>
      <c r="BP1915" s="116"/>
      <c r="BQ1915" s="116"/>
      <c r="BR1915" s="116"/>
      <c r="BS1915" s="116"/>
      <c r="BT1915" s="116"/>
      <c r="BU1915" s="116"/>
      <c r="BV1915" s="116"/>
      <c r="BW1915" s="116"/>
      <c r="BX1915" s="116"/>
    </row>
    <row r="1916" spans="7:76" s="122" customFormat="1">
      <c r="G1916" s="116"/>
      <c r="H1916" s="116"/>
      <c r="I1916" s="116"/>
      <c r="J1916" s="116"/>
      <c r="K1916" s="116"/>
      <c r="L1916" s="116"/>
      <c r="M1916" s="116"/>
      <c r="N1916" s="116"/>
      <c r="O1916" s="116"/>
      <c r="P1916" s="116"/>
      <c r="Q1916" s="116"/>
      <c r="R1916" s="116"/>
      <c r="S1916" s="116"/>
      <c r="T1916" s="116"/>
      <c r="U1916" s="116"/>
      <c r="V1916" s="116"/>
      <c r="W1916" s="116"/>
      <c r="X1916" s="116"/>
      <c r="Y1916" s="116"/>
      <c r="Z1916" s="116"/>
      <c r="AA1916" s="116"/>
      <c r="AB1916" s="116"/>
      <c r="AC1916" s="116"/>
      <c r="AD1916" s="116"/>
      <c r="AE1916" s="116"/>
      <c r="AF1916" s="116"/>
      <c r="AG1916" s="116"/>
      <c r="AH1916" s="116"/>
      <c r="AI1916" s="116"/>
      <c r="AJ1916" s="116"/>
      <c r="AK1916" s="116"/>
      <c r="AL1916" s="116"/>
      <c r="AM1916" s="116"/>
      <c r="AN1916" s="116"/>
      <c r="AO1916" s="116"/>
      <c r="AP1916" s="116"/>
      <c r="AQ1916" s="116"/>
      <c r="AR1916" s="116"/>
      <c r="AS1916" s="116"/>
      <c r="AT1916" s="116"/>
      <c r="AU1916" s="116"/>
      <c r="AV1916" s="116"/>
      <c r="AW1916" s="116"/>
      <c r="AX1916" s="116"/>
      <c r="AY1916" s="116"/>
      <c r="AZ1916" s="116"/>
      <c r="BA1916" s="116"/>
      <c r="BB1916" s="116"/>
      <c r="BC1916" s="116"/>
      <c r="BD1916" s="116"/>
      <c r="BE1916" s="116"/>
      <c r="BF1916" s="116"/>
      <c r="BG1916" s="116"/>
      <c r="BH1916" s="116"/>
      <c r="BI1916" s="116"/>
      <c r="BJ1916" s="116"/>
      <c r="BK1916" s="116"/>
      <c r="BL1916" s="116"/>
      <c r="BM1916" s="116"/>
      <c r="BN1916" s="116"/>
      <c r="BO1916" s="116"/>
      <c r="BP1916" s="116"/>
      <c r="BQ1916" s="116"/>
      <c r="BR1916" s="116"/>
      <c r="BS1916" s="116"/>
      <c r="BT1916" s="116"/>
      <c r="BU1916" s="116"/>
      <c r="BV1916" s="116"/>
      <c r="BW1916" s="116"/>
      <c r="BX1916" s="116"/>
    </row>
    <row r="1917" spans="7:76" s="122" customFormat="1">
      <c r="G1917" s="116"/>
      <c r="H1917" s="116"/>
      <c r="I1917" s="116"/>
      <c r="J1917" s="116"/>
      <c r="K1917" s="116"/>
      <c r="L1917" s="116"/>
      <c r="M1917" s="116"/>
      <c r="N1917" s="116"/>
      <c r="O1917" s="116"/>
      <c r="P1917" s="116"/>
      <c r="Q1917" s="116"/>
      <c r="R1917" s="116"/>
      <c r="S1917" s="116"/>
      <c r="T1917" s="116"/>
      <c r="U1917" s="116"/>
      <c r="V1917" s="116"/>
      <c r="W1917" s="116"/>
      <c r="X1917" s="116"/>
      <c r="Y1917" s="116"/>
      <c r="Z1917" s="116"/>
      <c r="AA1917" s="116"/>
      <c r="AB1917" s="116"/>
      <c r="AC1917" s="116"/>
      <c r="AD1917" s="116"/>
      <c r="AE1917" s="116"/>
      <c r="AF1917" s="116"/>
      <c r="AG1917" s="116"/>
      <c r="AH1917" s="116"/>
      <c r="AI1917" s="116"/>
      <c r="AJ1917" s="116"/>
      <c r="AK1917" s="116"/>
      <c r="AL1917" s="116"/>
      <c r="AM1917" s="116"/>
      <c r="AN1917" s="116"/>
      <c r="AO1917" s="116"/>
      <c r="AP1917" s="116"/>
      <c r="AQ1917" s="116"/>
      <c r="AR1917" s="116"/>
      <c r="AS1917" s="116"/>
      <c r="AT1917" s="116"/>
      <c r="AU1917" s="116"/>
      <c r="AV1917" s="116"/>
      <c r="AW1917" s="116"/>
      <c r="AX1917" s="116"/>
      <c r="AY1917" s="116"/>
      <c r="AZ1917" s="116"/>
      <c r="BA1917" s="116"/>
      <c r="BB1917" s="116"/>
      <c r="BC1917" s="116"/>
      <c r="BD1917" s="116"/>
      <c r="BE1917" s="116"/>
      <c r="BF1917" s="116"/>
      <c r="BG1917" s="116"/>
      <c r="BH1917" s="116"/>
      <c r="BI1917" s="116"/>
      <c r="BJ1917" s="116"/>
      <c r="BK1917" s="116"/>
      <c r="BL1917" s="116"/>
      <c r="BM1917" s="116"/>
      <c r="BN1917" s="116"/>
      <c r="BO1917" s="116"/>
      <c r="BP1917" s="116"/>
      <c r="BQ1917" s="116"/>
      <c r="BR1917" s="116"/>
      <c r="BS1917" s="116"/>
      <c r="BT1917" s="116"/>
      <c r="BU1917" s="116"/>
      <c r="BV1917" s="116"/>
      <c r="BW1917" s="116"/>
      <c r="BX1917" s="116"/>
    </row>
    <row r="1918" spans="7:76" s="122" customFormat="1">
      <c r="G1918" s="116"/>
      <c r="H1918" s="116"/>
      <c r="I1918" s="116"/>
      <c r="J1918" s="116"/>
      <c r="K1918" s="116"/>
      <c r="L1918" s="116"/>
      <c r="M1918" s="116"/>
      <c r="N1918" s="116"/>
      <c r="O1918" s="116"/>
      <c r="P1918" s="116"/>
      <c r="Q1918" s="116"/>
      <c r="R1918" s="116"/>
      <c r="S1918" s="116"/>
      <c r="T1918" s="116"/>
      <c r="U1918" s="116"/>
      <c r="V1918" s="116"/>
      <c r="W1918" s="116"/>
      <c r="X1918" s="116"/>
      <c r="Y1918" s="116"/>
      <c r="Z1918" s="116"/>
      <c r="AA1918" s="116"/>
      <c r="AB1918" s="116"/>
      <c r="AC1918" s="116"/>
      <c r="AD1918" s="116"/>
      <c r="AE1918" s="116"/>
      <c r="AF1918" s="116"/>
      <c r="AG1918" s="116"/>
      <c r="AH1918" s="116"/>
      <c r="AI1918" s="116"/>
      <c r="AJ1918" s="116"/>
      <c r="AK1918" s="116"/>
      <c r="AL1918" s="116"/>
      <c r="AM1918" s="116"/>
      <c r="AN1918" s="116"/>
      <c r="AO1918" s="116"/>
      <c r="AP1918" s="116"/>
      <c r="AQ1918" s="116"/>
      <c r="AR1918" s="116"/>
      <c r="AS1918" s="116"/>
      <c r="AT1918" s="116"/>
      <c r="AU1918" s="116"/>
      <c r="AV1918" s="116"/>
      <c r="AW1918" s="116"/>
      <c r="AX1918" s="116"/>
      <c r="AY1918" s="116"/>
      <c r="AZ1918" s="116"/>
      <c r="BA1918" s="116"/>
      <c r="BB1918" s="116"/>
      <c r="BC1918" s="116"/>
      <c r="BD1918" s="116"/>
      <c r="BE1918" s="116"/>
      <c r="BF1918" s="116"/>
      <c r="BG1918" s="116"/>
      <c r="BH1918" s="116"/>
      <c r="BI1918" s="116"/>
      <c r="BJ1918" s="116"/>
      <c r="BK1918" s="116"/>
      <c r="BL1918" s="116"/>
      <c r="BM1918" s="116"/>
      <c r="BN1918" s="116"/>
      <c r="BO1918" s="116"/>
      <c r="BP1918" s="116"/>
      <c r="BQ1918" s="116"/>
      <c r="BR1918" s="116"/>
      <c r="BS1918" s="116"/>
      <c r="BT1918" s="116"/>
      <c r="BU1918" s="116"/>
      <c r="BV1918" s="116"/>
      <c r="BW1918" s="116"/>
      <c r="BX1918" s="116"/>
    </row>
    <row r="1919" spans="7:76" s="122" customFormat="1">
      <c r="G1919" s="116"/>
      <c r="H1919" s="116"/>
      <c r="I1919" s="116"/>
      <c r="J1919" s="116"/>
      <c r="K1919" s="116"/>
      <c r="L1919" s="116"/>
      <c r="M1919" s="116"/>
      <c r="N1919" s="116"/>
      <c r="O1919" s="116"/>
      <c r="P1919" s="116"/>
      <c r="Q1919" s="116"/>
      <c r="R1919" s="116"/>
      <c r="S1919" s="116"/>
      <c r="T1919" s="116"/>
      <c r="U1919" s="116"/>
      <c r="V1919" s="116"/>
      <c r="W1919" s="116"/>
      <c r="X1919" s="116"/>
      <c r="Y1919" s="116"/>
      <c r="Z1919" s="116"/>
      <c r="AA1919" s="116"/>
      <c r="AB1919" s="116"/>
      <c r="AC1919" s="116"/>
      <c r="AD1919" s="116"/>
      <c r="AE1919" s="116"/>
      <c r="AF1919" s="116"/>
      <c r="AG1919" s="116"/>
      <c r="AH1919" s="116"/>
      <c r="AI1919" s="116"/>
      <c r="AJ1919" s="116"/>
      <c r="AK1919" s="116"/>
      <c r="AL1919" s="116"/>
      <c r="AM1919" s="116"/>
      <c r="AN1919" s="116"/>
      <c r="AO1919" s="116"/>
      <c r="AP1919" s="116"/>
      <c r="AQ1919" s="116"/>
      <c r="AR1919" s="116"/>
      <c r="AS1919" s="116"/>
      <c r="AT1919" s="116"/>
      <c r="AU1919" s="116"/>
      <c r="AV1919" s="116"/>
      <c r="AW1919" s="116"/>
      <c r="AX1919" s="116"/>
      <c r="AY1919" s="116"/>
      <c r="AZ1919" s="116"/>
      <c r="BA1919" s="116"/>
      <c r="BB1919" s="116"/>
      <c r="BC1919" s="116"/>
      <c r="BD1919" s="116"/>
      <c r="BE1919" s="116"/>
      <c r="BF1919" s="116"/>
      <c r="BG1919" s="116"/>
      <c r="BH1919" s="116"/>
      <c r="BI1919" s="116"/>
      <c r="BJ1919" s="116"/>
      <c r="BK1919" s="116"/>
      <c r="BL1919" s="116"/>
      <c r="BM1919" s="116"/>
      <c r="BN1919" s="116"/>
      <c r="BO1919" s="116"/>
      <c r="BP1919" s="116"/>
      <c r="BQ1919" s="116"/>
      <c r="BR1919" s="116"/>
      <c r="BS1919" s="116"/>
      <c r="BT1919" s="116"/>
      <c r="BU1919" s="116"/>
      <c r="BV1919" s="116"/>
      <c r="BW1919" s="116"/>
      <c r="BX1919" s="116"/>
    </row>
    <row r="1920" spans="7:76" s="122" customFormat="1">
      <c r="G1920" s="116"/>
      <c r="H1920" s="116"/>
      <c r="I1920" s="116"/>
      <c r="J1920" s="116"/>
      <c r="K1920" s="116"/>
      <c r="L1920" s="116"/>
      <c r="M1920" s="116"/>
      <c r="N1920" s="116"/>
      <c r="O1920" s="116"/>
      <c r="P1920" s="116"/>
      <c r="Q1920" s="116"/>
      <c r="R1920" s="116"/>
      <c r="S1920" s="116"/>
      <c r="T1920" s="116"/>
      <c r="U1920" s="116"/>
      <c r="V1920" s="116"/>
      <c r="W1920" s="116"/>
      <c r="X1920" s="116"/>
      <c r="Y1920" s="116"/>
      <c r="Z1920" s="116"/>
      <c r="AA1920" s="116"/>
      <c r="AB1920" s="116"/>
      <c r="AC1920" s="116"/>
      <c r="AD1920" s="116"/>
      <c r="AE1920" s="116"/>
      <c r="AF1920" s="116"/>
      <c r="AG1920" s="116"/>
      <c r="AH1920" s="116"/>
      <c r="AI1920" s="116"/>
      <c r="AJ1920" s="116"/>
      <c r="AK1920" s="116"/>
      <c r="AL1920" s="116"/>
      <c r="AM1920" s="116"/>
      <c r="AN1920" s="116"/>
      <c r="AO1920" s="116"/>
      <c r="AP1920" s="116"/>
      <c r="AQ1920" s="116"/>
      <c r="AR1920" s="116"/>
      <c r="AS1920" s="116"/>
      <c r="AT1920" s="116"/>
      <c r="AU1920" s="116"/>
      <c r="AV1920" s="116"/>
      <c r="AW1920" s="116"/>
      <c r="AX1920" s="116"/>
      <c r="AY1920" s="116"/>
      <c r="AZ1920" s="116"/>
      <c r="BA1920" s="116"/>
      <c r="BB1920" s="116"/>
      <c r="BC1920" s="116"/>
      <c r="BD1920" s="116"/>
      <c r="BE1920" s="116"/>
      <c r="BF1920" s="116"/>
      <c r="BG1920" s="116"/>
      <c r="BH1920" s="116"/>
      <c r="BI1920" s="116"/>
      <c r="BJ1920" s="116"/>
      <c r="BK1920" s="116"/>
      <c r="BL1920" s="116"/>
      <c r="BM1920" s="116"/>
      <c r="BN1920" s="116"/>
      <c r="BO1920" s="116"/>
      <c r="BP1920" s="116"/>
      <c r="BQ1920" s="116"/>
      <c r="BR1920" s="116"/>
      <c r="BS1920" s="116"/>
      <c r="BT1920" s="116"/>
      <c r="BU1920" s="116"/>
      <c r="BV1920" s="116"/>
      <c r="BW1920" s="116"/>
      <c r="BX1920" s="116"/>
    </row>
    <row r="1921" spans="7:76" s="122" customFormat="1">
      <c r="G1921" s="116"/>
      <c r="H1921" s="116"/>
      <c r="I1921" s="116"/>
      <c r="J1921" s="116"/>
      <c r="K1921" s="116"/>
      <c r="L1921" s="116"/>
      <c r="M1921" s="116"/>
      <c r="N1921" s="116"/>
      <c r="O1921" s="116"/>
      <c r="P1921" s="116"/>
      <c r="Q1921" s="116"/>
      <c r="R1921" s="116"/>
      <c r="S1921" s="116"/>
      <c r="T1921" s="116"/>
      <c r="U1921" s="116"/>
      <c r="V1921" s="116"/>
      <c r="W1921" s="116"/>
      <c r="X1921" s="116"/>
      <c r="Y1921" s="116"/>
      <c r="Z1921" s="116"/>
      <c r="AA1921" s="116"/>
      <c r="AB1921" s="116"/>
      <c r="AC1921" s="116"/>
      <c r="AD1921" s="116"/>
      <c r="AE1921" s="116"/>
      <c r="AF1921" s="116"/>
      <c r="AG1921" s="116"/>
      <c r="AH1921" s="116"/>
      <c r="AI1921" s="116"/>
      <c r="AJ1921" s="116"/>
      <c r="AK1921" s="116"/>
      <c r="AL1921" s="116"/>
      <c r="AM1921" s="116"/>
      <c r="AN1921" s="116"/>
      <c r="AO1921" s="116"/>
      <c r="AP1921" s="116"/>
      <c r="AQ1921" s="116"/>
      <c r="AR1921" s="116"/>
      <c r="AS1921" s="116"/>
      <c r="AT1921" s="116"/>
      <c r="AU1921" s="116"/>
      <c r="AV1921" s="116"/>
      <c r="AW1921" s="116"/>
      <c r="AX1921" s="116"/>
      <c r="AY1921" s="116"/>
      <c r="AZ1921" s="116"/>
      <c r="BA1921" s="116"/>
      <c r="BB1921" s="116"/>
      <c r="BC1921" s="116"/>
      <c r="BD1921" s="116"/>
      <c r="BE1921" s="116"/>
      <c r="BF1921" s="116"/>
      <c r="BG1921" s="116"/>
      <c r="BH1921" s="116"/>
      <c r="BI1921" s="116"/>
      <c r="BJ1921" s="116"/>
      <c r="BK1921" s="116"/>
      <c r="BL1921" s="116"/>
      <c r="BM1921" s="116"/>
      <c r="BN1921" s="116"/>
      <c r="BO1921" s="116"/>
      <c r="BP1921" s="116"/>
      <c r="BQ1921" s="116"/>
      <c r="BR1921" s="116"/>
      <c r="BS1921" s="116"/>
      <c r="BT1921" s="116"/>
      <c r="BU1921" s="116"/>
      <c r="BV1921" s="116"/>
      <c r="BW1921" s="116"/>
      <c r="BX1921" s="116"/>
    </row>
    <row r="1922" spans="7:76" s="122" customFormat="1">
      <c r="G1922" s="116"/>
      <c r="H1922" s="116"/>
      <c r="I1922" s="116"/>
      <c r="J1922" s="116"/>
      <c r="K1922" s="116"/>
      <c r="L1922" s="116"/>
      <c r="M1922" s="116"/>
      <c r="N1922" s="116"/>
      <c r="O1922" s="116"/>
      <c r="P1922" s="116"/>
      <c r="Q1922" s="116"/>
      <c r="R1922" s="116"/>
      <c r="S1922" s="116"/>
      <c r="T1922" s="116"/>
      <c r="U1922" s="116"/>
      <c r="V1922" s="116"/>
      <c r="W1922" s="116"/>
      <c r="X1922" s="116"/>
      <c r="Y1922" s="116"/>
      <c r="Z1922" s="116"/>
      <c r="AA1922" s="116"/>
      <c r="AB1922" s="116"/>
      <c r="AC1922" s="116"/>
      <c r="AD1922" s="116"/>
      <c r="AE1922" s="116"/>
      <c r="AF1922" s="116"/>
      <c r="AG1922" s="116"/>
      <c r="AH1922" s="116"/>
      <c r="AI1922" s="116"/>
      <c r="AJ1922" s="116"/>
      <c r="AK1922" s="116"/>
      <c r="AL1922" s="116"/>
      <c r="AM1922" s="116"/>
      <c r="AN1922" s="116"/>
      <c r="AO1922" s="116"/>
      <c r="AP1922" s="116"/>
      <c r="AQ1922" s="116"/>
      <c r="AR1922" s="116"/>
      <c r="AS1922" s="116"/>
      <c r="AT1922" s="116"/>
      <c r="AU1922" s="116"/>
      <c r="AV1922" s="116"/>
      <c r="AW1922" s="116"/>
      <c r="AX1922" s="116"/>
      <c r="AY1922" s="116"/>
      <c r="AZ1922" s="116"/>
      <c r="BA1922" s="116"/>
      <c r="BB1922" s="116"/>
      <c r="BC1922" s="116"/>
      <c r="BD1922" s="116"/>
      <c r="BE1922" s="116"/>
      <c r="BF1922" s="116"/>
      <c r="BG1922" s="116"/>
      <c r="BH1922" s="116"/>
      <c r="BI1922" s="116"/>
      <c r="BJ1922" s="116"/>
      <c r="BK1922" s="116"/>
      <c r="BL1922" s="116"/>
      <c r="BM1922" s="116"/>
      <c r="BN1922" s="116"/>
      <c r="BO1922" s="116"/>
      <c r="BP1922" s="116"/>
      <c r="BQ1922" s="116"/>
      <c r="BR1922" s="116"/>
      <c r="BS1922" s="116"/>
      <c r="BT1922" s="116"/>
      <c r="BU1922" s="116"/>
      <c r="BV1922" s="116"/>
      <c r="BW1922" s="116"/>
      <c r="BX1922" s="116"/>
    </row>
    <row r="1923" spans="7:76" s="122" customFormat="1">
      <c r="G1923" s="116"/>
      <c r="H1923" s="116"/>
      <c r="I1923" s="116"/>
      <c r="J1923" s="116"/>
      <c r="K1923" s="116"/>
      <c r="L1923" s="116"/>
      <c r="M1923" s="116"/>
      <c r="N1923" s="116"/>
      <c r="O1923" s="116"/>
      <c r="P1923" s="116"/>
      <c r="Q1923" s="116"/>
      <c r="R1923" s="116"/>
      <c r="S1923" s="116"/>
      <c r="T1923" s="116"/>
      <c r="U1923" s="116"/>
      <c r="V1923" s="116"/>
      <c r="W1923" s="116"/>
      <c r="X1923" s="116"/>
      <c r="Y1923" s="116"/>
      <c r="Z1923" s="116"/>
      <c r="AA1923" s="116"/>
      <c r="AB1923" s="116"/>
      <c r="AC1923" s="116"/>
      <c r="AD1923" s="116"/>
      <c r="AE1923" s="116"/>
      <c r="AF1923" s="116"/>
      <c r="AG1923" s="116"/>
      <c r="AH1923" s="116"/>
      <c r="AI1923" s="116"/>
      <c r="AJ1923" s="116"/>
      <c r="AK1923" s="116"/>
      <c r="AL1923" s="116"/>
      <c r="AM1923" s="116"/>
      <c r="AN1923" s="116"/>
      <c r="AO1923" s="116"/>
      <c r="AP1923" s="116"/>
      <c r="AQ1923" s="116"/>
      <c r="AR1923" s="116"/>
      <c r="AS1923" s="116"/>
      <c r="AT1923" s="116"/>
      <c r="AU1923" s="116"/>
      <c r="AV1923" s="116"/>
      <c r="AW1923" s="116"/>
      <c r="AX1923" s="116"/>
      <c r="AY1923" s="116"/>
      <c r="AZ1923" s="116"/>
      <c r="BA1923" s="116"/>
      <c r="BB1923" s="116"/>
      <c r="BC1923" s="116"/>
      <c r="BD1923" s="116"/>
      <c r="BE1923" s="116"/>
      <c r="BF1923" s="116"/>
      <c r="BG1923" s="116"/>
      <c r="BH1923" s="116"/>
      <c r="BI1923" s="116"/>
      <c r="BJ1923" s="116"/>
      <c r="BK1923" s="116"/>
      <c r="BL1923" s="116"/>
      <c r="BM1923" s="116"/>
      <c r="BN1923" s="116"/>
      <c r="BO1923" s="116"/>
      <c r="BP1923" s="116"/>
      <c r="BQ1923" s="116"/>
      <c r="BR1923" s="116"/>
      <c r="BS1923" s="116"/>
      <c r="BT1923" s="116"/>
      <c r="BU1923" s="116"/>
      <c r="BV1923" s="116"/>
      <c r="BW1923" s="116"/>
      <c r="BX1923" s="116"/>
    </row>
    <row r="1924" spans="7:76" s="122" customFormat="1">
      <c r="G1924" s="116"/>
      <c r="H1924" s="116"/>
      <c r="I1924" s="116"/>
      <c r="J1924" s="116"/>
      <c r="K1924" s="116"/>
      <c r="L1924" s="116"/>
      <c r="M1924" s="116"/>
      <c r="N1924" s="116"/>
      <c r="O1924" s="116"/>
      <c r="P1924" s="116"/>
      <c r="Q1924" s="116"/>
      <c r="R1924" s="116"/>
      <c r="S1924" s="116"/>
      <c r="T1924" s="116"/>
      <c r="U1924" s="116"/>
      <c r="V1924" s="116"/>
      <c r="W1924" s="116"/>
      <c r="X1924" s="116"/>
      <c r="Y1924" s="116"/>
      <c r="Z1924" s="116"/>
      <c r="AA1924" s="116"/>
      <c r="AB1924" s="116"/>
      <c r="AC1924" s="116"/>
      <c r="AD1924" s="116"/>
      <c r="AE1924" s="116"/>
      <c r="AF1924" s="116"/>
      <c r="AG1924" s="116"/>
      <c r="AH1924" s="116"/>
      <c r="AI1924" s="116"/>
      <c r="AJ1924" s="116"/>
      <c r="AK1924" s="116"/>
      <c r="AL1924" s="116"/>
      <c r="AM1924" s="116"/>
      <c r="AN1924" s="116"/>
      <c r="AO1924" s="116"/>
      <c r="AP1924" s="116"/>
      <c r="AQ1924" s="116"/>
      <c r="AR1924" s="116"/>
      <c r="AS1924" s="116"/>
      <c r="AT1924" s="116"/>
      <c r="AU1924" s="116"/>
      <c r="AV1924" s="116"/>
      <c r="AW1924" s="116"/>
      <c r="AX1924" s="116"/>
      <c r="AY1924" s="116"/>
      <c r="AZ1924" s="116"/>
      <c r="BA1924" s="116"/>
      <c r="BB1924" s="116"/>
      <c r="BC1924" s="116"/>
      <c r="BD1924" s="116"/>
      <c r="BE1924" s="116"/>
      <c r="BF1924" s="116"/>
      <c r="BG1924" s="116"/>
      <c r="BH1924" s="116"/>
      <c r="BI1924" s="116"/>
      <c r="BJ1924" s="116"/>
      <c r="BK1924" s="116"/>
      <c r="BL1924" s="116"/>
      <c r="BM1924" s="116"/>
      <c r="BN1924" s="116"/>
      <c r="BO1924" s="116"/>
      <c r="BP1924" s="116"/>
      <c r="BQ1924" s="116"/>
      <c r="BR1924" s="116"/>
      <c r="BS1924" s="116"/>
      <c r="BT1924" s="116"/>
      <c r="BU1924" s="116"/>
      <c r="BV1924" s="116"/>
      <c r="BW1924" s="116"/>
      <c r="BX1924" s="116"/>
    </row>
    <row r="1925" spans="7:76" s="122" customFormat="1">
      <c r="G1925" s="116"/>
      <c r="H1925" s="116"/>
      <c r="I1925" s="116"/>
      <c r="J1925" s="116"/>
      <c r="K1925" s="116"/>
      <c r="L1925" s="116"/>
      <c r="M1925" s="116"/>
      <c r="N1925" s="116"/>
      <c r="O1925" s="116"/>
      <c r="P1925" s="116"/>
      <c r="Q1925" s="116"/>
      <c r="R1925" s="116"/>
      <c r="S1925" s="116"/>
      <c r="T1925" s="116"/>
      <c r="U1925" s="116"/>
      <c r="V1925" s="116"/>
      <c r="W1925" s="116"/>
      <c r="X1925" s="116"/>
      <c r="Y1925" s="116"/>
      <c r="Z1925" s="116"/>
      <c r="AA1925" s="116"/>
      <c r="AB1925" s="116"/>
      <c r="AC1925" s="116"/>
      <c r="AD1925" s="116"/>
      <c r="AE1925" s="116"/>
      <c r="AF1925" s="116"/>
      <c r="AG1925" s="116"/>
      <c r="AH1925" s="116"/>
      <c r="AI1925" s="116"/>
      <c r="AJ1925" s="116"/>
      <c r="AK1925" s="116"/>
      <c r="AL1925" s="116"/>
      <c r="AM1925" s="116"/>
      <c r="AN1925" s="116"/>
      <c r="AO1925" s="116"/>
      <c r="AP1925" s="116"/>
      <c r="AQ1925" s="116"/>
      <c r="AR1925" s="116"/>
      <c r="AS1925" s="116"/>
      <c r="AT1925" s="116"/>
      <c r="AU1925" s="116"/>
      <c r="AV1925" s="116"/>
      <c r="AW1925" s="116"/>
      <c r="AX1925" s="116"/>
      <c r="AY1925" s="116"/>
      <c r="AZ1925" s="116"/>
      <c r="BA1925" s="116"/>
      <c r="BB1925" s="116"/>
      <c r="BC1925" s="116"/>
      <c r="BD1925" s="116"/>
      <c r="BE1925" s="116"/>
      <c r="BF1925" s="116"/>
      <c r="BG1925" s="116"/>
      <c r="BH1925" s="116"/>
      <c r="BI1925" s="116"/>
      <c r="BJ1925" s="116"/>
      <c r="BK1925" s="116"/>
      <c r="BL1925" s="116"/>
      <c r="BM1925" s="116"/>
      <c r="BN1925" s="116"/>
      <c r="BO1925" s="116"/>
      <c r="BP1925" s="116"/>
      <c r="BQ1925" s="116"/>
      <c r="BR1925" s="116"/>
      <c r="BS1925" s="116"/>
      <c r="BT1925" s="116"/>
      <c r="BU1925" s="116"/>
      <c r="BV1925" s="116"/>
      <c r="BW1925" s="116"/>
      <c r="BX1925" s="116"/>
    </row>
    <row r="1926" spans="7:76" s="122" customFormat="1">
      <c r="G1926" s="116"/>
      <c r="H1926" s="116"/>
      <c r="I1926" s="116"/>
      <c r="J1926" s="116"/>
      <c r="K1926" s="116"/>
      <c r="L1926" s="116"/>
      <c r="M1926" s="116"/>
      <c r="N1926" s="116"/>
      <c r="O1926" s="116"/>
      <c r="P1926" s="116"/>
      <c r="Q1926" s="116"/>
      <c r="R1926" s="116"/>
      <c r="S1926" s="116"/>
      <c r="T1926" s="116"/>
      <c r="U1926" s="116"/>
      <c r="V1926" s="116"/>
      <c r="W1926" s="116"/>
      <c r="X1926" s="116"/>
      <c r="Y1926" s="116"/>
      <c r="Z1926" s="116"/>
      <c r="AA1926" s="116"/>
      <c r="AB1926" s="116"/>
      <c r="AC1926" s="116"/>
      <c r="AD1926" s="116"/>
      <c r="AE1926" s="116"/>
      <c r="AF1926" s="116"/>
      <c r="AG1926" s="116"/>
      <c r="AH1926" s="116"/>
      <c r="AI1926" s="116"/>
      <c r="AJ1926" s="116"/>
      <c r="AK1926" s="116"/>
      <c r="AL1926" s="116"/>
      <c r="AM1926" s="116"/>
      <c r="AN1926" s="116"/>
      <c r="AO1926" s="116"/>
      <c r="AP1926" s="116"/>
      <c r="AQ1926" s="116"/>
      <c r="AR1926" s="116"/>
      <c r="AS1926" s="116"/>
      <c r="AT1926" s="116"/>
      <c r="AU1926" s="116"/>
      <c r="AV1926" s="116"/>
      <c r="AW1926" s="116"/>
      <c r="AX1926" s="116"/>
      <c r="AY1926" s="116"/>
      <c r="AZ1926" s="116"/>
      <c r="BA1926" s="116"/>
      <c r="BB1926" s="116"/>
      <c r="BC1926" s="116"/>
      <c r="BD1926" s="116"/>
      <c r="BE1926" s="116"/>
      <c r="BF1926" s="116"/>
      <c r="BG1926" s="116"/>
      <c r="BH1926" s="116"/>
      <c r="BI1926" s="116"/>
      <c r="BJ1926" s="116"/>
      <c r="BK1926" s="116"/>
      <c r="BL1926" s="116"/>
      <c r="BM1926" s="116"/>
      <c r="BN1926" s="116"/>
      <c r="BO1926" s="116"/>
      <c r="BP1926" s="116"/>
      <c r="BQ1926" s="116"/>
      <c r="BR1926" s="116"/>
      <c r="BS1926" s="116"/>
      <c r="BT1926" s="116"/>
      <c r="BU1926" s="116"/>
      <c r="BV1926" s="116"/>
      <c r="BW1926" s="116"/>
      <c r="BX1926" s="116"/>
    </row>
    <row r="1927" spans="7:76" s="122" customFormat="1">
      <c r="G1927" s="116"/>
      <c r="H1927" s="116"/>
      <c r="I1927" s="116"/>
      <c r="J1927" s="116"/>
      <c r="K1927" s="116"/>
      <c r="L1927" s="116"/>
      <c r="M1927" s="116"/>
      <c r="N1927" s="116"/>
      <c r="O1927" s="116"/>
      <c r="P1927" s="116"/>
      <c r="Q1927" s="116"/>
      <c r="R1927" s="116"/>
      <c r="S1927" s="116"/>
      <c r="T1927" s="116"/>
      <c r="U1927" s="116"/>
      <c r="V1927" s="116"/>
      <c r="W1927" s="116"/>
      <c r="X1927" s="116"/>
      <c r="Y1927" s="116"/>
      <c r="Z1927" s="116"/>
      <c r="AA1927" s="116"/>
      <c r="AB1927" s="116"/>
      <c r="AC1927" s="116"/>
      <c r="AD1927" s="116"/>
      <c r="AE1927" s="116"/>
      <c r="AF1927" s="116"/>
      <c r="AG1927" s="116"/>
      <c r="AH1927" s="116"/>
      <c r="AI1927" s="116"/>
      <c r="AJ1927" s="116"/>
      <c r="AK1927" s="116"/>
      <c r="AL1927" s="116"/>
      <c r="AM1927" s="116"/>
      <c r="AN1927" s="116"/>
      <c r="AO1927" s="116"/>
      <c r="AP1927" s="116"/>
      <c r="AQ1927" s="116"/>
      <c r="AR1927" s="116"/>
      <c r="AS1927" s="116"/>
      <c r="AT1927" s="116"/>
      <c r="AU1927" s="116"/>
      <c r="AV1927" s="116"/>
      <c r="AW1927" s="116"/>
      <c r="AX1927" s="116"/>
      <c r="AY1927" s="116"/>
      <c r="AZ1927" s="116"/>
      <c r="BA1927" s="116"/>
      <c r="BB1927" s="116"/>
      <c r="BC1927" s="116"/>
      <c r="BD1927" s="116"/>
      <c r="BE1927" s="116"/>
      <c r="BF1927" s="116"/>
      <c r="BG1927" s="116"/>
      <c r="BH1927" s="116"/>
      <c r="BI1927" s="116"/>
      <c r="BJ1927" s="116"/>
      <c r="BK1927" s="116"/>
      <c r="BL1927" s="116"/>
      <c r="BM1927" s="116"/>
      <c r="BN1927" s="116"/>
      <c r="BO1927" s="116"/>
      <c r="BP1927" s="116"/>
      <c r="BQ1927" s="116"/>
      <c r="BR1927" s="116"/>
      <c r="BS1927" s="116"/>
      <c r="BT1927" s="116"/>
      <c r="BU1927" s="116"/>
      <c r="BV1927" s="116"/>
      <c r="BW1927" s="116"/>
      <c r="BX1927" s="116"/>
    </row>
    <row r="1928" spans="7:76" s="122" customFormat="1">
      <c r="G1928" s="116"/>
      <c r="H1928" s="116"/>
      <c r="I1928" s="116"/>
      <c r="J1928" s="116"/>
      <c r="K1928" s="116"/>
      <c r="L1928" s="116"/>
      <c r="M1928" s="116"/>
      <c r="N1928" s="116"/>
      <c r="O1928" s="116"/>
      <c r="P1928" s="116"/>
      <c r="Q1928" s="116"/>
      <c r="R1928" s="116"/>
      <c r="S1928" s="116"/>
      <c r="T1928" s="116"/>
      <c r="U1928" s="116"/>
      <c r="V1928" s="116"/>
      <c r="W1928" s="116"/>
      <c r="X1928" s="116"/>
      <c r="Y1928" s="116"/>
      <c r="Z1928" s="116"/>
      <c r="AA1928" s="116"/>
      <c r="AB1928" s="116"/>
      <c r="AC1928" s="116"/>
      <c r="AD1928" s="116"/>
      <c r="AE1928" s="116"/>
      <c r="AF1928" s="116"/>
      <c r="AG1928" s="116"/>
      <c r="AH1928" s="116"/>
      <c r="AI1928" s="116"/>
      <c r="AJ1928" s="116"/>
      <c r="AK1928" s="116"/>
      <c r="AL1928" s="116"/>
      <c r="AM1928" s="116"/>
      <c r="AN1928" s="116"/>
      <c r="AO1928" s="116"/>
      <c r="AP1928" s="116"/>
      <c r="AQ1928" s="116"/>
      <c r="AR1928" s="116"/>
      <c r="AS1928" s="116"/>
      <c r="AT1928" s="116"/>
      <c r="AU1928" s="116"/>
      <c r="AV1928" s="116"/>
      <c r="AW1928" s="116"/>
      <c r="AX1928" s="116"/>
      <c r="AY1928" s="116"/>
      <c r="AZ1928" s="116"/>
      <c r="BA1928" s="116"/>
      <c r="BB1928" s="116"/>
      <c r="BC1928" s="116"/>
      <c r="BD1928" s="116"/>
      <c r="BE1928" s="116"/>
      <c r="BF1928" s="116"/>
      <c r="BG1928" s="116"/>
      <c r="BH1928" s="116"/>
      <c r="BI1928" s="116"/>
      <c r="BJ1928" s="116"/>
      <c r="BK1928" s="116"/>
      <c r="BL1928" s="116"/>
      <c r="BM1928" s="116"/>
      <c r="BN1928" s="116"/>
      <c r="BO1928" s="116"/>
      <c r="BP1928" s="116"/>
      <c r="BQ1928" s="116"/>
      <c r="BR1928" s="116"/>
      <c r="BS1928" s="116"/>
      <c r="BT1928" s="116"/>
      <c r="BU1928" s="116"/>
      <c r="BV1928" s="116"/>
      <c r="BW1928" s="116"/>
      <c r="BX1928" s="116"/>
    </row>
    <row r="1929" spans="7:76" s="122" customFormat="1">
      <c r="G1929" s="116"/>
      <c r="H1929" s="116"/>
      <c r="I1929" s="116"/>
      <c r="J1929" s="116"/>
      <c r="K1929" s="116"/>
      <c r="L1929" s="116"/>
      <c r="M1929" s="116"/>
      <c r="N1929" s="116"/>
      <c r="O1929" s="116"/>
      <c r="P1929" s="116"/>
      <c r="Q1929" s="116"/>
      <c r="R1929" s="116"/>
      <c r="S1929" s="116"/>
      <c r="T1929" s="116"/>
      <c r="U1929" s="116"/>
      <c r="V1929" s="116"/>
      <c r="W1929" s="116"/>
      <c r="X1929" s="116"/>
      <c r="Y1929" s="116"/>
      <c r="Z1929" s="116"/>
      <c r="AA1929" s="116"/>
      <c r="AB1929" s="116"/>
      <c r="AC1929" s="116"/>
      <c r="AD1929" s="116"/>
      <c r="AE1929" s="116"/>
      <c r="AF1929" s="116"/>
      <c r="AG1929" s="116"/>
      <c r="AH1929" s="116"/>
      <c r="AI1929" s="116"/>
      <c r="AJ1929" s="116"/>
      <c r="AK1929" s="116"/>
      <c r="AL1929" s="116"/>
      <c r="AM1929" s="116"/>
      <c r="AN1929" s="116"/>
      <c r="AO1929" s="116"/>
      <c r="AP1929" s="116"/>
      <c r="AQ1929" s="116"/>
      <c r="AR1929" s="116"/>
      <c r="AS1929" s="116"/>
      <c r="AT1929" s="116"/>
      <c r="AU1929" s="116"/>
      <c r="AV1929" s="116"/>
      <c r="AW1929" s="116"/>
      <c r="AX1929" s="116"/>
      <c r="AY1929" s="116"/>
      <c r="AZ1929" s="116"/>
      <c r="BA1929" s="116"/>
      <c r="BB1929" s="116"/>
      <c r="BC1929" s="116"/>
      <c r="BD1929" s="116"/>
      <c r="BE1929" s="116"/>
      <c r="BF1929" s="116"/>
      <c r="BG1929" s="116"/>
      <c r="BH1929" s="116"/>
      <c r="BI1929" s="116"/>
      <c r="BJ1929" s="116"/>
      <c r="BK1929" s="116"/>
      <c r="BL1929" s="116"/>
      <c r="BM1929" s="116"/>
      <c r="BN1929" s="116"/>
      <c r="BO1929" s="116"/>
      <c r="BP1929" s="116"/>
      <c r="BQ1929" s="116"/>
      <c r="BR1929" s="116"/>
      <c r="BS1929" s="116"/>
      <c r="BT1929" s="116"/>
      <c r="BU1929" s="116"/>
      <c r="BV1929" s="116"/>
      <c r="BW1929" s="116"/>
      <c r="BX1929" s="116"/>
    </row>
    <row r="1930" spans="7:76" s="122" customFormat="1">
      <c r="G1930" s="116"/>
      <c r="H1930" s="116"/>
      <c r="I1930" s="116"/>
      <c r="J1930" s="116"/>
      <c r="K1930" s="116"/>
      <c r="L1930" s="116"/>
      <c r="M1930" s="116"/>
      <c r="N1930" s="116"/>
      <c r="O1930" s="116"/>
      <c r="P1930" s="116"/>
      <c r="Q1930" s="116"/>
      <c r="R1930" s="116"/>
      <c r="S1930" s="116"/>
      <c r="T1930" s="116"/>
      <c r="U1930" s="116"/>
      <c r="V1930" s="116"/>
      <c r="W1930" s="116"/>
      <c r="X1930" s="116"/>
      <c r="Y1930" s="116"/>
      <c r="Z1930" s="116"/>
      <c r="AA1930" s="116"/>
      <c r="AB1930" s="116"/>
      <c r="AC1930" s="116"/>
      <c r="AD1930" s="116"/>
      <c r="AE1930" s="116"/>
      <c r="AF1930" s="116"/>
      <c r="AG1930" s="116"/>
      <c r="AH1930" s="116"/>
      <c r="AI1930" s="116"/>
      <c r="AJ1930" s="116"/>
      <c r="AK1930" s="116"/>
      <c r="AL1930" s="116"/>
      <c r="AM1930" s="116"/>
      <c r="AN1930" s="116"/>
      <c r="AO1930" s="116"/>
      <c r="AP1930" s="116"/>
      <c r="AQ1930" s="116"/>
      <c r="AR1930" s="116"/>
      <c r="AS1930" s="116"/>
      <c r="AT1930" s="116"/>
      <c r="AU1930" s="116"/>
      <c r="AV1930" s="116"/>
      <c r="AW1930" s="116"/>
      <c r="AX1930" s="116"/>
      <c r="AY1930" s="116"/>
      <c r="AZ1930" s="116"/>
      <c r="BA1930" s="116"/>
      <c r="BB1930" s="116"/>
      <c r="BC1930" s="116"/>
      <c r="BD1930" s="116"/>
      <c r="BE1930" s="116"/>
      <c r="BF1930" s="116"/>
      <c r="BG1930" s="116"/>
      <c r="BH1930" s="116"/>
      <c r="BI1930" s="116"/>
      <c r="BJ1930" s="116"/>
      <c r="BK1930" s="116"/>
      <c r="BL1930" s="116"/>
      <c r="BM1930" s="116"/>
      <c r="BN1930" s="116"/>
      <c r="BO1930" s="116"/>
      <c r="BP1930" s="116"/>
      <c r="BQ1930" s="116"/>
      <c r="BR1930" s="116"/>
      <c r="BS1930" s="116"/>
      <c r="BT1930" s="116"/>
      <c r="BU1930" s="116"/>
      <c r="BV1930" s="116"/>
      <c r="BW1930" s="116"/>
      <c r="BX1930" s="116"/>
    </row>
    <row r="1931" spans="7:76" s="122" customFormat="1">
      <c r="G1931" s="116"/>
      <c r="H1931" s="116"/>
      <c r="I1931" s="116"/>
      <c r="J1931" s="116"/>
      <c r="K1931" s="116"/>
      <c r="L1931" s="116"/>
      <c r="M1931" s="116"/>
      <c r="N1931" s="116"/>
      <c r="O1931" s="116"/>
      <c r="P1931" s="116"/>
      <c r="Q1931" s="116"/>
      <c r="R1931" s="116"/>
      <c r="S1931" s="116"/>
      <c r="T1931" s="116"/>
      <c r="U1931" s="116"/>
      <c r="V1931" s="116"/>
      <c r="W1931" s="116"/>
      <c r="X1931" s="116"/>
      <c r="Y1931" s="116"/>
      <c r="Z1931" s="116"/>
      <c r="AA1931" s="116"/>
      <c r="AB1931" s="116"/>
      <c r="AC1931" s="116"/>
      <c r="AD1931" s="116"/>
      <c r="AE1931" s="116"/>
      <c r="AF1931" s="116"/>
      <c r="AG1931" s="116"/>
      <c r="AH1931" s="116"/>
      <c r="AI1931" s="116"/>
      <c r="AJ1931" s="116"/>
      <c r="AK1931" s="116"/>
      <c r="AL1931" s="116"/>
      <c r="AM1931" s="116"/>
      <c r="AN1931" s="116"/>
      <c r="AO1931" s="116"/>
      <c r="AP1931" s="116"/>
      <c r="AQ1931" s="116"/>
      <c r="AR1931" s="116"/>
      <c r="AS1931" s="116"/>
      <c r="AT1931" s="116"/>
      <c r="AU1931" s="116"/>
      <c r="AV1931" s="116"/>
      <c r="AW1931" s="116"/>
      <c r="AX1931" s="116"/>
      <c r="AY1931" s="116"/>
      <c r="AZ1931" s="116"/>
      <c r="BA1931" s="116"/>
      <c r="BB1931" s="116"/>
      <c r="BC1931" s="116"/>
      <c r="BD1931" s="116"/>
      <c r="BE1931" s="116"/>
      <c r="BF1931" s="116"/>
      <c r="BG1931" s="116"/>
      <c r="BH1931" s="116"/>
      <c r="BI1931" s="116"/>
      <c r="BJ1931" s="116"/>
      <c r="BK1931" s="116"/>
      <c r="BL1931" s="116"/>
      <c r="BM1931" s="116"/>
      <c r="BN1931" s="116"/>
      <c r="BO1931" s="116"/>
      <c r="BP1931" s="116"/>
      <c r="BQ1931" s="116"/>
      <c r="BR1931" s="116"/>
      <c r="BS1931" s="116"/>
      <c r="BT1931" s="116"/>
      <c r="BU1931" s="116"/>
      <c r="BV1931" s="116"/>
      <c r="BW1931" s="116"/>
      <c r="BX1931" s="116"/>
    </row>
    <row r="1932" spans="7:76" s="122" customFormat="1">
      <c r="G1932" s="116"/>
      <c r="H1932" s="116"/>
      <c r="I1932" s="116"/>
      <c r="J1932" s="116"/>
      <c r="K1932" s="116"/>
      <c r="L1932" s="116"/>
      <c r="M1932" s="116"/>
      <c r="N1932" s="116"/>
      <c r="O1932" s="116"/>
      <c r="P1932" s="116"/>
      <c r="Q1932" s="116"/>
      <c r="R1932" s="116"/>
      <c r="S1932" s="116"/>
      <c r="T1932" s="116"/>
      <c r="U1932" s="116"/>
      <c r="V1932" s="116"/>
      <c r="W1932" s="116"/>
      <c r="X1932" s="116"/>
      <c r="Y1932" s="116"/>
      <c r="Z1932" s="116"/>
      <c r="AA1932" s="116"/>
      <c r="AB1932" s="116"/>
      <c r="AC1932" s="116"/>
      <c r="AD1932" s="116"/>
      <c r="AE1932" s="116"/>
      <c r="AF1932" s="116"/>
      <c r="AG1932" s="116"/>
      <c r="AH1932" s="116"/>
      <c r="AI1932" s="116"/>
      <c r="AJ1932" s="116"/>
      <c r="AK1932" s="116"/>
      <c r="AL1932" s="116"/>
      <c r="AM1932" s="116"/>
      <c r="AN1932" s="116"/>
      <c r="AO1932" s="116"/>
      <c r="AP1932" s="116"/>
      <c r="AQ1932" s="116"/>
      <c r="AR1932" s="116"/>
      <c r="AS1932" s="116"/>
      <c r="AT1932" s="116"/>
      <c r="AU1932" s="116"/>
      <c r="AV1932" s="116"/>
      <c r="AW1932" s="116"/>
      <c r="AX1932" s="116"/>
      <c r="AY1932" s="116"/>
      <c r="AZ1932" s="116"/>
      <c r="BA1932" s="116"/>
      <c r="BB1932" s="116"/>
      <c r="BC1932" s="116"/>
      <c r="BD1932" s="116"/>
      <c r="BE1932" s="116"/>
      <c r="BF1932" s="116"/>
      <c r="BG1932" s="116"/>
      <c r="BH1932" s="116"/>
      <c r="BI1932" s="116"/>
      <c r="BJ1932" s="116"/>
      <c r="BK1932" s="116"/>
      <c r="BL1932" s="116"/>
      <c r="BM1932" s="116"/>
      <c r="BN1932" s="116"/>
      <c r="BO1932" s="116"/>
      <c r="BP1932" s="116"/>
      <c r="BQ1932" s="116"/>
      <c r="BR1932" s="116"/>
      <c r="BS1932" s="116"/>
      <c r="BT1932" s="116"/>
      <c r="BU1932" s="116"/>
      <c r="BV1932" s="116"/>
      <c r="BW1932" s="116"/>
      <c r="BX1932" s="116"/>
    </row>
    <row r="1933" spans="7:76" s="122" customFormat="1">
      <c r="G1933" s="116"/>
      <c r="H1933" s="116"/>
      <c r="I1933" s="116"/>
      <c r="J1933" s="116"/>
      <c r="K1933" s="116"/>
      <c r="L1933" s="116"/>
      <c r="M1933" s="116"/>
      <c r="N1933" s="116"/>
      <c r="O1933" s="116"/>
      <c r="P1933" s="116"/>
      <c r="Q1933" s="116"/>
      <c r="R1933" s="116"/>
      <c r="S1933" s="116"/>
      <c r="T1933" s="116"/>
      <c r="U1933" s="116"/>
      <c r="V1933" s="116"/>
      <c r="W1933" s="116"/>
      <c r="X1933" s="116"/>
      <c r="Y1933" s="116"/>
      <c r="Z1933" s="116"/>
      <c r="AA1933" s="116"/>
      <c r="AB1933" s="116"/>
      <c r="AC1933" s="116"/>
      <c r="AD1933" s="116"/>
      <c r="AE1933" s="116"/>
      <c r="AF1933" s="116"/>
      <c r="AG1933" s="116"/>
      <c r="AH1933" s="116"/>
      <c r="AI1933" s="116"/>
      <c r="AJ1933" s="116"/>
      <c r="AK1933" s="116"/>
      <c r="AL1933" s="116"/>
      <c r="AM1933" s="116"/>
      <c r="AN1933" s="116"/>
      <c r="AO1933" s="116"/>
      <c r="AP1933" s="116"/>
      <c r="AQ1933" s="116"/>
      <c r="AR1933" s="116"/>
      <c r="AS1933" s="116"/>
      <c r="AT1933" s="116"/>
      <c r="AU1933" s="116"/>
      <c r="AV1933" s="116"/>
      <c r="AW1933" s="116"/>
      <c r="AX1933" s="116"/>
      <c r="AY1933" s="116"/>
      <c r="AZ1933" s="116"/>
      <c r="BA1933" s="116"/>
      <c r="BB1933" s="116"/>
      <c r="BC1933" s="116"/>
      <c r="BD1933" s="116"/>
      <c r="BE1933" s="116"/>
      <c r="BF1933" s="116"/>
      <c r="BG1933" s="116"/>
      <c r="BH1933" s="116"/>
      <c r="BI1933" s="116"/>
      <c r="BJ1933" s="116"/>
      <c r="BK1933" s="116"/>
      <c r="BL1933" s="116"/>
      <c r="BM1933" s="116"/>
      <c r="BN1933" s="116"/>
      <c r="BO1933" s="116"/>
      <c r="BP1933" s="116"/>
      <c r="BQ1933" s="116"/>
      <c r="BR1933" s="116"/>
      <c r="BS1933" s="116"/>
      <c r="BT1933" s="116"/>
      <c r="BU1933" s="116"/>
      <c r="BV1933" s="116"/>
      <c r="BW1933" s="116"/>
      <c r="BX1933" s="116"/>
    </row>
    <row r="1934" spans="7:76" s="122" customFormat="1">
      <c r="G1934" s="116"/>
      <c r="H1934" s="116"/>
      <c r="I1934" s="116"/>
      <c r="J1934" s="116"/>
      <c r="K1934" s="116"/>
      <c r="L1934" s="116"/>
      <c r="M1934" s="116"/>
      <c r="N1934" s="116"/>
      <c r="O1934" s="116"/>
      <c r="P1934" s="116"/>
      <c r="Q1934" s="116"/>
      <c r="R1934" s="116"/>
      <c r="S1934" s="116"/>
      <c r="T1934" s="116"/>
      <c r="U1934" s="116"/>
      <c r="V1934" s="116"/>
      <c r="W1934" s="116"/>
      <c r="X1934" s="116"/>
      <c r="Y1934" s="116"/>
      <c r="Z1934" s="116"/>
      <c r="AA1934" s="116"/>
      <c r="AB1934" s="116"/>
      <c r="AC1934" s="116"/>
      <c r="AD1934" s="116"/>
      <c r="AE1934" s="116"/>
      <c r="AF1934" s="116"/>
      <c r="AG1934" s="116"/>
      <c r="AH1934" s="116"/>
      <c r="AI1934" s="116"/>
      <c r="AJ1934" s="116"/>
      <c r="AK1934" s="116"/>
      <c r="AL1934" s="116"/>
      <c r="AM1934" s="116"/>
      <c r="AN1934" s="116"/>
      <c r="AO1934" s="116"/>
      <c r="AP1934" s="116"/>
      <c r="AQ1934" s="116"/>
      <c r="AR1934" s="116"/>
      <c r="AS1934" s="116"/>
      <c r="AT1934" s="116"/>
      <c r="AU1934" s="116"/>
      <c r="AV1934" s="116"/>
      <c r="AW1934" s="116"/>
      <c r="AX1934" s="116"/>
      <c r="AY1934" s="116"/>
      <c r="AZ1934" s="116"/>
      <c r="BA1934" s="116"/>
      <c r="BB1934" s="116"/>
      <c r="BC1934" s="116"/>
      <c r="BD1934" s="116"/>
      <c r="BE1934" s="116"/>
      <c r="BF1934" s="116"/>
      <c r="BG1934" s="116"/>
      <c r="BH1934" s="116"/>
      <c r="BI1934" s="116"/>
      <c r="BJ1934" s="116"/>
      <c r="BK1934" s="116"/>
      <c r="BL1934" s="116"/>
      <c r="BM1934" s="116"/>
      <c r="BN1934" s="116"/>
      <c r="BO1934" s="116"/>
      <c r="BP1934" s="116"/>
      <c r="BQ1934" s="116"/>
      <c r="BR1934" s="116"/>
      <c r="BS1934" s="116"/>
      <c r="BT1934" s="116"/>
      <c r="BU1934" s="116"/>
      <c r="BV1934" s="116"/>
      <c r="BW1934" s="116"/>
      <c r="BX1934" s="116"/>
    </row>
    <row r="1935" spans="7:76" s="122" customFormat="1">
      <c r="G1935" s="116"/>
      <c r="H1935" s="116"/>
      <c r="I1935" s="116"/>
      <c r="J1935" s="116"/>
      <c r="K1935" s="116"/>
      <c r="L1935" s="116"/>
      <c r="M1935" s="116"/>
      <c r="N1935" s="116"/>
      <c r="O1935" s="116"/>
      <c r="P1935" s="116"/>
      <c r="Q1935" s="116"/>
      <c r="R1935" s="116"/>
      <c r="S1935" s="116"/>
      <c r="T1935" s="116"/>
      <c r="U1935" s="116"/>
      <c r="V1935" s="116"/>
      <c r="W1935" s="116"/>
      <c r="X1935" s="116"/>
      <c r="Y1935" s="116"/>
      <c r="Z1935" s="116"/>
      <c r="AA1935" s="116"/>
      <c r="AB1935" s="116"/>
      <c r="AC1935" s="116"/>
      <c r="AD1935" s="116"/>
      <c r="AE1935" s="116"/>
      <c r="AF1935" s="116"/>
      <c r="AG1935" s="116"/>
      <c r="AH1935" s="116"/>
      <c r="AI1935" s="116"/>
      <c r="AJ1935" s="116"/>
      <c r="AK1935" s="116"/>
      <c r="AL1935" s="116"/>
      <c r="AM1935" s="116"/>
      <c r="AN1935" s="116"/>
      <c r="AO1935" s="116"/>
      <c r="AP1935" s="116"/>
      <c r="AQ1935" s="116"/>
      <c r="AR1935" s="116"/>
      <c r="AS1935" s="116"/>
      <c r="AT1935" s="116"/>
      <c r="AU1935" s="116"/>
      <c r="AV1935" s="116"/>
      <c r="AW1935" s="116"/>
      <c r="AX1935" s="116"/>
      <c r="AY1935" s="116"/>
      <c r="AZ1935" s="116"/>
      <c r="BA1935" s="116"/>
      <c r="BB1935" s="116"/>
      <c r="BC1935" s="116"/>
      <c r="BD1935" s="116"/>
      <c r="BE1935" s="116"/>
      <c r="BF1935" s="116"/>
      <c r="BG1935" s="116"/>
      <c r="BH1935" s="116"/>
      <c r="BI1935" s="116"/>
      <c r="BJ1935" s="116"/>
      <c r="BK1935" s="116"/>
      <c r="BL1935" s="116"/>
      <c r="BM1935" s="116"/>
      <c r="BN1935" s="116"/>
      <c r="BO1935" s="116"/>
      <c r="BP1935" s="116"/>
      <c r="BQ1935" s="116"/>
      <c r="BR1935" s="116"/>
      <c r="BS1935" s="116"/>
      <c r="BT1935" s="116"/>
      <c r="BU1935" s="116"/>
      <c r="BV1935" s="116"/>
      <c r="BW1935" s="116"/>
      <c r="BX1935" s="116"/>
    </row>
    <row r="1936" spans="7:76" s="122" customFormat="1">
      <c r="G1936" s="116"/>
      <c r="H1936" s="116"/>
      <c r="I1936" s="116"/>
      <c r="J1936" s="116"/>
      <c r="K1936" s="116"/>
      <c r="L1936" s="116"/>
      <c r="M1936" s="116"/>
      <c r="N1936" s="116"/>
      <c r="O1936" s="116"/>
      <c r="P1936" s="116"/>
      <c r="Q1936" s="116"/>
      <c r="R1936" s="116"/>
      <c r="S1936" s="116"/>
      <c r="T1936" s="116"/>
      <c r="U1936" s="116"/>
      <c r="V1936" s="116"/>
      <c r="W1936" s="116"/>
      <c r="X1936" s="116"/>
      <c r="Y1936" s="116"/>
      <c r="Z1936" s="116"/>
      <c r="AA1936" s="116"/>
      <c r="AB1936" s="116"/>
      <c r="AC1936" s="116"/>
      <c r="AD1936" s="116"/>
      <c r="AE1936" s="116"/>
      <c r="AF1936" s="116"/>
      <c r="AG1936" s="116"/>
      <c r="AH1936" s="116"/>
      <c r="AI1936" s="116"/>
      <c r="AJ1936" s="116"/>
      <c r="AK1936" s="116"/>
      <c r="AL1936" s="116"/>
      <c r="AM1936" s="116"/>
      <c r="AN1936" s="116"/>
      <c r="AO1936" s="116"/>
      <c r="AP1936" s="116"/>
      <c r="AQ1936" s="116"/>
      <c r="AR1936" s="116"/>
      <c r="AS1936" s="116"/>
      <c r="AT1936" s="116"/>
      <c r="AU1936" s="116"/>
      <c r="AV1936" s="116"/>
      <c r="AW1936" s="116"/>
      <c r="AX1936" s="116"/>
      <c r="AY1936" s="116"/>
      <c r="AZ1936" s="116"/>
      <c r="BA1936" s="116"/>
      <c r="BB1936" s="116"/>
      <c r="BC1936" s="116"/>
      <c r="BD1936" s="116"/>
      <c r="BE1936" s="116"/>
      <c r="BF1936" s="116"/>
      <c r="BG1936" s="116"/>
      <c r="BH1936" s="116"/>
      <c r="BI1936" s="116"/>
      <c r="BJ1936" s="116"/>
      <c r="BK1936" s="116"/>
      <c r="BL1936" s="116"/>
      <c r="BM1936" s="116"/>
      <c r="BN1936" s="116"/>
      <c r="BO1936" s="116"/>
      <c r="BP1936" s="116"/>
      <c r="BQ1936" s="116"/>
      <c r="BR1936" s="116"/>
      <c r="BS1936" s="116"/>
      <c r="BT1936" s="116"/>
      <c r="BU1936" s="116"/>
      <c r="BV1936" s="116"/>
      <c r="BW1936" s="116"/>
      <c r="BX1936" s="116"/>
    </row>
    <row r="1937" spans="7:76" s="122" customFormat="1">
      <c r="G1937" s="116"/>
      <c r="H1937" s="116"/>
      <c r="I1937" s="116"/>
      <c r="J1937" s="116"/>
      <c r="K1937" s="116"/>
      <c r="L1937" s="116"/>
      <c r="M1937" s="116"/>
      <c r="N1937" s="116"/>
      <c r="O1937" s="116"/>
      <c r="P1937" s="116"/>
      <c r="Q1937" s="116"/>
      <c r="R1937" s="116"/>
      <c r="S1937" s="116"/>
      <c r="T1937" s="116"/>
      <c r="U1937" s="116"/>
      <c r="V1937" s="116"/>
      <c r="W1937" s="116"/>
      <c r="X1937" s="116"/>
      <c r="Y1937" s="116"/>
      <c r="Z1937" s="116"/>
      <c r="AA1937" s="116"/>
      <c r="AB1937" s="116"/>
      <c r="AC1937" s="116"/>
      <c r="AD1937" s="116"/>
      <c r="AE1937" s="116"/>
      <c r="AF1937" s="116"/>
      <c r="AG1937" s="116"/>
      <c r="AH1937" s="116"/>
      <c r="AI1937" s="116"/>
      <c r="AJ1937" s="116"/>
      <c r="AK1937" s="116"/>
      <c r="AL1937" s="116"/>
      <c r="AM1937" s="116"/>
      <c r="AN1937" s="116"/>
      <c r="AO1937" s="116"/>
      <c r="AP1937" s="116"/>
      <c r="AQ1937" s="116"/>
      <c r="AR1937" s="116"/>
      <c r="AS1937" s="116"/>
      <c r="AT1937" s="116"/>
      <c r="AU1937" s="116"/>
      <c r="AV1937" s="116"/>
      <c r="AW1937" s="116"/>
      <c r="AX1937" s="116"/>
      <c r="AY1937" s="116"/>
      <c r="AZ1937" s="116"/>
      <c r="BA1937" s="116"/>
      <c r="BB1937" s="116"/>
      <c r="BC1937" s="116"/>
      <c r="BD1937" s="116"/>
      <c r="BE1937" s="116"/>
      <c r="BF1937" s="116"/>
      <c r="BG1937" s="116"/>
      <c r="BH1937" s="116"/>
      <c r="BI1937" s="116"/>
      <c r="BJ1937" s="116"/>
      <c r="BK1937" s="116"/>
      <c r="BL1937" s="116"/>
      <c r="BM1937" s="116"/>
      <c r="BN1937" s="116"/>
      <c r="BO1937" s="116"/>
      <c r="BP1937" s="116"/>
      <c r="BQ1937" s="116"/>
      <c r="BR1937" s="116"/>
      <c r="BS1937" s="116"/>
      <c r="BT1937" s="116"/>
      <c r="BU1937" s="116"/>
      <c r="BV1937" s="116"/>
      <c r="BW1937" s="116"/>
      <c r="BX1937" s="116"/>
    </row>
    <row r="1938" spans="7:76" s="122" customFormat="1">
      <c r="G1938" s="116"/>
      <c r="H1938" s="116"/>
      <c r="I1938" s="116"/>
      <c r="J1938" s="116"/>
      <c r="K1938" s="116"/>
      <c r="L1938" s="116"/>
      <c r="M1938" s="116"/>
      <c r="N1938" s="116"/>
      <c r="O1938" s="116"/>
      <c r="P1938" s="116"/>
      <c r="Q1938" s="116"/>
      <c r="R1938" s="116"/>
      <c r="S1938" s="116"/>
      <c r="T1938" s="116"/>
      <c r="U1938" s="116"/>
      <c r="V1938" s="116"/>
      <c r="W1938" s="116"/>
      <c r="X1938" s="116"/>
      <c r="Y1938" s="116"/>
      <c r="Z1938" s="116"/>
      <c r="AA1938" s="116"/>
      <c r="AB1938" s="116"/>
      <c r="AC1938" s="116"/>
      <c r="AD1938" s="116"/>
      <c r="AE1938" s="116"/>
      <c r="AF1938" s="116"/>
      <c r="AG1938" s="116"/>
      <c r="AH1938" s="116"/>
      <c r="AI1938" s="116"/>
      <c r="AJ1938" s="116"/>
      <c r="AK1938" s="116"/>
      <c r="AL1938" s="116"/>
      <c r="AM1938" s="116"/>
      <c r="AN1938" s="116"/>
      <c r="AO1938" s="116"/>
      <c r="AP1938" s="116"/>
      <c r="AQ1938" s="116"/>
      <c r="AR1938" s="116"/>
      <c r="AS1938" s="116"/>
      <c r="AT1938" s="116"/>
      <c r="AU1938" s="116"/>
      <c r="AV1938" s="116"/>
      <c r="AW1938" s="116"/>
      <c r="AX1938" s="116"/>
      <c r="AY1938" s="116"/>
      <c r="AZ1938" s="116"/>
      <c r="BA1938" s="116"/>
      <c r="BB1938" s="116"/>
      <c r="BC1938" s="116"/>
      <c r="BD1938" s="116"/>
      <c r="BE1938" s="116"/>
      <c r="BF1938" s="116"/>
      <c r="BG1938" s="116"/>
      <c r="BH1938" s="116"/>
      <c r="BI1938" s="116"/>
      <c r="BJ1938" s="116"/>
      <c r="BK1938" s="116"/>
      <c r="BL1938" s="116"/>
      <c r="BM1938" s="116"/>
      <c r="BN1938" s="116"/>
      <c r="BO1938" s="116"/>
      <c r="BP1938" s="116"/>
      <c r="BQ1938" s="116"/>
      <c r="BR1938" s="116"/>
      <c r="BS1938" s="116"/>
      <c r="BT1938" s="116"/>
      <c r="BU1938" s="116"/>
      <c r="BV1938" s="116"/>
      <c r="BW1938" s="116"/>
      <c r="BX1938" s="116"/>
    </row>
    <row r="1939" spans="7:76" s="122" customFormat="1">
      <c r="G1939" s="116"/>
      <c r="H1939" s="116"/>
      <c r="I1939" s="116"/>
      <c r="J1939" s="116"/>
      <c r="K1939" s="116"/>
      <c r="L1939" s="116"/>
      <c r="M1939" s="116"/>
      <c r="N1939" s="116"/>
      <c r="O1939" s="116"/>
      <c r="P1939" s="116"/>
      <c r="Q1939" s="116"/>
      <c r="R1939" s="116"/>
      <c r="S1939" s="116"/>
      <c r="T1939" s="116"/>
      <c r="U1939" s="116"/>
      <c r="V1939" s="116"/>
      <c r="W1939" s="116"/>
      <c r="X1939" s="116"/>
      <c r="Y1939" s="116"/>
      <c r="Z1939" s="116"/>
      <c r="AA1939" s="116"/>
      <c r="AB1939" s="116"/>
      <c r="AC1939" s="116"/>
      <c r="AD1939" s="116"/>
      <c r="AE1939" s="116"/>
      <c r="AF1939" s="116"/>
      <c r="AG1939" s="116"/>
      <c r="AH1939" s="116"/>
      <c r="AI1939" s="116"/>
      <c r="AJ1939" s="116"/>
      <c r="AK1939" s="116"/>
      <c r="AL1939" s="116"/>
      <c r="AM1939" s="116"/>
      <c r="AN1939" s="116"/>
      <c r="AO1939" s="116"/>
      <c r="AP1939" s="116"/>
      <c r="AQ1939" s="116"/>
      <c r="AR1939" s="116"/>
      <c r="AS1939" s="116"/>
      <c r="AT1939" s="116"/>
      <c r="AU1939" s="116"/>
      <c r="AV1939" s="116"/>
      <c r="AW1939" s="116"/>
      <c r="AX1939" s="116"/>
      <c r="AY1939" s="116"/>
      <c r="AZ1939" s="116"/>
      <c r="BA1939" s="116"/>
      <c r="BB1939" s="116"/>
      <c r="BC1939" s="116"/>
      <c r="BD1939" s="116"/>
      <c r="BE1939" s="116"/>
      <c r="BF1939" s="116"/>
      <c r="BG1939" s="116"/>
      <c r="BH1939" s="116"/>
      <c r="BI1939" s="116"/>
      <c r="BJ1939" s="116"/>
      <c r="BK1939" s="116"/>
      <c r="BL1939" s="116"/>
      <c r="BM1939" s="116"/>
      <c r="BN1939" s="116"/>
      <c r="BO1939" s="116"/>
      <c r="BP1939" s="116"/>
      <c r="BQ1939" s="116"/>
      <c r="BR1939" s="116"/>
      <c r="BS1939" s="116"/>
      <c r="BT1939" s="116"/>
      <c r="BU1939" s="116"/>
      <c r="BV1939" s="116"/>
      <c r="BW1939" s="116"/>
      <c r="BX1939" s="116"/>
    </row>
    <row r="1940" spans="7:76" s="122" customFormat="1">
      <c r="G1940" s="116"/>
      <c r="H1940" s="116"/>
      <c r="I1940" s="116"/>
      <c r="J1940" s="116"/>
      <c r="K1940" s="116"/>
      <c r="L1940" s="116"/>
      <c r="M1940" s="116"/>
      <c r="N1940" s="116"/>
      <c r="O1940" s="116"/>
      <c r="P1940" s="116"/>
      <c r="Q1940" s="116"/>
      <c r="R1940" s="116"/>
      <c r="S1940" s="116"/>
      <c r="T1940" s="116"/>
      <c r="U1940" s="116"/>
      <c r="V1940" s="116"/>
      <c r="W1940" s="116"/>
      <c r="X1940" s="116"/>
      <c r="Y1940" s="116"/>
      <c r="Z1940" s="116"/>
      <c r="AA1940" s="116"/>
      <c r="AB1940" s="116"/>
      <c r="AC1940" s="116"/>
      <c r="AD1940" s="116"/>
      <c r="AE1940" s="116"/>
      <c r="AF1940" s="116"/>
      <c r="AG1940" s="116"/>
      <c r="AH1940" s="116"/>
      <c r="AI1940" s="116"/>
      <c r="AJ1940" s="116"/>
      <c r="AK1940" s="116"/>
      <c r="AL1940" s="116"/>
      <c r="AM1940" s="116"/>
      <c r="AN1940" s="116"/>
      <c r="AO1940" s="116"/>
      <c r="AP1940" s="116"/>
      <c r="AQ1940" s="116"/>
      <c r="AR1940" s="116"/>
      <c r="AS1940" s="116"/>
      <c r="AT1940" s="116"/>
      <c r="AU1940" s="116"/>
      <c r="AV1940" s="116"/>
      <c r="AW1940" s="116"/>
      <c r="AX1940" s="116"/>
      <c r="AY1940" s="116"/>
      <c r="AZ1940" s="116"/>
      <c r="BA1940" s="116"/>
      <c r="BB1940" s="116"/>
      <c r="BC1940" s="116"/>
      <c r="BD1940" s="116"/>
      <c r="BE1940" s="116"/>
      <c r="BF1940" s="116"/>
      <c r="BG1940" s="116"/>
      <c r="BH1940" s="116"/>
      <c r="BI1940" s="116"/>
      <c r="BJ1940" s="116"/>
      <c r="BK1940" s="116"/>
      <c r="BL1940" s="116"/>
      <c r="BM1940" s="116"/>
      <c r="BN1940" s="116"/>
      <c r="BO1940" s="116"/>
      <c r="BP1940" s="116"/>
      <c r="BQ1940" s="116"/>
      <c r="BR1940" s="116"/>
      <c r="BS1940" s="116"/>
      <c r="BT1940" s="116"/>
      <c r="BU1940" s="116"/>
      <c r="BV1940" s="116"/>
      <c r="BW1940" s="116"/>
      <c r="BX1940" s="116"/>
    </row>
    <row r="1941" spans="7:76" s="122" customFormat="1">
      <c r="G1941" s="116"/>
      <c r="H1941" s="116"/>
      <c r="I1941" s="116"/>
      <c r="J1941" s="116"/>
      <c r="K1941" s="116"/>
      <c r="L1941" s="116"/>
      <c r="M1941" s="116"/>
      <c r="N1941" s="116"/>
      <c r="O1941" s="116"/>
      <c r="P1941" s="116"/>
      <c r="Q1941" s="116"/>
      <c r="R1941" s="116"/>
      <c r="S1941" s="116"/>
      <c r="T1941" s="116"/>
      <c r="U1941" s="116"/>
      <c r="V1941" s="116"/>
      <c r="W1941" s="116"/>
      <c r="X1941" s="116"/>
      <c r="Y1941" s="116"/>
      <c r="Z1941" s="116"/>
      <c r="AA1941" s="116"/>
      <c r="AB1941" s="116"/>
      <c r="AC1941" s="116"/>
      <c r="AD1941" s="116"/>
      <c r="AE1941" s="116"/>
      <c r="AF1941" s="116"/>
      <c r="AG1941" s="116"/>
      <c r="AH1941" s="116"/>
      <c r="AI1941" s="116"/>
      <c r="AJ1941" s="116"/>
      <c r="AK1941" s="116"/>
      <c r="AL1941" s="116"/>
      <c r="AM1941" s="116"/>
      <c r="AN1941" s="116"/>
      <c r="AO1941" s="116"/>
      <c r="AP1941" s="116"/>
      <c r="AQ1941" s="116"/>
      <c r="AR1941" s="116"/>
      <c r="AS1941" s="116"/>
      <c r="AT1941" s="116"/>
      <c r="AU1941" s="116"/>
      <c r="AV1941" s="116"/>
      <c r="AW1941" s="116"/>
      <c r="AX1941" s="116"/>
      <c r="AY1941" s="116"/>
      <c r="AZ1941" s="116"/>
      <c r="BA1941" s="116"/>
      <c r="BB1941" s="116"/>
      <c r="BC1941" s="116"/>
      <c r="BD1941" s="116"/>
      <c r="BE1941" s="116"/>
      <c r="BF1941" s="116"/>
      <c r="BG1941" s="116"/>
      <c r="BH1941" s="116"/>
      <c r="BI1941" s="116"/>
      <c r="BJ1941" s="116"/>
      <c r="BK1941" s="116"/>
      <c r="BL1941" s="116"/>
      <c r="BM1941" s="116"/>
      <c r="BN1941" s="116"/>
      <c r="BO1941" s="116"/>
      <c r="BP1941" s="116"/>
      <c r="BQ1941" s="116"/>
      <c r="BR1941" s="116"/>
      <c r="BS1941" s="116"/>
      <c r="BT1941" s="116"/>
      <c r="BU1941" s="116"/>
      <c r="BV1941" s="116"/>
      <c r="BW1941" s="116"/>
      <c r="BX1941" s="116"/>
    </row>
    <row r="1942" spans="7:76" s="122" customFormat="1">
      <c r="G1942" s="116"/>
      <c r="H1942" s="116"/>
      <c r="I1942" s="116"/>
      <c r="J1942" s="116"/>
      <c r="K1942" s="116"/>
      <c r="L1942" s="116"/>
      <c r="M1942" s="116"/>
      <c r="N1942" s="116"/>
      <c r="O1942" s="116"/>
      <c r="P1942" s="116"/>
      <c r="Q1942" s="116"/>
      <c r="R1942" s="116"/>
      <c r="S1942" s="116"/>
      <c r="T1942" s="116"/>
      <c r="U1942" s="116"/>
      <c r="V1942" s="116"/>
      <c r="W1942" s="116"/>
      <c r="X1942" s="116"/>
      <c r="Y1942" s="116"/>
      <c r="Z1942" s="116"/>
      <c r="AA1942" s="116"/>
      <c r="AB1942" s="116"/>
      <c r="AC1942" s="116"/>
      <c r="AD1942" s="116"/>
      <c r="AE1942" s="116"/>
      <c r="AF1942" s="116"/>
      <c r="AG1942" s="116"/>
      <c r="AH1942" s="116"/>
      <c r="AI1942" s="116"/>
      <c r="AJ1942" s="116"/>
      <c r="AK1942" s="116"/>
      <c r="AL1942" s="116"/>
      <c r="AM1942" s="116"/>
      <c r="AN1942" s="116"/>
      <c r="AO1942" s="116"/>
      <c r="AP1942" s="116"/>
      <c r="AQ1942" s="116"/>
      <c r="AR1942" s="116"/>
      <c r="AS1942" s="116"/>
      <c r="AT1942" s="116"/>
      <c r="AU1942" s="116"/>
      <c r="AV1942" s="116"/>
      <c r="AW1942" s="116"/>
      <c r="AX1942" s="116"/>
      <c r="AY1942" s="116"/>
      <c r="AZ1942" s="116"/>
      <c r="BA1942" s="116"/>
      <c r="BB1942" s="116"/>
      <c r="BC1942" s="116"/>
      <c r="BD1942" s="116"/>
      <c r="BE1942" s="116"/>
      <c r="BF1942" s="116"/>
      <c r="BG1942" s="116"/>
      <c r="BH1942" s="116"/>
      <c r="BI1942" s="116"/>
      <c r="BJ1942" s="116"/>
      <c r="BK1942" s="116"/>
      <c r="BL1942" s="116"/>
      <c r="BM1942" s="116"/>
      <c r="BN1942" s="116"/>
      <c r="BO1942" s="116"/>
      <c r="BP1942" s="116"/>
      <c r="BQ1942" s="116"/>
      <c r="BR1942" s="116"/>
      <c r="BS1942" s="116"/>
      <c r="BT1942" s="116"/>
      <c r="BU1942" s="116"/>
      <c r="BV1942" s="116"/>
      <c r="BW1942" s="116"/>
      <c r="BX1942" s="116"/>
    </row>
    <row r="1943" spans="7:76" s="122" customFormat="1">
      <c r="G1943" s="116"/>
      <c r="H1943" s="116"/>
      <c r="I1943" s="116"/>
      <c r="J1943" s="116"/>
      <c r="K1943" s="116"/>
      <c r="L1943" s="116"/>
      <c r="M1943" s="116"/>
      <c r="N1943" s="116"/>
      <c r="O1943" s="116"/>
      <c r="P1943" s="116"/>
      <c r="Q1943" s="116"/>
      <c r="R1943" s="116"/>
      <c r="S1943" s="116"/>
      <c r="T1943" s="116"/>
      <c r="U1943" s="116"/>
      <c r="V1943" s="116"/>
      <c r="W1943" s="116"/>
      <c r="X1943" s="116"/>
      <c r="Y1943" s="116"/>
      <c r="Z1943" s="116"/>
      <c r="AA1943" s="116"/>
      <c r="AB1943" s="116"/>
      <c r="AC1943" s="116"/>
      <c r="AD1943" s="116"/>
      <c r="AE1943" s="116"/>
      <c r="AF1943" s="116"/>
      <c r="AG1943" s="116"/>
      <c r="AH1943" s="116"/>
      <c r="AI1943" s="116"/>
      <c r="AJ1943" s="116"/>
      <c r="AK1943" s="116"/>
      <c r="AL1943" s="116"/>
      <c r="AM1943" s="116"/>
      <c r="AN1943" s="116"/>
      <c r="AO1943" s="116"/>
      <c r="AP1943" s="116"/>
      <c r="AQ1943" s="116"/>
      <c r="AR1943" s="116"/>
      <c r="AS1943" s="116"/>
      <c r="AT1943" s="116"/>
      <c r="AU1943" s="116"/>
      <c r="AV1943" s="116"/>
      <c r="AW1943" s="116"/>
      <c r="AX1943" s="116"/>
      <c r="AY1943" s="116"/>
      <c r="AZ1943" s="116"/>
      <c r="BA1943" s="116"/>
      <c r="BB1943" s="116"/>
      <c r="BC1943" s="116"/>
      <c r="BD1943" s="116"/>
      <c r="BE1943" s="116"/>
      <c r="BF1943" s="116"/>
      <c r="BG1943" s="116"/>
      <c r="BH1943" s="116"/>
      <c r="BI1943" s="116"/>
      <c r="BJ1943" s="116"/>
      <c r="BK1943" s="116"/>
      <c r="BL1943" s="116"/>
      <c r="BM1943" s="116"/>
      <c r="BN1943" s="116"/>
      <c r="BO1943" s="116"/>
      <c r="BP1943" s="116"/>
      <c r="BQ1943" s="116"/>
      <c r="BR1943" s="116"/>
      <c r="BS1943" s="116"/>
      <c r="BT1943" s="116"/>
      <c r="BU1943" s="116"/>
      <c r="BV1943" s="116"/>
      <c r="BW1943" s="116"/>
      <c r="BX1943" s="116"/>
    </row>
    <row r="1944" spans="7:76" s="122" customFormat="1">
      <c r="G1944" s="116"/>
      <c r="H1944" s="116"/>
      <c r="I1944" s="116"/>
      <c r="J1944" s="116"/>
      <c r="K1944" s="116"/>
      <c r="L1944" s="116"/>
      <c r="M1944" s="116"/>
      <c r="N1944" s="116"/>
      <c r="O1944" s="116"/>
      <c r="P1944" s="116"/>
      <c r="Q1944" s="116"/>
      <c r="R1944" s="116"/>
      <c r="S1944" s="116"/>
      <c r="T1944" s="116"/>
      <c r="U1944" s="116"/>
      <c r="V1944" s="116"/>
      <c r="W1944" s="116"/>
      <c r="X1944" s="116"/>
      <c r="Y1944" s="116"/>
      <c r="Z1944" s="116"/>
      <c r="AA1944" s="116"/>
      <c r="AB1944" s="116"/>
      <c r="AC1944" s="116"/>
      <c r="AD1944" s="116"/>
      <c r="AE1944" s="116"/>
      <c r="AF1944" s="116"/>
      <c r="AG1944" s="116"/>
      <c r="AH1944" s="116"/>
      <c r="AI1944" s="116"/>
      <c r="AJ1944" s="116"/>
      <c r="AK1944" s="116"/>
      <c r="AL1944" s="116"/>
      <c r="AM1944" s="116"/>
      <c r="AN1944" s="116"/>
      <c r="AO1944" s="116"/>
      <c r="AP1944" s="116"/>
      <c r="AQ1944" s="116"/>
      <c r="AR1944" s="116"/>
      <c r="AS1944" s="116"/>
      <c r="AT1944" s="116"/>
      <c r="AU1944" s="116"/>
      <c r="AV1944" s="116"/>
      <c r="AW1944" s="116"/>
      <c r="AX1944" s="116"/>
      <c r="AY1944" s="116"/>
      <c r="AZ1944" s="116"/>
      <c r="BA1944" s="116"/>
      <c r="BB1944" s="116"/>
      <c r="BC1944" s="116"/>
      <c r="BD1944" s="116"/>
      <c r="BE1944" s="116"/>
      <c r="BF1944" s="116"/>
      <c r="BG1944" s="116"/>
      <c r="BH1944" s="116"/>
      <c r="BI1944" s="116"/>
      <c r="BJ1944" s="116"/>
      <c r="BK1944" s="116"/>
      <c r="BL1944" s="116"/>
      <c r="BM1944" s="116"/>
      <c r="BN1944" s="116"/>
      <c r="BO1944" s="116"/>
      <c r="BP1944" s="116"/>
      <c r="BQ1944" s="116"/>
      <c r="BR1944" s="116"/>
      <c r="BS1944" s="116"/>
      <c r="BT1944" s="116"/>
      <c r="BU1944" s="116"/>
      <c r="BV1944" s="116"/>
      <c r="BW1944" s="116"/>
      <c r="BX1944" s="116"/>
    </row>
    <row r="1945" spans="7:76" s="122" customFormat="1">
      <c r="G1945" s="116"/>
      <c r="H1945" s="116"/>
      <c r="I1945" s="116"/>
      <c r="J1945" s="116"/>
      <c r="K1945" s="116"/>
      <c r="L1945" s="116"/>
      <c r="M1945" s="116"/>
      <c r="N1945" s="116"/>
      <c r="O1945" s="116"/>
      <c r="P1945" s="116"/>
      <c r="Q1945" s="116"/>
      <c r="R1945" s="116"/>
      <c r="S1945" s="116"/>
      <c r="T1945" s="116"/>
      <c r="U1945" s="116"/>
      <c r="V1945" s="116"/>
      <c r="W1945" s="116"/>
      <c r="X1945" s="116"/>
      <c r="Y1945" s="116"/>
      <c r="Z1945" s="116"/>
      <c r="AA1945" s="116"/>
      <c r="AB1945" s="116"/>
      <c r="AC1945" s="116"/>
      <c r="AD1945" s="116"/>
      <c r="AE1945" s="116"/>
      <c r="AF1945" s="116"/>
      <c r="AG1945" s="116"/>
      <c r="AH1945" s="116"/>
      <c r="AI1945" s="116"/>
      <c r="AJ1945" s="116"/>
      <c r="AK1945" s="116"/>
      <c r="AL1945" s="116"/>
      <c r="AM1945" s="116"/>
      <c r="AN1945" s="116"/>
      <c r="AO1945" s="116"/>
      <c r="AP1945" s="116"/>
      <c r="AQ1945" s="116"/>
      <c r="AR1945" s="116"/>
      <c r="AS1945" s="116"/>
      <c r="AT1945" s="116"/>
      <c r="AU1945" s="116"/>
      <c r="AV1945" s="116"/>
      <c r="AW1945" s="116"/>
      <c r="AX1945" s="116"/>
      <c r="AY1945" s="116"/>
      <c r="AZ1945" s="116"/>
      <c r="BA1945" s="116"/>
      <c r="BB1945" s="116"/>
      <c r="BC1945" s="116"/>
      <c r="BD1945" s="116"/>
      <c r="BE1945" s="116"/>
      <c r="BF1945" s="116"/>
      <c r="BG1945" s="116"/>
      <c r="BH1945" s="116"/>
      <c r="BI1945" s="116"/>
      <c r="BJ1945" s="116"/>
      <c r="BK1945" s="116"/>
      <c r="BL1945" s="116"/>
      <c r="BM1945" s="116"/>
      <c r="BN1945" s="116"/>
      <c r="BO1945" s="116"/>
      <c r="BP1945" s="116"/>
      <c r="BQ1945" s="116"/>
      <c r="BR1945" s="116"/>
      <c r="BS1945" s="116"/>
      <c r="BT1945" s="116"/>
      <c r="BU1945" s="116"/>
      <c r="BV1945" s="116"/>
      <c r="BW1945" s="116"/>
      <c r="BX1945" s="116"/>
    </row>
    <row r="1946" spans="7:76" s="122" customFormat="1">
      <c r="G1946" s="116"/>
      <c r="H1946" s="116"/>
      <c r="I1946" s="116"/>
      <c r="J1946" s="116"/>
      <c r="K1946" s="116"/>
      <c r="L1946" s="116"/>
      <c r="M1946" s="116"/>
      <c r="N1946" s="116"/>
      <c r="O1946" s="116"/>
      <c r="P1946" s="116"/>
      <c r="Q1946" s="116"/>
      <c r="R1946" s="116"/>
      <c r="S1946" s="116"/>
      <c r="T1946" s="116"/>
      <c r="U1946" s="116"/>
      <c r="V1946" s="116"/>
      <c r="W1946" s="116"/>
      <c r="X1946" s="116"/>
      <c r="Y1946" s="116"/>
      <c r="Z1946" s="116"/>
      <c r="AA1946" s="116"/>
      <c r="AB1946" s="116"/>
      <c r="AC1946" s="116"/>
      <c r="AD1946" s="116"/>
      <c r="AE1946" s="116"/>
      <c r="AF1946" s="116"/>
      <c r="AG1946" s="116"/>
      <c r="AH1946" s="116"/>
      <c r="AI1946" s="116"/>
      <c r="AJ1946" s="116"/>
      <c r="AK1946" s="116"/>
      <c r="AL1946" s="116"/>
      <c r="AM1946" s="116"/>
      <c r="AN1946" s="116"/>
      <c r="AO1946" s="116"/>
      <c r="AP1946" s="116"/>
      <c r="AQ1946" s="116"/>
      <c r="AR1946" s="116"/>
      <c r="AS1946" s="116"/>
      <c r="AT1946" s="116"/>
      <c r="AU1946" s="116"/>
      <c r="AV1946" s="116"/>
      <c r="AW1946" s="116"/>
      <c r="AX1946" s="116"/>
      <c r="AY1946" s="116"/>
      <c r="AZ1946" s="116"/>
      <c r="BA1946" s="116"/>
      <c r="BB1946" s="116"/>
      <c r="BC1946" s="116"/>
      <c r="BD1946" s="116"/>
      <c r="BE1946" s="116"/>
      <c r="BF1946" s="116"/>
      <c r="BG1946" s="116"/>
      <c r="BH1946" s="116"/>
      <c r="BI1946" s="116"/>
      <c r="BJ1946" s="116"/>
      <c r="BK1946" s="116"/>
      <c r="BL1946" s="116"/>
      <c r="BM1946" s="116"/>
      <c r="BN1946" s="116"/>
      <c r="BO1946" s="116"/>
      <c r="BP1946" s="116"/>
      <c r="BQ1946" s="116"/>
      <c r="BR1946" s="116"/>
      <c r="BS1946" s="116"/>
      <c r="BT1946" s="116"/>
      <c r="BU1946" s="116"/>
      <c r="BV1946" s="116"/>
      <c r="BW1946" s="116"/>
      <c r="BX1946" s="116"/>
    </row>
    <row r="1947" spans="7:76" s="122" customFormat="1">
      <c r="G1947" s="116"/>
      <c r="H1947" s="116"/>
      <c r="I1947" s="116"/>
      <c r="J1947" s="116"/>
      <c r="K1947" s="116"/>
      <c r="L1947" s="116"/>
      <c r="M1947" s="116"/>
      <c r="N1947" s="116"/>
      <c r="O1947" s="116"/>
      <c r="P1947" s="116"/>
      <c r="Q1947" s="116"/>
      <c r="R1947" s="116"/>
      <c r="S1947" s="116"/>
      <c r="T1947" s="116"/>
      <c r="U1947" s="116"/>
      <c r="V1947" s="116"/>
      <c r="W1947" s="116"/>
      <c r="X1947" s="116"/>
      <c r="Y1947" s="116"/>
      <c r="Z1947" s="116"/>
      <c r="AA1947" s="116"/>
      <c r="AB1947" s="116"/>
      <c r="AC1947" s="116"/>
      <c r="AD1947" s="116"/>
      <c r="AE1947" s="116"/>
      <c r="AF1947" s="116"/>
      <c r="AG1947" s="116"/>
      <c r="AH1947" s="116"/>
      <c r="AI1947" s="116"/>
      <c r="AJ1947" s="116"/>
      <c r="AK1947" s="116"/>
      <c r="AL1947" s="116"/>
      <c r="AM1947" s="116"/>
      <c r="AN1947" s="116"/>
      <c r="AO1947" s="116"/>
      <c r="AP1947" s="116"/>
      <c r="AQ1947" s="116"/>
      <c r="AR1947" s="116"/>
      <c r="AS1947" s="116"/>
      <c r="AT1947" s="116"/>
      <c r="AU1947" s="116"/>
      <c r="AV1947" s="116"/>
      <c r="AW1947" s="116"/>
      <c r="AX1947" s="116"/>
      <c r="AY1947" s="116"/>
      <c r="AZ1947" s="116"/>
      <c r="BA1947" s="116"/>
      <c r="BB1947" s="116"/>
      <c r="BC1947" s="116"/>
      <c r="BD1947" s="116"/>
      <c r="BE1947" s="116"/>
      <c r="BF1947" s="116"/>
      <c r="BG1947" s="116"/>
      <c r="BH1947" s="116"/>
      <c r="BI1947" s="116"/>
      <c r="BJ1947" s="116"/>
      <c r="BK1947" s="116"/>
      <c r="BL1947" s="116"/>
      <c r="BM1947" s="116"/>
      <c r="BN1947" s="116"/>
      <c r="BO1947" s="116"/>
      <c r="BP1947" s="116"/>
      <c r="BQ1947" s="116"/>
      <c r="BR1947" s="116"/>
      <c r="BS1947" s="116"/>
      <c r="BT1947" s="116"/>
      <c r="BU1947" s="116"/>
      <c r="BV1947" s="116"/>
      <c r="BW1947" s="116"/>
      <c r="BX1947" s="116"/>
    </row>
    <row r="1948" spans="7:76" s="122" customFormat="1">
      <c r="G1948" s="116"/>
      <c r="H1948" s="116"/>
      <c r="I1948" s="116"/>
      <c r="J1948" s="116"/>
      <c r="K1948" s="116"/>
      <c r="L1948" s="116"/>
      <c r="M1948" s="116"/>
      <c r="N1948" s="116"/>
      <c r="O1948" s="116"/>
      <c r="P1948" s="116"/>
      <c r="Q1948" s="116"/>
      <c r="R1948" s="116"/>
      <c r="S1948" s="116"/>
      <c r="T1948" s="116"/>
      <c r="U1948" s="116"/>
      <c r="V1948" s="116"/>
      <c r="W1948" s="116"/>
      <c r="X1948" s="116"/>
      <c r="Y1948" s="116"/>
      <c r="Z1948" s="116"/>
      <c r="AA1948" s="116"/>
      <c r="AB1948" s="116"/>
      <c r="AC1948" s="116"/>
      <c r="AD1948" s="116"/>
      <c r="AE1948" s="116"/>
      <c r="AF1948" s="116"/>
      <c r="AG1948" s="116"/>
      <c r="AH1948" s="116"/>
      <c r="AI1948" s="116"/>
      <c r="AJ1948" s="116"/>
      <c r="AK1948" s="116"/>
      <c r="AL1948" s="116"/>
      <c r="AM1948" s="116"/>
      <c r="AN1948" s="116"/>
      <c r="AO1948" s="116"/>
      <c r="AP1948" s="116"/>
      <c r="AQ1948" s="116"/>
      <c r="AR1948" s="116"/>
      <c r="AS1948" s="116"/>
      <c r="AT1948" s="116"/>
      <c r="AU1948" s="116"/>
      <c r="AV1948" s="116"/>
      <c r="AW1948" s="116"/>
      <c r="AX1948" s="116"/>
      <c r="AY1948" s="116"/>
      <c r="AZ1948" s="116"/>
      <c r="BA1948" s="116"/>
      <c r="BB1948" s="116"/>
      <c r="BC1948" s="116"/>
      <c r="BD1948" s="116"/>
      <c r="BE1948" s="116"/>
      <c r="BF1948" s="116"/>
      <c r="BG1948" s="116"/>
      <c r="BH1948" s="116"/>
      <c r="BI1948" s="116"/>
      <c r="BJ1948" s="116"/>
      <c r="BK1948" s="116"/>
      <c r="BL1948" s="116"/>
      <c r="BM1948" s="116"/>
      <c r="BN1948" s="116"/>
      <c r="BO1948" s="116"/>
      <c r="BP1948" s="116"/>
      <c r="BQ1948" s="116"/>
      <c r="BR1948" s="116"/>
      <c r="BS1948" s="116"/>
      <c r="BT1948" s="116"/>
      <c r="BU1948" s="116"/>
      <c r="BV1948" s="116"/>
      <c r="BW1948" s="116"/>
      <c r="BX1948" s="116"/>
    </row>
    <row r="1949" spans="7:76" s="122" customFormat="1">
      <c r="G1949" s="116"/>
      <c r="H1949" s="116"/>
      <c r="I1949" s="116"/>
      <c r="J1949" s="116"/>
      <c r="K1949" s="116"/>
      <c r="L1949" s="116"/>
      <c r="M1949" s="116"/>
      <c r="N1949" s="116"/>
      <c r="O1949" s="116"/>
      <c r="P1949" s="116"/>
      <c r="Q1949" s="116"/>
      <c r="R1949" s="116"/>
      <c r="S1949" s="116"/>
      <c r="T1949" s="116"/>
      <c r="U1949" s="116"/>
      <c r="V1949" s="116"/>
      <c r="W1949" s="116"/>
      <c r="X1949" s="116"/>
      <c r="Y1949" s="116"/>
      <c r="Z1949" s="116"/>
      <c r="AA1949" s="116"/>
      <c r="AB1949" s="116"/>
      <c r="AC1949" s="116"/>
      <c r="AD1949" s="116"/>
      <c r="AE1949" s="116"/>
      <c r="AF1949" s="116"/>
      <c r="AG1949" s="116"/>
      <c r="AH1949" s="116"/>
      <c r="AI1949" s="116"/>
      <c r="AJ1949" s="116"/>
      <c r="AK1949" s="116"/>
      <c r="AL1949" s="116"/>
      <c r="AM1949" s="116"/>
      <c r="AN1949" s="116"/>
      <c r="AO1949" s="116"/>
      <c r="AP1949" s="116"/>
      <c r="AQ1949" s="116"/>
      <c r="AR1949" s="116"/>
      <c r="AS1949" s="116"/>
      <c r="AT1949" s="116"/>
      <c r="AU1949" s="116"/>
      <c r="AV1949" s="116"/>
      <c r="AW1949" s="116"/>
      <c r="AX1949" s="116"/>
      <c r="AY1949" s="116"/>
      <c r="AZ1949" s="116"/>
      <c r="BA1949" s="116"/>
      <c r="BB1949" s="116"/>
      <c r="BC1949" s="116"/>
      <c r="BD1949" s="116"/>
      <c r="BE1949" s="116"/>
      <c r="BF1949" s="116"/>
      <c r="BG1949" s="116"/>
      <c r="BH1949" s="116"/>
      <c r="BI1949" s="116"/>
      <c r="BJ1949" s="116"/>
      <c r="BK1949" s="116"/>
      <c r="BL1949" s="116"/>
      <c r="BM1949" s="116"/>
      <c r="BN1949" s="116"/>
      <c r="BO1949" s="116"/>
      <c r="BP1949" s="116"/>
      <c r="BQ1949" s="116"/>
      <c r="BR1949" s="116"/>
      <c r="BS1949" s="116"/>
      <c r="BT1949" s="116"/>
      <c r="BU1949" s="116"/>
      <c r="BV1949" s="116"/>
      <c r="BW1949" s="116"/>
      <c r="BX1949" s="116"/>
    </row>
    <row r="1950" spans="7:76" s="122" customFormat="1">
      <c r="G1950" s="116"/>
      <c r="H1950" s="116"/>
      <c r="I1950" s="116"/>
      <c r="J1950" s="116"/>
      <c r="K1950" s="116"/>
      <c r="L1950" s="116"/>
      <c r="M1950" s="116"/>
      <c r="N1950" s="116"/>
      <c r="O1950" s="116"/>
      <c r="P1950" s="116"/>
      <c r="Q1950" s="116"/>
      <c r="R1950" s="116"/>
      <c r="S1950" s="116"/>
      <c r="T1950" s="116"/>
      <c r="U1950" s="116"/>
      <c r="V1950" s="116"/>
      <c r="W1950" s="116"/>
      <c r="X1950" s="116"/>
      <c r="Y1950" s="116"/>
      <c r="Z1950" s="116"/>
      <c r="AA1950" s="116"/>
      <c r="AB1950" s="116"/>
      <c r="AC1950" s="116"/>
      <c r="AD1950" s="116"/>
      <c r="AE1950" s="116"/>
      <c r="AF1950" s="116"/>
      <c r="AG1950" s="116"/>
      <c r="AH1950" s="116"/>
      <c r="AI1950" s="116"/>
      <c r="AJ1950" s="116"/>
      <c r="AK1950" s="116"/>
      <c r="AL1950" s="116"/>
      <c r="AM1950" s="116"/>
      <c r="AN1950" s="116"/>
      <c r="AO1950" s="116"/>
      <c r="AP1950" s="116"/>
      <c r="AQ1950" s="116"/>
      <c r="AR1950" s="116"/>
      <c r="AS1950" s="116"/>
      <c r="AT1950" s="116"/>
      <c r="AU1950" s="116"/>
      <c r="AV1950" s="116"/>
      <c r="AW1950" s="116"/>
      <c r="AX1950" s="116"/>
      <c r="AY1950" s="116"/>
      <c r="AZ1950" s="116"/>
      <c r="BA1950" s="116"/>
      <c r="BB1950" s="116"/>
      <c r="BC1950" s="116"/>
      <c r="BD1950" s="116"/>
      <c r="BE1950" s="116"/>
      <c r="BF1950" s="116"/>
      <c r="BG1950" s="116"/>
      <c r="BH1950" s="116"/>
      <c r="BI1950" s="116"/>
      <c r="BJ1950" s="116"/>
      <c r="BK1950" s="116"/>
      <c r="BL1950" s="116"/>
      <c r="BM1950" s="116"/>
      <c r="BN1950" s="116"/>
      <c r="BO1950" s="116"/>
      <c r="BP1950" s="116"/>
      <c r="BQ1950" s="116"/>
      <c r="BR1950" s="116"/>
      <c r="BS1950" s="116"/>
      <c r="BT1950" s="116"/>
      <c r="BU1950" s="116"/>
      <c r="BV1950" s="116"/>
      <c r="BW1950" s="116"/>
      <c r="BX1950" s="116"/>
    </row>
    <row r="1951" spans="7:76" s="122" customFormat="1">
      <c r="G1951" s="116"/>
      <c r="H1951" s="116"/>
      <c r="I1951" s="116"/>
      <c r="J1951" s="116"/>
      <c r="K1951" s="116"/>
      <c r="L1951" s="116"/>
      <c r="M1951" s="116"/>
      <c r="N1951" s="116"/>
      <c r="O1951" s="116"/>
      <c r="P1951" s="116"/>
      <c r="Q1951" s="116"/>
      <c r="R1951" s="116"/>
      <c r="S1951" s="116"/>
      <c r="T1951" s="116"/>
      <c r="U1951" s="116"/>
      <c r="V1951" s="116"/>
      <c r="W1951" s="116"/>
      <c r="X1951" s="116"/>
      <c r="Y1951" s="116"/>
      <c r="Z1951" s="116"/>
      <c r="AA1951" s="116"/>
      <c r="AB1951" s="116"/>
      <c r="AC1951" s="116"/>
      <c r="AD1951" s="116"/>
      <c r="AE1951" s="116"/>
      <c r="AF1951" s="116"/>
      <c r="AG1951" s="116"/>
      <c r="AH1951" s="116"/>
      <c r="AI1951" s="116"/>
      <c r="AJ1951" s="116"/>
      <c r="AK1951" s="116"/>
      <c r="AL1951" s="116"/>
      <c r="AM1951" s="116"/>
      <c r="AN1951" s="116"/>
      <c r="AO1951" s="116"/>
      <c r="AP1951" s="116"/>
      <c r="AQ1951" s="116"/>
      <c r="AR1951" s="116"/>
      <c r="AS1951" s="116"/>
      <c r="AT1951" s="116"/>
      <c r="AU1951" s="116"/>
      <c r="AV1951" s="116"/>
      <c r="AW1951" s="116"/>
      <c r="AX1951" s="116"/>
      <c r="AY1951" s="116"/>
      <c r="AZ1951" s="116"/>
      <c r="BA1951" s="116"/>
      <c r="BB1951" s="116"/>
      <c r="BC1951" s="116"/>
      <c r="BD1951" s="116"/>
      <c r="BE1951" s="116"/>
      <c r="BF1951" s="116"/>
      <c r="BG1951" s="116"/>
      <c r="BH1951" s="116"/>
      <c r="BI1951" s="116"/>
      <c r="BJ1951" s="116"/>
      <c r="BK1951" s="116"/>
      <c r="BL1951" s="116"/>
      <c r="BM1951" s="116"/>
      <c r="BN1951" s="116"/>
      <c r="BO1951" s="116"/>
      <c r="BP1951" s="116"/>
      <c r="BQ1951" s="116"/>
      <c r="BR1951" s="116"/>
      <c r="BS1951" s="116"/>
      <c r="BT1951" s="116"/>
      <c r="BU1951" s="116"/>
      <c r="BV1951" s="116"/>
      <c r="BW1951" s="116"/>
      <c r="BX1951" s="116"/>
    </row>
    <row r="1952" spans="7:76" s="122" customFormat="1">
      <c r="G1952" s="116"/>
      <c r="H1952" s="116"/>
      <c r="I1952" s="116"/>
      <c r="J1952" s="116"/>
      <c r="K1952" s="116"/>
      <c r="L1952" s="116"/>
      <c r="M1952" s="116"/>
      <c r="N1952" s="116"/>
      <c r="O1952" s="116"/>
      <c r="P1952" s="116"/>
      <c r="Q1952" s="116"/>
      <c r="R1952" s="116"/>
      <c r="S1952" s="116"/>
      <c r="T1952" s="116"/>
      <c r="U1952" s="116"/>
      <c r="V1952" s="116"/>
      <c r="W1952" s="116"/>
      <c r="X1952" s="116"/>
      <c r="Y1952" s="116"/>
      <c r="Z1952" s="116"/>
      <c r="AA1952" s="116"/>
      <c r="AB1952" s="116"/>
      <c r="AC1952" s="116"/>
      <c r="AD1952" s="116"/>
      <c r="AE1952" s="116"/>
      <c r="AF1952" s="116"/>
      <c r="AG1952" s="116"/>
      <c r="AH1952" s="116"/>
      <c r="AI1952" s="116"/>
      <c r="AJ1952" s="116"/>
      <c r="AK1952" s="116"/>
      <c r="AL1952" s="116"/>
      <c r="AM1952" s="116"/>
      <c r="AN1952" s="116"/>
      <c r="AO1952" s="116"/>
      <c r="AP1952" s="116"/>
      <c r="AQ1952" s="116"/>
      <c r="AR1952" s="116"/>
      <c r="AS1952" s="116"/>
      <c r="AT1952" s="116"/>
      <c r="AU1952" s="116"/>
      <c r="AV1952" s="116"/>
      <c r="AW1952" s="116"/>
      <c r="AX1952" s="116"/>
      <c r="AY1952" s="116"/>
      <c r="AZ1952" s="116"/>
      <c r="BA1952" s="116"/>
      <c r="BB1952" s="116"/>
      <c r="BC1952" s="116"/>
      <c r="BD1952" s="116"/>
      <c r="BE1952" s="116"/>
      <c r="BF1952" s="116"/>
      <c r="BG1952" s="116"/>
      <c r="BH1952" s="116"/>
      <c r="BI1952" s="116"/>
      <c r="BJ1952" s="116"/>
      <c r="BK1952" s="116"/>
      <c r="BL1952" s="116"/>
      <c r="BM1952" s="116"/>
      <c r="BN1952" s="116"/>
      <c r="BO1952" s="116"/>
      <c r="BP1952" s="116"/>
      <c r="BQ1952" s="116"/>
      <c r="BR1952" s="116"/>
      <c r="BS1952" s="116"/>
      <c r="BT1952" s="116"/>
      <c r="BU1952" s="116"/>
      <c r="BV1952" s="116"/>
      <c r="BW1952" s="116"/>
      <c r="BX1952" s="116"/>
    </row>
    <row r="1953" spans="7:76" s="122" customFormat="1">
      <c r="G1953" s="116"/>
      <c r="H1953" s="116"/>
      <c r="I1953" s="116"/>
      <c r="J1953" s="116"/>
      <c r="K1953" s="116"/>
      <c r="L1953" s="116"/>
      <c r="M1953" s="116"/>
      <c r="N1953" s="116"/>
      <c r="O1953" s="116"/>
      <c r="P1953" s="116"/>
      <c r="Q1953" s="116"/>
      <c r="R1953" s="116"/>
      <c r="S1953" s="116"/>
      <c r="T1953" s="116"/>
      <c r="U1953" s="116"/>
      <c r="V1953" s="116"/>
      <c r="W1953" s="116"/>
      <c r="X1953" s="116"/>
      <c r="Y1953" s="116"/>
      <c r="Z1953" s="116"/>
      <c r="AA1953" s="116"/>
      <c r="AB1953" s="116"/>
      <c r="AC1953" s="116"/>
      <c r="AD1953" s="116"/>
      <c r="AE1953" s="116"/>
      <c r="AF1953" s="116"/>
      <c r="AG1953" s="116"/>
      <c r="AH1953" s="116"/>
      <c r="AI1953" s="116"/>
      <c r="AJ1953" s="116"/>
      <c r="AK1953" s="116"/>
      <c r="AL1953" s="116"/>
      <c r="AM1953" s="116"/>
      <c r="AN1953" s="116"/>
      <c r="AO1953" s="116"/>
      <c r="AP1953" s="116"/>
      <c r="AQ1953" s="116"/>
      <c r="AR1953" s="116"/>
      <c r="AS1953" s="116"/>
      <c r="AT1953" s="116"/>
      <c r="AU1953" s="116"/>
      <c r="AV1953" s="116"/>
      <c r="AW1953" s="116"/>
      <c r="AX1953" s="116"/>
      <c r="AY1953" s="116"/>
      <c r="AZ1953" s="116"/>
      <c r="BA1953" s="116"/>
      <c r="BB1953" s="116"/>
      <c r="BC1953" s="116"/>
      <c r="BD1953" s="116"/>
      <c r="BE1953" s="116"/>
      <c r="BF1953" s="116"/>
      <c r="BG1953" s="116"/>
      <c r="BH1953" s="116"/>
      <c r="BI1953" s="116"/>
      <c r="BJ1953" s="116"/>
      <c r="BK1953" s="116"/>
      <c r="BL1953" s="116"/>
      <c r="BM1953" s="116"/>
      <c r="BN1953" s="116"/>
      <c r="BO1953" s="116"/>
      <c r="BP1953" s="116"/>
      <c r="BQ1953" s="116"/>
      <c r="BR1953" s="116"/>
      <c r="BS1953" s="116"/>
      <c r="BT1953" s="116"/>
      <c r="BU1953" s="116"/>
      <c r="BV1953" s="116"/>
      <c r="BW1953" s="116"/>
      <c r="BX1953" s="116"/>
    </row>
    <row r="1954" spans="7:76" s="122" customFormat="1">
      <c r="G1954" s="116"/>
      <c r="H1954" s="116"/>
      <c r="I1954" s="116"/>
      <c r="J1954" s="116"/>
      <c r="K1954" s="116"/>
      <c r="L1954" s="116"/>
      <c r="M1954" s="116"/>
      <c r="N1954" s="116"/>
      <c r="O1954" s="116"/>
      <c r="P1954" s="116"/>
      <c r="Q1954" s="116"/>
      <c r="R1954" s="116"/>
      <c r="S1954" s="116"/>
      <c r="T1954" s="116"/>
      <c r="U1954" s="116"/>
      <c r="V1954" s="116"/>
      <c r="W1954" s="116"/>
      <c r="X1954" s="116"/>
      <c r="Y1954" s="116"/>
      <c r="Z1954" s="116"/>
      <c r="AA1954" s="116"/>
      <c r="AB1954" s="116"/>
      <c r="AC1954" s="116"/>
      <c r="AD1954" s="116"/>
      <c r="AE1954" s="116"/>
      <c r="AF1954" s="116"/>
      <c r="AG1954" s="116"/>
      <c r="AH1954" s="116"/>
      <c r="AI1954" s="116"/>
      <c r="AJ1954" s="116"/>
      <c r="AK1954" s="116"/>
      <c r="AL1954" s="116"/>
      <c r="AM1954" s="116"/>
      <c r="AN1954" s="116"/>
      <c r="AO1954" s="116"/>
      <c r="AP1954" s="116"/>
      <c r="AQ1954" s="116"/>
      <c r="AR1954" s="116"/>
      <c r="AS1954" s="116"/>
      <c r="AT1954" s="116"/>
      <c r="AU1954" s="116"/>
      <c r="AV1954" s="116"/>
      <c r="AW1954" s="116"/>
      <c r="AX1954" s="116"/>
      <c r="AY1954" s="116"/>
      <c r="AZ1954" s="116"/>
      <c r="BA1954" s="116"/>
      <c r="BB1954" s="116"/>
      <c r="BC1954" s="116"/>
      <c r="BD1954" s="116"/>
      <c r="BE1954" s="116"/>
      <c r="BF1954" s="116"/>
      <c r="BG1954" s="116"/>
      <c r="BH1954" s="116"/>
      <c r="BI1954" s="116"/>
      <c r="BJ1954" s="116"/>
      <c r="BK1954" s="116"/>
      <c r="BL1954" s="116"/>
      <c r="BM1954" s="116"/>
      <c r="BN1954" s="116"/>
      <c r="BO1954" s="116"/>
      <c r="BP1954" s="116"/>
      <c r="BQ1954" s="116"/>
      <c r="BR1954" s="116"/>
      <c r="BS1954" s="116"/>
      <c r="BT1954" s="116"/>
      <c r="BU1954" s="116"/>
      <c r="BV1954" s="116"/>
      <c r="BW1954" s="116"/>
      <c r="BX1954" s="116"/>
    </row>
    <row r="1955" spans="7:76" s="122" customFormat="1">
      <c r="G1955" s="116"/>
      <c r="H1955" s="116"/>
      <c r="I1955" s="116"/>
      <c r="J1955" s="116"/>
      <c r="K1955" s="116"/>
      <c r="L1955" s="116"/>
      <c r="M1955" s="116"/>
      <c r="N1955" s="116"/>
      <c r="O1955" s="116"/>
      <c r="P1955" s="116"/>
      <c r="Q1955" s="116"/>
      <c r="R1955" s="116"/>
      <c r="S1955" s="116"/>
      <c r="T1955" s="116"/>
      <c r="U1955" s="116"/>
      <c r="V1955" s="116"/>
      <c r="W1955" s="116"/>
      <c r="X1955" s="116"/>
      <c r="Y1955" s="116"/>
      <c r="Z1955" s="116"/>
      <c r="AA1955" s="116"/>
      <c r="AB1955" s="116"/>
      <c r="AC1955" s="116"/>
      <c r="AD1955" s="116"/>
      <c r="AE1955" s="116"/>
      <c r="AF1955" s="116"/>
      <c r="AG1955" s="116"/>
      <c r="AH1955" s="116"/>
      <c r="AI1955" s="116"/>
      <c r="AJ1955" s="116"/>
      <c r="AK1955" s="116"/>
      <c r="AL1955" s="116"/>
      <c r="AM1955" s="116"/>
      <c r="AN1955" s="116"/>
      <c r="AO1955" s="116"/>
      <c r="AP1955" s="116"/>
      <c r="AQ1955" s="116"/>
      <c r="AR1955" s="116"/>
      <c r="AS1955" s="116"/>
      <c r="AT1955" s="116"/>
      <c r="AU1955" s="116"/>
      <c r="AV1955" s="116"/>
      <c r="AW1955" s="116"/>
      <c r="AX1955" s="116"/>
      <c r="AY1955" s="116"/>
      <c r="AZ1955" s="116"/>
      <c r="BA1955" s="116"/>
      <c r="BB1955" s="116"/>
      <c r="BC1955" s="116"/>
      <c r="BD1955" s="116"/>
      <c r="BE1955" s="116"/>
      <c r="BF1955" s="116"/>
      <c r="BG1955" s="116"/>
      <c r="BH1955" s="116"/>
      <c r="BI1955" s="116"/>
      <c r="BJ1955" s="116"/>
      <c r="BK1955" s="116"/>
      <c r="BL1955" s="116"/>
      <c r="BM1955" s="116"/>
      <c r="BN1955" s="116"/>
      <c r="BO1955" s="116"/>
      <c r="BP1955" s="116"/>
      <c r="BQ1955" s="116"/>
      <c r="BR1955" s="116"/>
      <c r="BS1955" s="116"/>
      <c r="BT1955" s="116"/>
      <c r="BU1955" s="116"/>
      <c r="BV1955" s="116"/>
      <c r="BW1955" s="116"/>
      <c r="BX1955" s="116"/>
    </row>
    <row r="1956" spans="7:76" s="122" customFormat="1">
      <c r="G1956" s="116"/>
      <c r="H1956" s="116"/>
      <c r="I1956" s="116"/>
      <c r="J1956" s="116"/>
      <c r="K1956" s="116"/>
      <c r="L1956" s="116"/>
      <c r="M1956" s="116"/>
      <c r="N1956" s="116"/>
      <c r="O1956" s="116"/>
      <c r="P1956" s="116"/>
      <c r="Q1956" s="116"/>
      <c r="R1956" s="116"/>
      <c r="S1956" s="116"/>
      <c r="T1956" s="116"/>
      <c r="U1956" s="116"/>
      <c r="V1956" s="116"/>
      <c r="W1956" s="116"/>
      <c r="X1956" s="116"/>
      <c r="Y1956" s="116"/>
      <c r="Z1956" s="116"/>
      <c r="AA1956" s="116"/>
      <c r="AB1956" s="116"/>
      <c r="AC1956" s="116"/>
      <c r="AD1956" s="116"/>
      <c r="AE1956" s="116"/>
      <c r="AF1956" s="116"/>
      <c r="AG1956" s="116"/>
      <c r="AH1956" s="116"/>
      <c r="AI1956" s="116"/>
      <c r="AJ1956" s="116"/>
      <c r="AK1956" s="116"/>
      <c r="AL1956" s="116"/>
      <c r="AM1956" s="116"/>
      <c r="AN1956" s="116"/>
      <c r="AO1956" s="116"/>
      <c r="AP1956" s="116"/>
      <c r="AQ1956" s="116"/>
      <c r="AR1956" s="116"/>
      <c r="AS1956" s="116"/>
      <c r="AT1956" s="116"/>
      <c r="AU1956" s="116"/>
      <c r="AV1956" s="116"/>
      <c r="AW1956" s="116"/>
      <c r="AX1956" s="116"/>
      <c r="AY1956" s="116"/>
      <c r="AZ1956" s="116"/>
      <c r="BA1956" s="116"/>
      <c r="BB1956" s="116"/>
      <c r="BC1956" s="116"/>
      <c r="BD1956" s="116"/>
      <c r="BE1956" s="116"/>
      <c r="BF1956" s="116"/>
      <c r="BG1956" s="116"/>
      <c r="BH1956" s="116"/>
      <c r="BI1956" s="116"/>
      <c r="BJ1956" s="116"/>
      <c r="BK1956" s="116"/>
      <c r="BL1956" s="116"/>
      <c r="BM1956" s="116"/>
      <c r="BN1956" s="116"/>
      <c r="BO1956" s="116"/>
      <c r="BP1956" s="116"/>
      <c r="BQ1956" s="116"/>
      <c r="BR1956" s="116"/>
      <c r="BS1956" s="116"/>
      <c r="BT1956" s="116"/>
      <c r="BU1956" s="116"/>
      <c r="BV1956" s="116"/>
      <c r="BW1956" s="116"/>
      <c r="BX1956" s="116"/>
    </row>
    <row r="1957" spans="7:76" s="122" customFormat="1">
      <c r="G1957" s="116"/>
      <c r="H1957" s="116"/>
      <c r="I1957" s="116"/>
      <c r="J1957" s="116"/>
      <c r="K1957" s="116"/>
      <c r="L1957" s="116"/>
      <c r="M1957" s="116"/>
      <c r="N1957" s="116"/>
      <c r="O1957" s="116"/>
      <c r="P1957" s="116"/>
      <c r="Q1957" s="116"/>
      <c r="R1957" s="116"/>
      <c r="S1957" s="116"/>
      <c r="T1957" s="116"/>
      <c r="U1957" s="116"/>
      <c r="V1957" s="116"/>
      <c r="W1957" s="116"/>
      <c r="X1957" s="116"/>
      <c r="Y1957" s="116"/>
      <c r="Z1957" s="116"/>
      <c r="AA1957" s="116"/>
      <c r="AB1957" s="116"/>
      <c r="AC1957" s="116"/>
      <c r="AD1957" s="116"/>
      <c r="AE1957" s="116"/>
      <c r="AF1957" s="116"/>
      <c r="AG1957" s="116"/>
      <c r="AH1957" s="116"/>
      <c r="AI1957" s="116"/>
      <c r="AJ1957" s="116"/>
      <c r="AK1957" s="116"/>
      <c r="AL1957" s="116"/>
      <c r="AM1957" s="116"/>
      <c r="AN1957" s="116"/>
      <c r="AO1957" s="116"/>
      <c r="AP1957" s="116"/>
      <c r="AQ1957" s="116"/>
      <c r="AR1957" s="116"/>
      <c r="AS1957" s="116"/>
      <c r="AT1957" s="116"/>
      <c r="AU1957" s="116"/>
      <c r="AV1957" s="116"/>
      <c r="AW1957" s="116"/>
      <c r="AX1957" s="116"/>
      <c r="AY1957" s="116"/>
      <c r="AZ1957" s="116"/>
      <c r="BA1957" s="116"/>
      <c r="BB1957" s="116"/>
      <c r="BC1957" s="116"/>
      <c r="BD1957" s="116"/>
      <c r="BE1957" s="116"/>
      <c r="BF1957" s="116"/>
      <c r="BG1957" s="116"/>
      <c r="BH1957" s="116"/>
      <c r="BI1957" s="116"/>
      <c r="BJ1957" s="116"/>
      <c r="BK1957" s="116"/>
      <c r="BL1957" s="116"/>
      <c r="BM1957" s="116"/>
      <c r="BN1957" s="116"/>
      <c r="BO1957" s="116"/>
      <c r="BP1957" s="116"/>
      <c r="BQ1957" s="116"/>
      <c r="BR1957" s="116"/>
      <c r="BS1957" s="116"/>
      <c r="BT1957" s="116"/>
      <c r="BU1957" s="116"/>
      <c r="BV1957" s="116"/>
      <c r="BW1957" s="116"/>
      <c r="BX1957" s="116"/>
    </row>
    <row r="1958" spans="7:76" s="122" customFormat="1">
      <c r="G1958" s="116"/>
      <c r="H1958" s="116"/>
      <c r="I1958" s="116"/>
      <c r="J1958" s="116"/>
      <c r="K1958" s="116"/>
      <c r="L1958" s="116"/>
      <c r="M1958" s="116"/>
      <c r="N1958" s="116"/>
      <c r="O1958" s="116"/>
      <c r="P1958" s="116"/>
      <c r="Q1958" s="116"/>
      <c r="R1958" s="116"/>
      <c r="S1958" s="116"/>
      <c r="T1958" s="116"/>
      <c r="U1958" s="116"/>
      <c r="V1958" s="116"/>
      <c r="W1958" s="116"/>
      <c r="X1958" s="116"/>
      <c r="Y1958" s="116"/>
      <c r="Z1958" s="116"/>
      <c r="AA1958" s="116"/>
      <c r="AB1958" s="116"/>
      <c r="AC1958" s="116"/>
      <c r="AD1958" s="116"/>
      <c r="AE1958" s="116"/>
      <c r="AF1958" s="116"/>
      <c r="AG1958" s="116"/>
      <c r="AH1958" s="116"/>
      <c r="AI1958" s="116"/>
      <c r="AJ1958" s="116"/>
      <c r="AK1958" s="116"/>
      <c r="AL1958" s="116"/>
      <c r="AM1958" s="116"/>
      <c r="AN1958" s="116"/>
      <c r="AO1958" s="116"/>
      <c r="AP1958" s="116"/>
      <c r="AQ1958" s="116"/>
      <c r="AR1958" s="116"/>
      <c r="AS1958" s="116"/>
      <c r="AT1958" s="116"/>
      <c r="AU1958" s="116"/>
      <c r="AV1958" s="116"/>
      <c r="AW1958" s="116"/>
      <c r="AX1958" s="116"/>
      <c r="AY1958" s="116"/>
      <c r="AZ1958" s="116"/>
      <c r="BA1958" s="116"/>
      <c r="BB1958" s="116"/>
      <c r="BC1958" s="116"/>
      <c r="BD1958" s="116"/>
      <c r="BE1958" s="116"/>
      <c r="BF1958" s="116"/>
      <c r="BG1958" s="116"/>
      <c r="BH1958" s="116"/>
      <c r="BI1958" s="116"/>
      <c r="BJ1958" s="116"/>
      <c r="BK1958" s="116"/>
      <c r="BL1958" s="116"/>
      <c r="BM1958" s="116"/>
      <c r="BN1958" s="116"/>
      <c r="BO1958" s="116"/>
      <c r="BP1958" s="116"/>
      <c r="BQ1958" s="116"/>
      <c r="BR1958" s="116"/>
      <c r="BS1958" s="116"/>
      <c r="BT1958" s="116"/>
      <c r="BU1958" s="116"/>
      <c r="BV1958" s="116"/>
      <c r="BW1958" s="116"/>
      <c r="BX1958" s="116"/>
    </row>
    <row r="1959" spans="7:76" s="122" customFormat="1">
      <c r="G1959" s="116"/>
      <c r="H1959" s="116"/>
      <c r="I1959" s="116"/>
      <c r="J1959" s="116"/>
      <c r="K1959" s="116"/>
      <c r="L1959" s="116"/>
      <c r="M1959" s="116"/>
      <c r="N1959" s="116"/>
      <c r="O1959" s="116"/>
      <c r="P1959" s="116"/>
      <c r="Q1959" s="116"/>
      <c r="R1959" s="116"/>
      <c r="S1959" s="116"/>
      <c r="T1959" s="116"/>
      <c r="U1959" s="116"/>
      <c r="V1959" s="116"/>
      <c r="W1959" s="116"/>
      <c r="X1959" s="116"/>
      <c r="Y1959" s="116"/>
      <c r="Z1959" s="116"/>
      <c r="AA1959" s="116"/>
      <c r="AB1959" s="116"/>
      <c r="AC1959" s="116"/>
      <c r="AD1959" s="116"/>
      <c r="AE1959" s="116"/>
      <c r="AF1959" s="116"/>
      <c r="AG1959" s="116"/>
      <c r="AH1959" s="116"/>
      <c r="AI1959" s="116"/>
      <c r="AJ1959" s="116"/>
      <c r="AK1959" s="116"/>
      <c r="AL1959" s="116"/>
      <c r="AM1959" s="116"/>
      <c r="AN1959" s="116"/>
      <c r="AO1959" s="116"/>
      <c r="AP1959" s="116"/>
      <c r="AQ1959" s="116"/>
      <c r="AR1959" s="116"/>
      <c r="AS1959" s="116"/>
      <c r="AT1959" s="116"/>
      <c r="AU1959" s="116"/>
      <c r="AV1959" s="116"/>
      <c r="AW1959" s="116"/>
      <c r="AX1959" s="116"/>
      <c r="AY1959" s="116"/>
      <c r="AZ1959" s="116"/>
      <c r="BA1959" s="116"/>
      <c r="BB1959" s="116"/>
      <c r="BC1959" s="116"/>
      <c r="BD1959" s="116"/>
      <c r="BE1959" s="116"/>
      <c r="BF1959" s="116"/>
      <c r="BG1959" s="116"/>
      <c r="BH1959" s="116"/>
      <c r="BI1959" s="116"/>
      <c r="BJ1959" s="116"/>
      <c r="BK1959" s="116"/>
      <c r="BL1959" s="116"/>
      <c r="BM1959" s="116"/>
      <c r="BN1959" s="116"/>
      <c r="BO1959" s="116"/>
      <c r="BP1959" s="116"/>
      <c r="BQ1959" s="116"/>
      <c r="BR1959" s="116"/>
      <c r="BS1959" s="116"/>
      <c r="BT1959" s="116"/>
      <c r="BU1959" s="116"/>
      <c r="BV1959" s="116"/>
      <c r="BW1959" s="116"/>
      <c r="BX1959" s="116"/>
    </row>
    <row r="1960" spans="7:76" s="122" customFormat="1">
      <c r="G1960" s="116"/>
      <c r="H1960" s="116"/>
      <c r="I1960" s="116"/>
      <c r="J1960" s="116"/>
      <c r="K1960" s="116"/>
      <c r="L1960" s="116"/>
      <c r="M1960" s="116"/>
      <c r="N1960" s="116"/>
      <c r="O1960" s="116"/>
      <c r="P1960" s="116"/>
      <c r="Q1960" s="116"/>
      <c r="R1960" s="116"/>
      <c r="S1960" s="116"/>
      <c r="T1960" s="116"/>
      <c r="U1960" s="116"/>
      <c r="V1960" s="116"/>
      <c r="W1960" s="116"/>
      <c r="X1960" s="116"/>
      <c r="Y1960" s="116"/>
      <c r="Z1960" s="116"/>
      <c r="AA1960" s="116"/>
      <c r="AB1960" s="116"/>
      <c r="AC1960" s="116"/>
      <c r="AD1960" s="116"/>
      <c r="AE1960" s="116"/>
      <c r="AF1960" s="116"/>
      <c r="AG1960" s="116"/>
      <c r="AH1960" s="116"/>
      <c r="AI1960" s="116"/>
      <c r="AJ1960" s="116"/>
      <c r="AK1960" s="116"/>
      <c r="AL1960" s="116"/>
      <c r="AM1960" s="116"/>
      <c r="AN1960" s="116"/>
      <c r="AO1960" s="116"/>
      <c r="AP1960" s="116"/>
      <c r="AQ1960" s="116"/>
      <c r="AR1960" s="116"/>
      <c r="AS1960" s="116"/>
      <c r="AT1960" s="116"/>
      <c r="AU1960" s="116"/>
      <c r="AV1960" s="116"/>
      <c r="AW1960" s="116"/>
      <c r="AX1960" s="116"/>
      <c r="AY1960" s="116"/>
      <c r="AZ1960" s="116"/>
      <c r="BA1960" s="116"/>
      <c r="BB1960" s="116"/>
      <c r="BC1960" s="116"/>
      <c r="BD1960" s="116"/>
      <c r="BE1960" s="116"/>
      <c r="BF1960" s="116"/>
      <c r="BG1960" s="116"/>
      <c r="BH1960" s="116"/>
      <c r="BI1960" s="116"/>
      <c r="BJ1960" s="116"/>
      <c r="BK1960" s="116"/>
      <c r="BL1960" s="116"/>
      <c r="BM1960" s="116"/>
      <c r="BN1960" s="116"/>
      <c r="BO1960" s="116"/>
      <c r="BP1960" s="116"/>
      <c r="BQ1960" s="116"/>
      <c r="BR1960" s="116"/>
      <c r="BS1960" s="116"/>
      <c r="BT1960" s="116"/>
      <c r="BU1960" s="116"/>
      <c r="BV1960" s="116"/>
      <c r="BW1960" s="116"/>
      <c r="BX1960" s="116"/>
    </row>
    <row r="1961" spans="7:76" s="122" customFormat="1">
      <c r="G1961" s="116"/>
      <c r="H1961" s="116"/>
      <c r="I1961" s="116"/>
      <c r="J1961" s="116"/>
      <c r="K1961" s="116"/>
      <c r="L1961" s="116"/>
      <c r="M1961" s="116"/>
      <c r="N1961" s="116"/>
      <c r="O1961" s="116"/>
      <c r="P1961" s="116"/>
      <c r="Q1961" s="116"/>
      <c r="R1961" s="116"/>
      <c r="S1961" s="116"/>
      <c r="T1961" s="116"/>
      <c r="U1961" s="116"/>
      <c r="V1961" s="116"/>
      <c r="W1961" s="116"/>
      <c r="X1961" s="116"/>
      <c r="Y1961" s="116"/>
      <c r="Z1961" s="116"/>
      <c r="AA1961" s="116"/>
      <c r="AB1961" s="116"/>
      <c r="AC1961" s="116"/>
      <c r="AD1961" s="116"/>
      <c r="AE1961" s="116"/>
      <c r="AF1961" s="116"/>
      <c r="AG1961" s="116"/>
      <c r="AH1961" s="116"/>
      <c r="AI1961" s="116"/>
      <c r="AJ1961" s="116"/>
      <c r="AK1961" s="116"/>
      <c r="AL1961" s="116"/>
      <c r="AM1961" s="116"/>
      <c r="AN1961" s="116"/>
      <c r="AO1961" s="116"/>
      <c r="AP1961" s="116"/>
      <c r="AQ1961" s="116"/>
      <c r="AR1961" s="116"/>
      <c r="AS1961" s="116"/>
      <c r="AT1961" s="116"/>
      <c r="AU1961" s="116"/>
      <c r="AV1961" s="116"/>
      <c r="AW1961" s="116"/>
      <c r="AX1961" s="116"/>
      <c r="AY1961" s="116"/>
      <c r="AZ1961" s="116"/>
      <c r="BA1961" s="116"/>
      <c r="BB1961" s="116"/>
      <c r="BC1961" s="116"/>
      <c r="BD1961" s="116"/>
      <c r="BE1961" s="116"/>
      <c r="BF1961" s="116"/>
      <c r="BG1961" s="116"/>
      <c r="BH1961" s="116"/>
      <c r="BI1961" s="116"/>
      <c r="BJ1961" s="116"/>
      <c r="BK1961" s="116"/>
      <c r="BL1961" s="116"/>
      <c r="BM1961" s="116"/>
      <c r="BN1961" s="116"/>
      <c r="BO1961" s="116"/>
      <c r="BP1961" s="116"/>
      <c r="BQ1961" s="116"/>
      <c r="BR1961" s="116"/>
      <c r="BS1961" s="116"/>
      <c r="BT1961" s="116"/>
      <c r="BU1961" s="116"/>
      <c r="BV1961" s="116"/>
      <c r="BW1961" s="116"/>
      <c r="BX1961" s="116"/>
    </row>
    <row r="1962" spans="7:76" s="122" customFormat="1">
      <c r="G1962" s="116"/>
      <c r="H1962" s="116"/>
      <c r="I1962" s="116"/>
      <c r="J1962" s="116"/>
      <c r="K1962" s="116"/>
      <c r="L1962" s="116"/>
      <c r="M1962" s="116"/>
      <c r="N1962" s="116"/>
      <c r="O1962" s="116"/>
      <c r="P1962" s="116"/>
      <c r="Q1962" s="116"/>
      <c r="R1962" s="116"/>
      <c r="S1962" s="116"/>
      <c r="T1962" s="116"/>
      <c r="U1962" s="116"/>
      <c r="V1962" s="116"/>
      <c r="W1962" s="116"/>
      <c r="X1962" s="116"/>
      <c r="Y1962" s="116"/>
      <c r="Z1962" s="116"/>
      <c r="AA1962" s="116"/>
      <c r="AB1962" s="116"/>
      <c r="AC1962" s="116"/>
      <c r="AD1962" s="116"/>
      <c r="AE1962" s="116"/>
      <c r="AF1962" s="116"/>
      <c r="AG1962" s="116"/>
      <c r="AH1962" s="116"/>
      <c r="AI1962" s="116"/>
      <c r="AJ1962" s="116"/>
      <c r="AK1962" s="116"/>
      <c r="AL1962" s="116"/>
      <c r="AM1962" s="116"/>
      <c r="AN1962" s="116"/>
      <c r="AO1962" s="116"/>
      <c r="AP1962" s="116"/>
      <c r="AQ1962" s="116"/>
      <c r="AR1962" s="116"/>
      <c r="AS1962" s="116"/>
      <c r="AT1962" s="116"/>
      <c r="AU1962" s="116"/>
      <c r="AV1962" s="116"/>
      <c r="AW1962" s="116"/>
      <c r="AX1962" s="116"/>
      <c r="AY1962" s="116"/>
      <c r="AZ1962" s="116"/>
      <c r="BA1962" s="116"/>
      <c r="BB1962" s="116"/>
      <c r="BC1962" s="116"/>
      <c r="BD1962" s="116"/>
      <c r="BE1962" s="116"/>
      <c r="BF1962" s="116"/>
      <c r="BG1962" s="116"/>
      <c r="BH1962" s="116"/>
      <c r="BI1962" s="116"/>
      <c r="BJ1962" s="116"/>
      <c r="BK1962" s="116"/>
      <c r="BL1962" s="116"/>
      <c r="BM1962" s="116"/>
      <c r="BN1962" s="116"/>
      <c r="BO1962" s="116"/>
      <c r="BP1962" s="116"/>
      <c r="BQ1962" s="116"/>
      <c r="BR1962" s="116"/>
      <c r="BS1962" s="116"/>
      <c r="BT1962" s="116"/>
      <c r="BU1962" s="116"/>
      <c r="BV1962" s="116"/>
      <c r="BW1962" s="116"/>
      <c r="BX1962" s="116"/>
    </row>
    <row r="1963" spans="7:76" s="122" customFormat="1">
      <c r="G1963" s="116"/>
      <c r="H1963" s="116"/>
      <c r="I1963" s="116"/>
      <c r="J1963" s="116"/>
      <c r="K1963" s="116"/>
      <c r="L1963" s="116"/>
      <c r="M1963" s="116"/>
      <c r="N1963" s="116"/>
      <c r="O1963" s="116"/>
      <c r="P1963" s="116"/>
      <c r="Q1963" s="116"/>
      <c r="R1963" s="116"/>
      <c r="S1963" s="116"/>
      <c r="T1963" s="116"/>
      <c r="U1963" s="116"/>
      <c r="V1963" s="116"/>
      <c r="W1963" s="116"/>
      <c r="X1963" s="116"/>
      <c r="Y1963" s="116"/>
      <c r="Z1963" s="116"/>
      <c r="AA1963" s="116"/>
      <c r="AB1963" s="116"/>
      <c r="AC1963" s="116"/>
      <c r="AD1963" s="116"/>
      <c r="AE1963" s="116"/>
      <c r="AF1963" s="116"/>
      <c r="AG1963" s="116"/>
      <c r="AH1963" s="116"/>
      <c r="AI1963" s="116"/>
      <c r="AJ1963" s="116"/>
      <c r="AK1963" s="116"/>
      <c r="AL1963" s="116"/>
      <c r="AM1963" s="116"/>
      <c r="AN1963" s="116"/>
      <c r="AO1963" s="116"/>
      <c r="AP1963" s="116"/>
      <c r="AQ1963" s="116"/>
      <c r="AR1963" s="116"/>
      <c r="AS1963" s="116"/>
      <c r="AT1963" s="116"/>
      <c r="AU1963" s="116"/>
      <c r="AV1963" s="116"/>
      <c r="AW1963" s="116"/>
      <c r="AX1963" s="116"/>
      <c r="AY1963" s="116"/>
      <c r="AZ1963" s="116"/>
      <c r="BA1963" s="116"/>
      <c r="BB1963" s="116"/>
      <c r="BC1963" s="116"/>
      <c r="BD1963" s="116"/>
      <c r="BE1963" s="116"/>
      <c r="BF1963" s="116"/>
      <c r="BG1963" s="116"/>
      <c r="BH1963" s="116"/>
      <c r="BI1963" s="116"/>
      <c r="BJ1963" s="116"/>
      <c r="BK1963" s="116"/>
      <c r="BL1963" s="116"/>
      <c r="BM1963" s="116"/>
      <c r="BN1963" s="116"/>
      <c r="BO1963" s="116"/>
      <c r="BP1963" s="116"/>
      <c r="BQ1963" s="116"/>
      <c r="BR1963" s="116"/>
      <c r="BS1963" s="116"/>
      <c r="BT1963" s="116"/>
      <c r="BU1963" s="116"/>
      <c r="BV1963" s="116"/>
      <c r="BW1963" s="116"/>
      <c r="BX1963" s="116"/>
    </row>
    <row r="1964" spans="7:76" s="122" customFormat="1">
      <c r="G1964" s="116"/>
      <c r="H1964" s="116"/>
      <c r="I1964" s="116"/>
      <c r="J1964" s="116"/>
      <c r="K1964" s="116"/>
      <c r="L1964" s="116"/>
      <c r="M1964" s="116"/>
      <c r="N1964" s="116"/>
      <c r="O1964" s="116"/>
      <c r="P1964" s="116"/>
      <c r="Q1964" s="116"/>
      <c r="R1964" s="116"/>
      <c r="S1964" s="116"/>
      <c r="T1964" s="116"/>
      <c r="U1964" s="116"/>
      <c r="V1964" s="116"/>
      <c r="W1964" s="116"/>
      <c r="X1964" s="116"/>
      <c r="Y1964" s="116"/>
      <c r="Z1964" s="116"/>
      <c r="AA1964" s="116"/>
      <c r="AB1964" s="116"/>
      <c r="AC1964" s="116"/>
      <c r="AD1964" s="116"/>
      <c r="AE1964" s="116"/>
      <c r="AF1964" s="116"/>
      <c r="AG1964" s="116"/>
      <c r="AH1964" s="116"/>
      <c r="AI1964" s="116"/>
      <c r="AJ1964" s="116"/>
      <c r="AK1964" s="116"/>
      <c r="AL1964" s="116"/>
      <c r="AM1964" s="116"/>
      <c r="AN1964" s="116"/>
      <c r="AO1964" s="116"/>
      <c r="AP1964" s="116"/>
      <c r="AQ1964" s="116"/>
      <c r="AR1964" s="116"/>
      <c r="AS1964" s="116"/>
      <c r="AT1964" s="116"/>
      <c r="AU1964" s="116"/>
      <c r="AV1964" s="116"/>
      <c r="AW1964" s="116"/>
      <c r="AX1964" s="116"/>
      <c r="AY1964" s="116"/>
      <c r="AZ1964" s="116"/>
      <c r="BA1964" s="116"/>
      <c r="BB1964" s="116"/>
      <c r="BC1964" s="116"/>
      <c r="BD1964" s="116"/>
      <c r="BE1964" s="116"/>
      <c r="BF1964" s="116"/>
      <c r="BG1964" s="116"/>
      <c r="BH1964" s="116"/>
      <c r="BI1964" s="116"/>
      <c r="BJ1964" s="116"/>
      <c r="BK1964" s="116"/>
      <c r="BL1964" s="116"/>
      <c r="BM1964" s="116"/>
      <c r="BN1964" s="116"/>
      <c r="BO1964" s="116"/>
      <c r="BP1964" s="116"/>
      <c r="BQ1964" s="116"/>
      <c r="BR1964" s="116"/>
      <c r="BS1964" s="116"/>
      <c r="BT1964" s="116"/>
      <c r="BU1964" s="116"/>
      <c r="BV1964" s="116"/>
      <c r="BW1964" s="116"/>
      <c r="BX1964" s="116"/>
    </row>
    <row r="1965" spans="7:76" s="122" customFormat="1">
      <c r="G1965" s="116"/>
      <c r="H1965" s="116"/>
      <c r="I1965" s="116"/>
      <c r="J1965" s="116"/>
      <c r="K1965" s="116"/>
      <c r="L1965" s="116"/>
      <c r="M1965" s="116"/>
      <c r="N1965" s="116"/>
      <c r="O1965" s="116"/>
      <c r="P1965" s="116"/>
      <c r="Q1965" s="116"/>
      <c r="R1965" s="116"/>
      <c r="S1965" s="116"/>
      <c r="T1965" s="116"/>
      <c r="U1965" s="116"/>
      <c r="V1965" s="116"/>
      <c r="W1965" s="116"/>
      <c r="X1965" s="116"/>
      <c r="Y1965" s="116"/>
      <c r="Z1965" s="116"/>
      <c r="AA1965" s="116"/>
      <c r="AB1965" s="116"/>
      <c r="AC1965" s="116"/>
      <c r="AD1965" s="116"/>
      <c r="AE1965" s="116"/>
      <c r="AF1965" s="116"/>
      <c r="AG1965" s="116"/>
      <c r="AH1965" s="116"/>
      <c r="AI1965" s="116"/>
      <c r="AJ1965" s="116"/>
      <c r="AK1965" s="116"/>
      <c r="AL1965" s="116"/>
      <c r="AM1965" s="116"/>
      <c r="AN1965" s="116"/>
      <c r="AO1965" s="116"/>
      <c r="AP1965" s="116"/>
      <c r="AQ1965" s="116"/>
      <c r="AR1965" s="116"/>
      <c r="AS1965" s="116"/>
      <c r="AT1965" s="116"/>
      <c r="AU1965" s="116"/>
      <c r="AV1965" s="116"/>
      <c r="AW1965" s="116"/>
      <c r="AX1965" s="116"/>
      <c r="AY1965" s="116"/>
      <c r="AZ1965" s="116"/>
      <c r="BA1965" s="116"/>
      <c r="BB1965" s="116"/>
      <c r="BC1965" s="116"/>
      <c r="BD1965" s="116"/>
      <c r="BE1965" s="116"/>
      <c r="BF1965" s="116"/>
      <c r="BG1965" s="116"/>
      <c r="BH1965" s="116"/>
      <c r="BI1965" s="116"/>
      <c r="BJ1965" s="116"/>
      <c r="BK1965" s="116"/>
      <c r="BL1965" s="116"/>
      <c r="BM1965" s="116"/>
      <c r="BN1965" s="116"/>
      <c r="BO1965" s="116"/>
      <c r="BP1965" s="116"/>
      <c r="BQ1965" s="116"/>
      <c r="BR1965" s="116"/>
      <c r="BS1965" s="116"/>
      <c r="BT1965" s="116"/>
      <c r="BU1965" s="116"/>
      <c r="BV1965" s="116"/>
      <c r="BW1965" s="116"/>
      <c r="BX1965" s="116"/>
    </row>
    <row r="1966" spans="7:76" s="122" customFormat="1">
      <c r="G1966" s="116"/>
      <c r="H1966" s="116"/>
      <c r="I1966" s="116"/>
      <c r="J1966" s="116"/>
      <c r="K1966" s="116"/>
      <c r="L1966" s="116"/>
      <c r="M1966" s="116"/>
      <c r="N1966" s="116"/>
      <c r="O1966" s="116"/>
      <c r="P1966" s="116"/>
      <c r="Q1966" s="116"/>
      <c r="R1966" s="116"/>
      <c r="S1966" s="116"/>
      <c r="T1966" s="116"/>
      <c r="U1966" s="116"/>
      <c r="V1966" s="116"/>
      <c r="W1966" s="116"/>
      <c r="X1966" s="116"/>
      <c r="Y1966" s="116"/>
      <c r="Z1966" s="116"/>
      <c r="AA1966" s="116"/>
      <c r="AB1966" s="116"/>
      <c r="AC1966" s="116"/>
      <c r="AD1966" s="116"/>
      <c r="AE1966" s="116"/>
      <c r="AF1966" s="116"/>
      <c r="AG1966" s="116"/>
      <c r="AH1966" s="116"/>
      <c r="AI1966" s="116"/>
      <c r="AJ1966" s="116"/>
      <c r="AK1966" s="116"/>
      <c r="AL1966" s="116"/>
      <c r="AM1966" s="116"/>
      <c r="AN1966" s="116"/>
      <c r="AO1966" s="116"/>
      <c r="AP1966" s="116"/>
      <c r="AQ1966" s="116"/>
      <c r="AR1966" s="116"/>
      <c r="AS1966" s="116"/>
      <c r="AT1966" s="116"/>
      <c r="AU1966" s="116"/>
      <c r="AV1966" s="116"/>
      <c r="AW1966" s="116"/>
      <c r="AX1966" s="116"/>
      <c r="AY1966" s="116"/>
      <c r="AZ1966" s="116"/>
      <c r="BA1966" s="116"/>
      <c r="BB1966" s="116"/>
      <c r="BC1966" s="116"/>
      <c r="BD1966" s="116"/>
      <c r="BE1966" s="116"/>
      <c r="BF1966" s="116"/>
      <c r="BG1966" s="116"/>
      <c r="BH1966" s="116"/>
      <c r="BI1966" s="116"/>
      <c r="BJ1966" s="116"/>
      <c r="BK1966" s="116"/>
      <c r="BL1966" s="116"/>
      <c r="BM1966" s="116"/>
      <c r="BN1966" s="116"/>
      <c r="BO1966" s="116"/>
      <c r="BP1966" s="116"/>
      <c r="BQ1966" s="116"/>
      <c r="BR1966" s="116"/>
      <c r="BS1966" s="116"/>
      <c r="BT1966" s="116"/>
      <c r="BU1966" s="116"/>
      <c r="BV1966" s="116"/>
      <c r="BW1966" s="116"/>
      <c r="BX1966" s="116"/>
    </row>
    <row r="1967" spans="7:76" s="122" customFormat="1">
      <c r="G1967" s="116"/>
      <c r="H1967" s="116"/>
      <c r="I1967" s="116"/>
      <c r="J1967" s="116"/>
      <c r="K1967" s="116"/>
      <c r="L1967" s="116"/>
      <c r="M1967" s="116"/>
      <c r="N1967" s="116"/>
      <c r="O1967" s="116"/>
      <c r="P1967" s="116"/>
      <c r="Q1967" s="116"/>
      <c r="R1967" s="116"/>
      <c r="S1967" s="116"/>
      <c r="T1967" s="116"/>
      <c r="U1967" s="116"/>
      <c r="V1967" s="116"/>
      <c r="W1967" s="116"/>
      <c r="X1967" s="116"/>
      <c r="Y1967" s="116"/>
      <c r="Z1967" s="116"/>
      <c r="AA1967" s="116"/>
      <c r="AB1967" s="116"/>
      <c r="AC1967" s="116"/>
      <c r="AD1967" s="116"/>
      <c r="AE1967" s="116"/>
      <c r="AF1967" s="116"/>
      <c r="AG1967" s="116"/>
      <c r="AH1967" s="116"/>
      <c r="AI1967" s="116"/>
      <c r="AJ1967" s="116"/>
      <c r="AK1967" s="116"/>
      <c r="AL1967" s="116"/>
      <c r="AM1967" s="116"/>
      <c r="AN1967" s="116"/>
      <c r="AO1967" s="116"/>
      <c r="AP1967" s="116"/>
      <c r="AQ1967" s="116"/>
      <c r="AR1967" s="116"/>
      <c r="AS1967" s="116"/>
      <c r="AT1967" s="116"/>
      <c r="AU1967" s="116"/>
      <c r="AV1967" s="116"/>
      <c r="AW1967" s="116"/>
      <c r="AX1967" s="116"/>
      <c r="AY1967" s="116"/>
      <c r="AZ1967" s="116"/>
      <c r="BA1967" s="116"/>
      <c r="BB1967" s="116"/>
      <c r="BC1967" s="116"/>
      <c r="BD1967" s="116"/>
      <c r="BE1967" s="116"/>
      <c r="BF1967" s="116"/>
      <c r="BG1967" s="116"/>
      <c r="BH1967" s="116"/>
      <c r="BI1967" s="116"/>
      <c r="BJ1967" s="116"/>
      <c r="BK1967" s="116"/>
      <c r="BL1967" s="116"/>
      <c r="BM1967" s="116"/>
      <c r="BN1967" s="116"/>
      <c r="BO1967" s="116"/>
      <c r="BP1967" s="116"/>
      <c r="BQ1967" s="116"/>
      <c r="BR1967" s="116"/>
      <c r="BS1967" s="116"/>
      <c r="BT1967" s="116"/>
      <c r="BU1967" s="116"/>
      <c r="BV1967" s="116"/>
      <c r="BW1967" s="116"/>
      <c r="BX1967" s="116"/>
    </row>
    <row r="1968" spans="7:76" s="122" customFormat="1">
      <c r="G1968" s="116"/>
      <c r="H1968" s="116"/>
      <c r="I1968" s="116"/>
      <c r="J1968" s="116"/>
      <c r="K1968" s="116"/>
      <c r="L1968" s="116"/>
      <c r="M1968" s="116"/>
      <c r="N1968" s="116"/>
      <c r="O1968" s="116"/>
      <c r="P1968" s="116"/>
      <c r="Q1968" s="116"/>
      <c r="R1968" s="116"/>
      <c r="S1968" s="116"/>
      <c r="T1968" s="116"/>
      <c r="U1968" s="116"/>
      <c r="V1968" s="116"/>
      <c r="W1968" s="116"/>
      <c r="X1968" s="116"/>
      <c r="Y1968" s="116"/>
      <c r="Z1968" s="116"/>
      <c r="AA1968" s="116"/>
      <c r="AB1968" s="116"/>
      <c r="AC1968" s="116"/>
      <c r="AD1968" s="116"/>
      <c r="AE1968" s="116"/>
      <c r="AF1968" s="116"/>
      <c r="AG1968" s="116"/>
      <c r="AH1968" s="116"/>
      <c r="AI1968" s="116"/>
      <c r="AJ1968" s="116"/>
      <c r="AK1968" s="116"/>
      <c r="AL1968" s="116"/>
      <c r="AM1968" s="116"/>
      <c r="AN1968" s="116"/>
      <c r="AO1968" s="116"/>
      <c r="AP1968" s="116"/>
      <c r="AQ1968" s="116"/>
      <c r="AR1968" s="116"/>
      <c r="AS1968" s="116"/>
      <c r="AT1968" s="116"/>
      <c r="AU1968" s="116"/>
      <c r="AV1968" s="116"/>
      <c r="AW1968" s="116"/>
      <c r="AX1968" s="116"/>
      <c r="AY1968" s="116"/>
      <c r="AZ1968" s="116"/>
      <c r="BA1968" s="116"/>
      <c r="BB1968" s="116"/>
      <c r="BC1968" s="116"/>
      <c r="BD1968" s="116"/>
      <c r="BE1968" s="116"/>
      <c r="BF1968" s="116"/>
      <c r="BG1968" s="116"/>
      <c r="BH1968" s="116"/>
      <c r="BI1968" s="116"/>
      <c r="BJ1968" s="116"/>
      <c r="BK1968" s="116"/>
      <c r="BL1968" s="116"/>
      <c r="BM1968" s="116"/>
      <c r="BN1968" s="116"/>
      <c r="BO1968" s="116"/>
      <c r="BP1968" s="116"/>
      <c r="BQ1968" s="116"/>
      <c r="BR1968" s="116"/>
      <c r="BS1968" s="116"/>
      <c r="BT1968" s="116"/>
      <c r="BU1968" s="116"/>
      <c r="BV1968" s="116"/>
      <c r="BW1968" s="116"/>
      <c r="BX1968" s="116"/>
    </row>
    <row r="1969" spans="7:76" s="122" customFormat="1">
      <c r="G1969" s="116"/>
      <c r="H1969" s="116"/>
      <c r="I1969" s="116"/>
      <c r="J1969" s="116"/>
      <c r="K1969" s="116"/>
      <c r="L1969" s="116"/>
      <c r="M1969" s="116"/>
      <c r="N1969" s="116"/>
      <c r="O1969" s="116"/>
      <c r="P1969" s="116"/>
      <c r="Q1969" s="116"/>
      <c r="R1969" s="116"/>
      <c r="S1969" s="116"/>
      <c r="T1969" s="116"/>
      <c r="U1969" s="116"/>
      <c r="V1969" s="116"/>
      <c r="W1969" s="116"/>
      <c r="X1969" s="116"/>
      <c r="Y1969" s="116"/>
      <c r="Z1969" s="116"/>
      <c r="AA1969" s="116"/>
      <c r="AB1969" s="116"/>
      <c r="AC1969" s="116"/>
      <c r="AD1969" s="116"/>
      <c r="AE1969" s="116"/>
      <c r="AF1969" s="116"/>
      <c r="AG1969" s="116"/>
      <c r="AH1969" s="116"/>
      <c r="AI1969" s="116"/>
      <c r="AJ1969" s="116"/>
      <c r="AK1969" s="116"/>
      <c r="AL1969" s="116"/>
      <c r="AM1969" s="116"/>
      <c r="AN1969" s="116"/>
      <c r="AO1969" s="116"/>
      <c r="AP1969" s="116"/>
      <c r="AQ1969" s="116"/>
      <c r="AR1969" s="116"/>
      <c r="AS1969" s="116"/>
      <c r="AT1969" s="116"/>
      <c r="AU1969" s="116"/>
      <c r="AV1969" s="116"/>
      <c r="AW1969" s="116"/>
      <c r="AX1969" s="116"/>
      <c r="AY1969" s="116"/>
      <c r="AZ1969" s="116"/>
      <c r="BA1969" s="116"/>
      <c r="BB1969" s="116"/>
      <c r="BC1969" s="116"/>
      <c r="BD1969" s="116"/>
      <c r="BE1969" s="116"/>
      <c r="BF1969" s="116"/>
      <c r="BG1969" s="116"/>
      <c r="BH1969" s="116"/>
      <c r="BI1969" s="116"/>
      <c r="BJ1969" s="116"/>
      <c r="BK1969" s="116"/>
      <c r="BL1969" s="116"/>
      <c r="BM1969" s="116"/>
      <c r="BN1969" s="116"/>
      <c r="BO1969" s="116"/>
      <c r="BP1969" s="116"/>
      <c r="BQ1969" s="116"/>
      <c r="BR1969" s="116"/>
      <c r="BS1969" s="116"/>
      <c r="BT1969" s="116"/>
      <c r="BU1969" s="116"/>
      <c r="BV1969" s="116"/>
      <c r="BW1969" s="116"/>
      <c r="BX1969" s="116"/>
    </row>
    <row r="1970" spans="7:76" s="122" customFormat="1">
      <c r="G1970" s="116"/>
      <c r="H1970" s="116"/>
      <c r="I1970" s="116"/>
      <c r="J1970" s="116"/>
      <c r="K1970" s="116"/>
      <c r="L1970" s="116"/>
      <c r="M1970" s="116"/>
      <c r="N1970" s="116"/>
      <c r="O1970" s="116"/>
      <c r="P1970" s="116"/>
      <c r="Q1970" s="116"/>
      <c r="R1970" s="116"/>
      <c r="S1970" s="116"/>
      <c r="T1970" s="116"/>
      <c r="U1970" s="116"/>
      <c r="V1970" s="116"/>
      <c r="W1970" s="116"/>
      <c r="X1970" s="116"/>
      <c r="Y1970" s="116"/>
      <c r="Z1970" s="116"/>
      <c r="AA1970" s="116"/>
      <c r="AB1970" s="116"/>
      <c r="AC1970" s="116"/>
      <c r="AD1970" s="116"/>
      <c r="AE1970" s="116"/>
      <c r="AF1970" s="116"/>
      <c r="AG1970" s="116"/>
      <c r="AH1970" s="116"/>
      <c r="AI1970" s="116"/>
      <c r="AJ1970" s="116"/>
      <c r="AK1970" s="116"/>
      <c r="AL1970" s="116"/>
      <c r="AM1970" s="116"/>
      <c r="AN1970" s="116"/>
      <c r="AO1970" s="116"/>
      <c r="AP1970" s="116"/>
      <c r="AQ1970" s="116"/>
      <c r="AR1970" s="116"/>
      <c r="AS1970" s="116"/>
      <c r="AT1970" s="116"/>
      <c r="AU1970" s="116"/>
      <c r="AV1970" s="116"/>
      <c r="AW1970" s="116"/>
      <c r="AX1970" s="116"/>
      <c r="AY1970" s="116"/>
      <c r="AZ1970" s="116"/>
      <c r="BA1970" s="116"/>
      <c r="BB1970" s="116"/>
      <c r="BC1970" s="116"/>
      <c r="BD1970" s="116"/>
      <c r="BE1970" s="116"/>
      <c r="BF1970" s="116"/>
      <c r="BG1970" s="116"/>
      <c r="BH1970" s="116"/>
      <c r="BI1970" s="116"/>
      <c r="BJ1970" s="116"/>
      <c r="BK1970" s="116"/>
      <c r="BL1970" s="116"/>
      <c r="BM1970" s="116"/>
      <c r="BN1970" s="116"/>
      <c r="BO1970" s="116"/>
      <c r="BP1970" s="116"/>
      <c r="BQ1970" s="116"/>
      <c r="BR1970" s="116"/>
      <c r="BS1970" s="116"/>
      <c r="BT1970" s="116"/>
      <c r="BU1970" s="116"/>
      <c r="BV1970" s="116"/>
      <c r="BW1970" s="116"/>
      <c r="BX1970" s="116"/>
    </row>
    <row r="1971" spans="7:76" s="122" customFormat="1">
      <c r="G1971" s="116"/>
      <c r="H1971" s="116"/>
      <c r="I1971" s="116"/>
      <c r="J1971" s="116"/>
      <c r="K1971" s="116"/>
      <c r="L1971" s="116"/>
      <c r="M1971" s="116"/>
      <c r="N1971" s="116"/>
      <c r="O1971" s="116"/>
      <c r="P1971" s="116"/>
      <c r="Q1971" s="116"/>
      <c r="R1971" s="116"/>
      <c r="S1971" s="116"/>
      <c r="T1971" s="116"/>
      <c r="U1971" s="116"/>
      <c r="V1971" s="116"/>
      <c r="W1971" s="116"/>
      <c r="X1971" s="116"/>
      <c r="Y1971" s="116"/>
      <c r="Z1971" s="116"/>
      <c r="AA1971" s="116"/>
      <c r="AB1971" s="116"/>
      <c r="AC1971" s="116"/>
      <c r="AD1971" s="116"/>
      <c r="AE1971" s="116"/>
      <c r="AF1971" s="116"/>
      <c r="AG1971" s="116"/>
      <c r="AH1971" s="116"/>
      <c r="AI1971" s="116"/>
      <c r="AJ1971" s="116"/>
      <c r="AK1971" s="116"/>
      <c r="AL1971" s="116"/>
      <c r="AM1971" s="116"/>
      <c r="AN1971" s="116"/>
      <c r="AO1971" s="116"/>
      <c r="AP1971" s="116"/>
      <c r="AQ1971" s="116"/>
      <c r="AR1971" s="116"/>
      <c r="AS1971" s="116"/>
      <c r="AT1971" s="116"/>
      <c r="AU1971" s="116"/>
      <c r="AV1971" s="116"/>
      <c r="AW1971" s="116"/>
      <c r="AX1971" s="116"/>
      <c r="AY1971" s="116"/>
      <c r="AZ1971" s="116"/>
      <c r="BA1971" s="116"/>
      <c r="BB1971" s="116"/>
      <c r="BC1971" s="116"/>
      <c r="BD1971" s="116"/>
      <c r="BE1971" s="116"/>
      <c r="BF1971" s="116"/>
      <c r="BG1971" s="116"/>
      <c r="BH1971" s="116"/>
      <c r="BI1971" s="116"/>
      <c r="BJ1971" s="116"/>
      <c r="BK1971" s="116"/>
      <c r="BL1971" s="116"/>
      <c r="BM1971" s="116"/>
      <c r="BN1971" s="116"/>
      <c r="BO1971" s="116"/>
      <c r="BP1971" s="116"/>
      <c r="BQ1971" s="116"/>
      <c r="BR1971" s="116"/>
      <c r="BS1971" s="116"/>
      <c r="BT1971" s="116"/>
      <c r="BU1971" s="116"/>
      <c r="BV1971" s="116"/>
      <c r="BW1971" s="116"/>
      <c r="BX1971" s="116"/>
    </row>
    <row r="1972" spans="7:76" s="122" customFormat="1">
      <c r="G1972" s="116"/>
      <c r="H1972" s="116"/>
      <c r="I1972" s="116"/>
      <c r="J1972" s="116"/>
      <c r="K1972" s="116"/>
      <c r="L1972" s="116"/>
      <c r="M1972" s="116"/>
      <c r="N1972" s="116"/>
      <c r="O1972" s="116"/>
      <c r="P1972" s="116"/>
      <c r="Q1972" s="116"/>
      <c r="R1972" s="116"/>
      <c r="S1972" s="116"/>
      <c r="T1972" s="116"/>
      <c r="U1972" s="116"/>
      <c r="V1972" s="116"/>
      <c r="W1972" s="116"/>
      <c r="X1972" s="116"/>
      <c r="Y1972" s="116"/>
      <c r="Z1972" s="116"/>
      <c r="AA1972" s="116"/>
      <c r="AB1972" s="116"/>
      <c r="AC1972" s="116"/>
      <c r="AD1972" s="116"/>
      <c r="AE1972" s="116"/>
      <c r="AF1972" s="116"/>
      <c r="AG1972" s="116"/>
      <c r="AH1972" s="116"/>
      <c r="AI1972" s="116"/>
      <c r="AJ1972" s="116"/>
      <c r="AK1972" s="116"/>
      <c r="AL1972" s="116"/>
      <c r="AM1972" s="116"/>
      <c r="AN1972" s="116"/>
      <c r="AO1972" s="116"/>
      <c r="AP1972" s="116"/>
      <c r="AQ1972" s="116"/>
      <c r="AR1972" s="116"/>
      <c r="AS1972" s="116"/>
      <c r="AT1972" s="116"/>
      <c r="AU1972" s="116"/>
      <c r="AV1972" s="116"/>
      <c r="AW1972" s="116"/>
      <c r="AX1972" s="116"/>
      <c r="AY1972" s="116"/>
      <c r="AZ1972" s="116"/>
      <c r="BA1972" s="116"/>
      <c r="BB1972" s="116"/>
      <c r="BC1972" s="116"/>
      <c r="BD1972" s="116"/>
      <c r="BE1972" s="116"/>
      <c r="BF1972" s="116"/>
      <c r="BG1972" s="116"/>
      <c r="BH1972" s="116"/>
      <c r="BI1972" s="116"/>
      <c r="BJ1972" s="116"/>
      <c r="BK1972" s="116"/>
      <c r="BL1972" s="116"/>
      <c r="BM1972" s="116"/>
      <c r="BN1972" s="116"/>
      <c r="BO1972" s="116"/>
      <c r="BP1972" s="116"/>
      <c r="BQ1972" s="116"/>
      <c r="BR1972" s="116"/>
      <c r="BS1972" s="116"/>
      <c r="BT1972" s="116"/>
      <c r="BU1972" s="116"/>
      <c r="BV1972" s="116"/>
      <c r="BW1972" s="116"/>
      <c r="BX1972" s="116"/>
    </row>
    <row r="1973" spans="7:76" s="122" customFormat="1">
      <c r="G1973" s="116"/>
      <c r="H1973" s="116"/>
      <c r="I1973" s="116"/>
      <c r="J1973" s="116"/>
      <c r="K1973" s="116"/>
      <c r="L1973" s="116"/>
      <c r="M1973" s="116"/>
      <c r="N1973" s="116"/>
      <c r="O1973" s="116"/>
      <c r="P1973" s="116"/>
      <c r="Q1973" s="116"/>
      <c r="R1973" s="116"/>
      <c r="S1973" s="116"/>
      <c r="T1973" s="116"/>
      <c r="U1973" s="116"/>
      <c r="V1973" s="116"/>
      <c r="W1973" s="116"/>
      <c r="X1973" s="116"/>
      <c r="Y1973" s="116"/>
      <c r="Z1973" s="116"/>
      <c r="AA1973" s="116"/>
      <c r="AB1973" s="116"/>
      <c r="AC1973" s="116"/>
      <c r="AD1973" s="116"/>
      <c r="AE1973" s="116"/>
      <c r="AF1973" s="116"/>
      <c r="AG1973" s="116"/>
      <c r="AH1973" s="116"/>
      <c r="AI1973" s="116"/>
      <c r="AJ1973" s="116"/>
      <c r="AK1973" s="116"/>
      <c r="AL1973" s="116"/>
      <c r="AM1973" s="116"/>
      <c r="AN1973" s="116"/>
      <c r="AO1973" s="116"/>
      <c r="AP1973" s="116"/>
      <c r="AQ1973" s="116"/>
      <c r="AR1973" s="116"/>
      <c r="AS1973" s="116"/>
      <c r="AT1973" s="116"/>
      <c r="AU1973" s="116"/>
      <c r="AV1973" s="116"/>
      <c r="AW1973" s="116"/>
      <c r="AX1973" s="116"/>
      <c r="AY1973" s="116"/>
      <c r="AZ1973" s="116"/>
      <c r="BA1973" s="116"/>
      <c r="BB1973" s="116"/>
      <c r="BC1973" s="116"/>
      <c r="BD1973" s="116"/>
      <c r="BE1973" s="116"/>
      <c r="BF1973" s="116"/>
      <c r="BG1973" s="116"/>
      <c r="BH1973" s="116"/>
      <c r="BI1973" s="116"/>
      <c r="BJ1973" s="116"/>
      <c r="BK1973" s="116"/>
      <c r="BL1973" s="116"/>
      <c r="BM1973" s="116"/>
      <c r="BN1973" s="116"/>
      <c r="BO1973" s="116"/>
      <c r="BP1973" s="116"/>
      <c r="BQ1973" s="116"/>
      <c r="BR1973" s="116"/>
      <c r="BS1973" s="116"/>
      <c r="BT1973" s="116"/>
      <c r="BU1973" s="116"/>
      <c r="BV1973" s="116"/>
      <c r="BW1973" s="116"/>
      <c r="BX1973" s="116"/>
    </row>
    <row r="1974" spans="7:76" s="122" customFormat="1">
      <c r="G1974" s="116"/>
      <c r="H1974" s="116"/>
      <c r="I1974" s="116"/>
      <c r="J1974" s="116"/>
      <c r="K1974" s="116"/>
      <c r="L1974" s="116"/>
      <c r="M1974" s="116"/>
      <c r="N1974" s="116"/>
      <c r="O1974" s="116"/>
      <c r="P1974" s="116"/>
      <c r="Q1974" s="116"/>
      <c r="R1974" s="116"/>
      <c r="S1974" s="116"/>
      <c r="T1974" s="116"/>
      <c r="U1974" s="116"/>
      <c r="V1974" s="116"/>
      <c r="W1974" s="116"/>
      <c r="X1974" s="116"/>
      <c r="Y1974" s="116"/>
      <c r="Z1974" s="116"/>
      <c r="AA1974" s="116"/>
      <c r="AB1974" s="116"/>
      <c r="AC1974" s="116"/>
      <c r="AD1974" s="116"/>
      <c r="AE1974" s="116"/>
      <c r="AF1974" s="116"/>
      <c r="AG1974" s="116"/>
      <c r="AH1974" s="116"/>
      <c r="AI1974" s="116"/>
      <c r="AJ1974" s="116"/>
      <c r="AK1974" s="116"/>
      <c r="AL1974" s="116"/>
      <c r="AM1974" s="116"/>
      <c r="AN1974" s="116"/>
      <c r="AO1974" s="116"/>
      <c r="AP1974" s="116"/>
      <c r="AQ1974" s="116"/>
      <c r="AR1974" s="116"/>
      <c r="AS1974" s="116"/>
      <c r="AT1974" s="116"/>
      <c r="AU1974" s="116"/>
      <c r="AV1974" s="116"/>
      <c r="AW1974" s="116"/>
      <c r="AX1974" s="116"/>
      <c r="AY1974" s="116"/>
      <c r="AZ1974" s="116"/>
      <c r="BA1974" s="116"/>
      <c r="BB1974" s="116"/>
      <c r="BC1974" s="116"/>
      <c r="BD1974" s="116"/>
      <c r="BE1974" s="116"/>
      <c r="BF1974" s="116"/>
      <c r="BG1974" s="116"/>
      <c r="BH1974" s="116"/>
      <c r="BI1974" s="116"/>
      <c r="BJ1974" s="116"/>
      <c r="BK1974" s="116"/>
      <c r="BL1974" s="116"/>
      <c r="BM1974" s="116"/>
      <c r="BN1974" s="116"/>
      <c r="BO1974" s="116"/>
      <c r="BP1974" s="116"/>
      <c r="BQ1974" s="116"/>
      <c r="BR1974" s="116"/>
      <c r="BS1974" s="116"/>
      <c r="BT1974" s="116"/>
      <c r="BU1974" s="116"/>
      <c r="BV1974" s="116"/>
      <c r="BW1974" s="116"/>
      <c r="BX1974" s="116"/>
    </row>
    <row r="1975" spans="7:76" s="122" customFormat="1">
      <c r="G1975" s="116"/>
      <c r="H1975" s="116"/>
      <c r="I1975" s="116"/>
      <c r="J1975" s="116"/>
      <c r="K1975" s="116"/>
      <c r="L1975" s="116"/>
      <c r="M1975" s="116"/>
      <c r="N1975" s="116"/>
      <c r="O1975" s="116"/>
      <c r="P1975" s="116"/>
      <c r="Q1975" s="116"/>
      <c r="R1975" s="116"/>
      <c r="S1975" s="116"/>
      <c r="T1975" s="116"/>
      <c r="U1975" s="116"/>
      <c r="V1975" s="116"/>
      <c r="W1975" s="116"/>
      <c r="X1975" s="116"/>
      <c r="Y1975" s="116"/>
      <c r="Z1975" s="116"/>
      <c r="AA1975" s="116"/>
      <c r="AB1975" s="116"/>
      <c r="AC1975" s="116"/>
      <c r="AD1975" s="116"/>
      <c r="AE1975" s="116"/>
      <c r="AF1975" s="116"/>
      <c r="AG1975" s="116"/>
      <c r="AH1975" s="116"/>
      <c r="AI1975" s="116"/>
      <c r="AJ1975" s="116"/>
      <c r="AK1975" s="116"/>
      <c r="AL1975" s="116"/>
      <c r="AM1975" s="116"/>
      <c r="AN1975" s="116"/>
      <c r="AO1975" s="116"/>
      <c r="AP1975" s="116"/>
      <c r="AQ1975" s="116"/>
      <c r="AR1975" s="116"/>
      <c r="AS1975" s="116"/>
      <c r="AT1975" s="116"/>
      <c r="AU1975" s="116"/>
      <c r="AV1975" s="116"/>
      <c r="AW1975" s="116"/>
      <c r="AX1975" s="116"/>
      <c r="AY1975" s="116"/>
      <c r="AZ1975" s="116"/>
      <c r="BA1975" s="116"/>
      <c r="BB1975" s="116"/>
      <c r="BC1975" s="116"/>
      <c r="BD1975" s="116"/>
      <c r="BE1975" s="116"/>
      <c r="BF1975" s="116"/>
      <c r="BG1975" s="116"/>
      <c r="BH1975" s="116"/>
      <c r="BI1975" s="116"/>
      <c r="BJ1975" s="116"/>
      <c r="BK1975" s="116"/>
      <c r="BL1975" s="116"/>
      <c r="BM1975" s="116"/>
      <c r="BN1975" s="116"/>
      <c r="BO1975" s="116"/>
      <c r="BP1975" s="116"/>
      <c r="BQ1975" s="116"/>
      <c r="BR1975" s="116"/>
      <c r="BS1975" s="116"/>
      <c r="BT1975" s="116"/>
      <c r="BU1975" s="116"/>
      <c r="BV1975" s="116"/>
      <c r="BW1975" s="116"/>
      <c r="BX1975" s="116"/>
    </row>
    <row r="1976" spans="7:76" s="122" customFormat="1">
      <c r="G1976" s="116"/>
      <c r="H1976" s="116"/>
      <c r="I1976" s="116"/>
      <c r="J1976" s="116"/>
      <c r="K1976" s="116"/>
      <c r="L1976" s="116"/>
      <c r="M1976" s="116"/>
      <c r="N1976" s="116"/>
      <c r="O1976" s="116"/>
      <c r="P1976" s="116"/>
      <c r="Q1976" s="116"/>
      <c r="R1976" s="116"/>
      <c r="S1976" s="116"/>
      <c r="T1976" s="116"/>
      <c r="U1976" s="116"/>
      <c r="V1976" s="116"/>
      <c r="W1976" s="116"/>
      <c r="X1976" s="116"/>
      <c r="Y1976" s="116"/>
      <c r="Z1976" s="116"/>
      <c r="AA1976" s="116"/>
      <c r="AB1976" s="116"/>
      <c r="AC1976" s="116"/>
      <c r="AD1976" s="116"/>
      <c r="AE1976" s="116"/>
      <c r="AF1976" s="116"/>
      <c r="AG1976" s="116"/>
      <c r="AH1976" s="116"/>
      <c r="AI1976" s="116"/>
      <c r="AJ1976" s="116"/>
      <c r="AK1976" s="116"/>
      <c r="AL1976" s="116"/>
      <c r="AM1976" s="116"/>
      <c r="AN1976" s="116"/>
      <c r="AO1976" s="116"/>
      <c r="AP1976" s="116"/>
      <c r="AQ1976" s="116"/>
      <c r="AR1976" s="116"/>
      <c r="AS1976" s="116"/>
      <c r="AT1976" s="116"/>
      <c r="AU1976" s="116"/>
      <c r="AV1976" s="116"/>
      <c r="AW1976" s="116"/>
      <c r="AX1976" s="116"/>
      <c r="AY1976" s="116"/>
      <c r="AZ1976" s="116"/>
      <c r="BA1976" s="116"/>
      <c r="BB1976" s="116"/>
      <c r="BC1976" s="116"/>
      <c r="BD1976" s="116"/>
      <c r="BE1976" s="116"/>
      <c r="BF1976" s="116"/>
      <c r="BG1976" s="116"/>
      <c r="BH1976" s="116"/>
      <c r="BI1976" s="116"/>
      <c r="BJ1976" s="116"/>
      <c r="BK1976" s="116"/>
      <c r="BL1976" s="116"/>
      <c r="BM1976" s="116"/>
      <c r="BN1976" s="116"/>
      <c r="BO1976" s="116"/>
      <c r="BP1976" s="116"/>
      <c r="BQ1976" s="116"/>
      <c r="BR1976" s="116"/>
      <c r="BS1976" s="116"/>
      <c r="BT1976" s="116"/>
      <c r="BU1976" s="116"/>
      <c r="BV1976" s="116"/>
      <c r="BW1976" s="116"/>
      <c r="BX1976" s="116"/>
    </row>
    <row r="1977" spans="7:76" s="122" customFormat="1">
      <c r="G1977" s="116"/>
      <c r="H1977" s="116"/>
      <c r="I1977" s="116"/>
      <c r="J1977" s="116"/>
      <c r="K1977" s="116"/>
      <c r="L1977" s="116"/>
      <c r="M1977" s="116"/>
      <c r="N1977" s="116"/>
      <c r="O1977" s="116"/>
      <c r="P1977" s="116"/>
      <c r="Q1977" s="116"/>
      <c r="R1977" s="116"/>
      <c r="S1977" s="116"/>
      <c r="T1977" s="116"/>
      <c r="U1977" s="116"/>
      <c r="V1977" s="116"/>
      <c r="W1977" s="116"/>
      <c r="X1977" s="116"/>
      <c r="Y1977" s="116"/>
      <c r="Z1977" s="116"/>
      <c r="AA1977" s="116"/>
      <c r="AB1977" s="116"/>
      <c r="AC1977" s="116"/>
      <c r="AD1977" s="116"/>
      <c r="AE1977" s="116"/>
      <c r="AF1977" s="116"/>
      <c r="AG1977" s="116"/>
      <c r="AH1977" s="116"/>
      <c r="AI1977" s="116"/>
      <c r="AJ1977" s="116"/>
      <c r="AK1977" s="116"/>
      <c r="AL1977" s="116"/>
      <c r="AM1977" s="116"/>
      <c r="AN1977" s="116"/>
      <c r="AO1977" s="116"/>
      <c r="AP1977" s="116"/>
      <c r="AQ1977" s="116"/>
      <c r="AR1977" s="116"/>
      <c r="AS1977" s="116"/>
      <c r="AT1977" s="116"/>
      <c r="AU1977" s="116"/>
      <c r="AV1977" s="116"/>
      <c r="AW1977" s="116"/>
      <c r="AX1977" s="116"/>
      <c r="AY1977" s="116"/>
      <c r="AZ1977" s="116"/>
      <c r="BA1977" s="116"/>
      <c r="BB1977" s="116"/>
      <c r="BC1977" s="116"/>
      <c r="BD1977" s="116"/>
      <c r="BE1977" s="116"/>
      <c r="BF1977" s="116"/>
      <c r="BG1977" s="116"/>
      <c r="BH1977" s="116"/>
      <c r="BI1977" s="116"/>
      <c r="BJ1977" s="116"/>
      <c r="BK1977" s="116"/>
      <c r="BL1977" s="116"/>
      <c r="BM1977" s="116"/>
      <c r="BN1977" s="116"/>
      <c r="BO1977" s="116"/>
      <c r="BP1977" s="116"/>
      <c r="BQ1977" s="116"/>
      <c r="BR1977" s="116"/>
      <c r="BS1977" s="116"/>
      <c r="BT1977" s="116"/>
      <c r="BU1977" s="116"/>
      <c r="BV1977" s="116"/>
      <c r="BW1977" s="116"/>
      <c r="BX1977" s="116"/>
    </row>
    <row r="1978" spans="7:76" s="122" customFormat="1">
      <c r="G1978" s="116"/>
      <c r="H1978" s="116"/>
      <c r="I1978" s="116"/>
      <c r="J1978" s="116"/>
      <c r="K1978" s="116"/>
      <c r="L1978" s="116"/>
      <c r="M1978" s="116"/>
      <c r="N1978" s="116"/>
      <c r="O1978" s="116"/>
      <c r="P1978" s="116"/>
      <c r="Q1978" s="116"/>
      <c r="R1978" s="116"/>
      <c r="S1978" s="116"/>
      <c r="T1978" s="116"/>
      <c r="U1978" s="116"/>
      <c r="V1978" s="116"/>
      <c r="W1978" s="116"/>
      <c r="X1978" s="116"/>
      <c r="Y1978" s="116"/>
      <c r="Z1978" s="116"/>
      <c r="AA1978" s="116"/>
      <c r="AB1978" s="116"/>
      <c r="AC1978" s="116"/>
      <c r="AD1978" s="116"/>
      <c r="AE1978" s="116"/>
      <c r="AF1978" s="116"/>
      <c r="AG1978" s="116"/>
      <c r="AH1978" s="116"/>
      <c r="AI1978" s="116"/>
      <c r="AJ1978" s="116"/>
      <c r="AK1978" s="116"/>
      <c r="AL1978" s="116"/>
      <c r="AM1978" s="116"/>
      <c r="AN1978" s="116"/>
      <c r="AO1978" s="116"/>
      <c r="AP1978" s="116"/>
      <c r="AQ1978" s="116"/>
      <c r="AR1978" s="116"/>
      <c r="AS1978" s="116"/>
      <c r="AT1978" s="116"/>
      <c r="AU1978" s="116"/>
      <c r="AV1978" s="116"/>
      <c r="AW1978" s="116"/>
      <c r="AX1978" s="116"/>
      <c r="AY1978" s="116"/>
      <c r="AZ1978" s="116"/>
      <c r="BA1978" s="116"/>
      <c r="BB1978" s="116"/>
      <c r="BC1978" s="116"/>
      <c r="BD1978" s="116"/>
      <c r="BE1978" s="116"/>
      <c r="BF1978" s="116"/>
      <c r="BG1978" s="116"/>
      <c r="BH1978" s="116"/>
      <c r="BI1978" s="116"/>
      <c r="BJ1978" s="116"/>
      <c r="BK1978" s="116"/>
      <c r="BL1978" s="116"/>
      <c r="BM1978" s="116"/>
      <c r="BN1978" s="116"/>
      <c r="BO1978" s="116"/>
      <c r="BP1978" s="116"/>
      <c r="BQ1978" s="116"/>
      <c r="BR1978" s="116"/>
      <c r="BS1978" s="116"/>
      <c r="BT1978" s="116"/>
      <c r="BU1978" s="116"/>
      <c r="BV1978" s="116"/>
      <c r="BW1978" s="116"/>
      <c r="BX1978" s="116"/>
    </row>
    <row r="1979" spans="7:76" s="122" customFormat="1">
      <c r="G1979" s="116"/>
      <c r="H1979" s="116"/>
      <c r="I1979" s="116"/>
      <c r="J1979" s="116"/>
      <c r="K1979" s="116"/>
      <c r="L1979" s="116"/>
      <c r="M1979" s="116"/>
      <c r="N1979" s="116"/>
      <c r="O1979" s="116"/>
      <c r="P1979" s="116"/>
      <c r="Q1979" s="116"/>
      <c r="R1979" s="116"/>
      <c r="S1979" s="116"/>
      <c r="T1979" s="116"/>
      <c r="U1979" s="116"/>
      <c r="V1979" s="116"/>
      <c r="W1979" s="116"/>
      <c r="X1979" s="116"/>
      <c r="Y1979" s="116"/>
      <c r="Z1979" s="116"/>
      <c r="AA1979" s="116"/>
      <c r="AB1979" s="116"/>
      <c r="AC1979" s="116"/>
      <c r="AD1979" s="116"/>
      <c r="AE1979" s="116"/>
      <c r="AF1979" s="116"/>
      <c r="AG1979" s="116"/>
      <c r="AH1979" s="116"/>
      <c r="AI1979" s="116"/>
      <c r="AJ1979" s="116"/>
      <c r="AK1979" s="116"/>
      <c r="AL1979" s="116"/>
      <c r="AM1979" s="116"/>
      <c r="AN1979" s="116"/>
      <c r="AO1979" s="116"/>
      <c r="AP1979" s="116"/>
      <c r="AQ1979" s="116"/>
      <c r="AR1979" s="116"/>
      <c r="AS1979" s="116"/>
      <c r="AT1979" s="116"/>
      <c r="AU1979" s="116"/>
      <c r="AV1979" s="116"/>
      <c r="AW1979" s="116"/>
      <c r="AX1979" s="116"/>
      <c r="AY1979" s="116"/>
      <c r="AZ1979" s="116"/>
      <c r="BA1979" s="116"/>
      <c r="BB1979" s="116"/>
      <c r="BC1979" s="116"/>
      <c r="BD1979" s="116"/>
      <c r="BE1979" s="116"/>
      <c r="BF1979" s="116"/>
      <c r="BG1979" s="116"/>
      <c r="BH1979" s="116"/>
      <c r="BI1979" s="116"/>
      <c r="BJ1979" s="116"/>
      <c r="BK1979" s="116"/>
      <c r="BL1979" s="116"/>
      <c r="BM1979" s="116"/>
      <c r="BN1979" s="116"/>
      <c r="BO1979" s="116"/>
      <c r="BP1979" s="116"/>
      <c r="BQ1979" s="116"/>
      <c r="BR1979" s="116"/>
      <c r="BS1979" s="116"/>
      <c r="BT1979" s="116"/>
      <c r="BU1979" s="116"/>
      <c r="BV1979" s="116"/>
      <c r="BW1979" s="116"/>
      <c r="BX1979" s="116"/>
    </row>
    <row r="1980" spans="7:76" s="122" customFormat="1">
      <c r="G1980" s="116"/>
      <c r="H1980" s="116"/>
      <c r="I1980" s="116"/>
      <c r="J1980" s="116"/>
      <c r="K1980" s="116"/>
      <c r="L1980" s="116"/>
      <c r="M1980" s="116"/>
      <c r="N1980" s="116"/>
      <c r="O1980" s="116"/>
      <c r="P1980" s="116"/>
      <c r="Q1980" s="116"/>
      <c r="R1980" s="116"/>
      <c r="S1980" s="116"/>
      <c r="T1980" s="116"/>
      <c r="U1980" s="116"/>
      <c r="V1980" s="116"/>
      <c r="W1980" s="116"/>
      <c r="X1980" s="116"/>
      <c r="Y1980" s="116"/>
      <c r="Z1980" s="116"/>
      <c r="AA1980" s="116"/>
      <c r="AB1980" s="116"/>
      <c r="AC1980" s="116"/>
      <c r="AD1980" s="116"/>
      <c r="AE1980" s="116"/>
      <c r="AF1980" s="116"/>
      <c r="AG1980" s="116"/>
      <c r="AH1980" s="116"/>
      <c r="AI1980" s="116"/>
      <c r="AJ1980" s="116"/>
      <c r="AK1980" s="116"/>
      <c r="AL1980" s="116"/>
      <c r="AM1980" s="116"/>
      <c r="AN1980" s="116"/>
      <c r="AO1980" s="116"/>
      <c r="AP1980" s="116"/>
      <c r="AQ1980" s="116"/>
      <c r="AR1980" s="116"/>
      <c r="AS1980" s="116"/>
      <c r="AT1980" s="116"/>
      <c r="AU1980" s="116"/>
      <c r="AV1980" s="116"/>
      <c r="AW1980" s="116"/>
      <c r="AX1980" s="116"/>
      <c r="AY1980" s="116"/>
      <c r="AZ1980" s="116"/>
      <c r="BA1980" s="116"/>
      <c r="BB1980" s="116"/>
      <c r="BC1980" s="116"/>
      <c r="BD1980" s="116"/>
      <c r="BE1980" s="116"/>
      <c r="BF1980" s="116"/>
      <c r="BG1980" s="116"/>
      <c r="BH1980" s="116"/>
      <c r="BI1980" s="116"/>
      <c r="BJ1980" s="116"/>
      <c r="BK1980" s="116"/>
      <c r="BL1980" s="116"/>
      <c r="BM1980" s="116"/>
      <c r="BN1980" s="116"/>
      <c r="BO1980" s="116"/>
      <c r="BP1980" s="116"/>
      <c r="BQ1980" s="116"/>
      <c r="BR1980" s="116"/>
      <c r="BS1980" s="116"/>
      <c r="BT1980" s="116"/>
      <c r="BU1980" s="116"/>
      <c r="BV1980" s="116"/>
      <c r="BW1980" s="116"/>
      <c r="BX1980" s="116"/>
    </row>
    <row r="1981" spans="7:76" s="122" customFormat="1">
      <c r="G1981" s="116"/>
      <c r="H1981" s="116"/>
      <c r="I1981" s="116"/>
      <c r="J1981" s="116"/>
      <c r="K1981" s="116"/>
      <c r="L1981" s="116"/>
      <c r="M1981" s="116"/>
      <c r="N1981" s="116"/>
      <c r="O1981" s="116"/>
      <c r="P1981" s="116"/>
      <c r="Q1981" s="116"/>
      <c r="R1981" s="116"/>
      <c r="S1981" s="116"/>
      <c r="T1981" s="116"/>
      <c r="U1981" s="116"/>
      <c r="V1981" s="116"/>
      <c r="W1981" s="116"/>
      <c r="X1981" s="116"/>
      <c r="Y1981" s="116"/>
      <c r="Z1981" s="116"/>
      <c r="AA1981" s="116"/>
      <c r="AB1981" s="116"/>
      <c r="AC1981" s="116"/>
      <c r="AD1981" s="116"/>
      <c r="AE1981" s="116"/>
      <c r="AF1981" s="116"/>
      <c r="AG1981" s="116"/>
      <c r="AH1981" s="116"/>
      <c r="AI1981" s="116"/>
      <c r="AJ1981" s="116"/>
      <c r="AK1981" s="116"/>
      <c r="AL1981" s="116"/>
      <c r="AM1981" s="116"/>
      <c r="AN1981" s="116"/>
      <c r="AO1981" s="116"/>
      <c r="AP1981" s="116"/>
      <c r="AQ1981" s="116"/>
      <c r="AR1981" s="116"/>
      <c r="AS1981" s="116"/>
      <c r="AT1981" s="116"/>
      <c r="AU1981" s="116"/>
      <c r="AV1981" s="116"/>
      <c r="AW1981" s="116"/>
      <c r="AX1981" s="116"/>
      <c r="AY1981" s="116"/>
      <c r="AZ1981" s="116"/>
      <c r="BA1981" s="116"/>
      <c r="BB1981" s="116"/>
      <c r="BC1981" s="116"/>
      <c r="BD1981" s="116"/>
      <c r="BE1981" s="116"/>
      <c r="BF1981" s="116"/>
      <c r="BG1981" s="116"/>
      <c r="BH1981" s="116"/>
      <c r="BI1981" s="116"/>
      <c r="BJ1981" s="116"/>
      <c r="BK1981" s="116"/>
      <c r="BL1981" s="116"/>
      <c r="BM1981" s="116"/>
      <c r="BN1981" s="116"/>
      <c r="BO1981" s="116"/>
      <c r="BP1981" s="116"/>
      <c r="BQ1981" s="116"/>
      <c r="BR1981" s="116"/>
      <c r="BS1981" s="116"/>
      <c r="BT1981" s="116"/>
      <c r="BU1981" s="116"/>
      <c r="BV1981" s="116"/>
      <c r="BW1981" s="116"/>
      <c r="BX1981" s="116"/>
    </row>
    <row r="1982" spans="7:76" s="122" customFormat="1">
      <c r="G1982" s="116"/>
      <c r="H1982" s="116"/>
      <c r="I1982" s="116"/>
      <c r="J1982" s="116"/>
      <c r="K1982" s="116"/>
      <c r="L1982" s="116"/>
      <c r="M1982" s="116"/>
      <c r="N1982" s="116"/>
      <c r="O1982" s="116"/>
      <c r="P1982" s="116"/>
      <c r="Q1982" s="116"/>
      <c r="R1982" s="116"/>
      <c r="S1982" s="116"/>
      <c r="T1982" s="116"/>
      <c r="U1982" s="116"/>
      <c r="V1982" s="116"/>
      <c r="W1982" s="116"/>
      <c r="X1982" s="116"/>
      <c r="Y1982" s="116"/>
      <c r="Z1982" s="116"/>
      <c r="AA1982" s="116"/>
      <c r="AB1982" s="116"/>
      <c r="AC1982" s="116"/>
      <c r="AD1982" s="116"/>
      <c r="AE1982" s="116"/>
      <c r="AF1982" s="116"/>
      <c r="AG1982" s="116"/>
      <c r="AH1982" s="116"/>
      <c r="AI1982" s="116"/>
      <c r="AJ1982" s="116"/>
      <c r="AK1982" s="116"/>
      <c r="AL1982" s="116"/>
      <c r="AM1982" s="116"/>
      <c r="AN1982" s="116"/>
      <c r="AO1982" s="116"/>
      <c r="AP1982" s="116"/>
      <c r="AQ1982" s="116"/>
      <c r="AR1982" s="116"/>
      <c r="AS1982" s="116"/>
      <c r="AT1982" s="116"/>
      <c r="AU1982" s="116"/>
      <c r="AV1982" s="116"/>
      <c r="AW1982" s="116"/>
      <c r="AX1982" s="116"/>
      <c r="AY1982" s="116"/>
      <c r="AZ1982" s="116"/>
      <c r="BA1982" s="116"/>
      <c r="BB1982" s="116"/>
      <c r="BC1982" s="116"/>
      <c r="BD1982" s="116"/>
      <c r="BE1982" s="116"/>
      <c r="BF1982" s="116"/>
      <c r="BG1982" s="116"/>
      <c r="BH1982" s="116"/>
      <c r="BI1982" s="116"/>
      <c r="BJ1982" s="116"/>
      <c r="BK1982" s="116"/>
      <c r="BL1982" s="116"/>
      <c r="BM1982" s="116"/>
      <c r="BN1982" s="116"/>
      <c r="BO1982" s="116"/>
      <c r="BP1982" s="116"/>
      <c r="BQ1982" s="116"/>
      <c r="BR1982" s="116"/>
      <c r="BS1982" s="116"/>
      <c r="BT1982" s="116"/>
      <c r="BU1982" s="116"/>
      <c r="BV1982" s="116"/>
      <c r="BW1982" s="116"/>
      <c r="BX1982" s="116"/>
    </row>
    <row r="1983" spans="7:76" s="122" customFormat="1">
      <c r="G1983" s="116"/>
      <c r="H1983" s="116"/>
      <c r="I1983" s="116"/>
      <c r="J1983" s="116"/>
      <c r="K1983" s="116"/>
      <c r="L1983" s="116"/>
      <c r="M1983" s="116"/>
      <c r="N1983" s="116"/>
      <c r="O1983" s="116"/>
      <c r="P1983" s="116"/>
      <c r="Q1983" s="116"/>
      <c r="R1983" s="116"/>
      <c r="S1983" s="116"/>
      <c r="T1983" s="116"/>
      <c r="U1983" s="116"/>
      <c r="V1983" s="116"/>
      <c r="W1983" s="116"/>
      <c r="X1983" s="116"/>
      <c r="Y1983" s="116"/>
      <c r="Z1983" s="116"/>
      <c r="AA1983" s="116"/>
      <c r="AB1983" s="116"/>
      <c r="AC1983" s="116"/>
      <c r="AD1983" s="116"/>
      <c r="AE1983" s="116"/>
      <c r="AF1983" s="116"/>
      <c r="AG1983" s="116"/>
      <c r="AH1983" s="116"/>
      <c r="AI1983" s="116"/>
      <c r="AJ1983" s="116"/>
      <c r="AK1983" s="116"/>
      <c r="AL1983" s="116"/>
      <c r="AM1983" s="116"/>
      <c r="AN1983" s="116"/>
      <c r="AO1983" s="116"/>
      <c r="AP1983" s="116"/>
      <c r="AQ1983" s="116"/>
      <c r="AR1983" s="116"/>
      <c r="AS1983" s="116"/>
      <c r="AT1983" s="116"/>
      <c r="AU1983" s="116"/>
      <c r="AV1983" s="116"/>
      <c r="AW1983" s="116"/>
      <c r="AX1983" s="116"/>
      <c r="AY1983" s="116"/>
      <c r="AZ1983" s="116"/>
      <c r="BA1983" s="116"/>
      <c r="BB1983" s="116"/>
      <c r="BC1983" s="116"/>
      <c r="BD1983" s="116"/>
      <c r="BE1983" s="116"/>
      <c r="BF1983" s="116"/>
      <c r="BG1983" s="116"/>
      <c r="BH1983" s="116"/>
      <c r="BI1983" s="116"/>
      <c r="BJ1983" s="116"/>
      <c r="BK1983" s="116"/>
      <c r="BL1983" s="116"/>
      <c r="BM1983" s="116"/>
      <c r="BN1983" s="116"/>
      <c r="BO1983" s="116"/>
      <c r="BP1983" s="116"/>
      <c r="BQ1983" s="116"/>
      <c r="BR1983" s="116"/>
      <c r="BS1983" s="116"/>
      <c r="BT1983" s="116"/>
      <c r="BU1983" s="116"/>
      <c r="BV1983" s="116"/>
      <c r="BW1983" s="116"/>
      <c r="BX1983" s="116"/>
    </row>
    <row r="1984" spans="7:76" s="122" customFormat="1">
      <c r="G1984" s="116"/>
      <c r="H1984" s="116"/>
      <c r="I1984" s="116"/>
      <c r="J1984" s="116"/>
      <c r="K1984" s="116"/>
      <c r="L1984" s="116"/>
      <c r="M1984" s="116"/>
      <c r="N1984" s="116"/>
      <c r="O1984" s="116"/>
      <c r="P1984" s="116"/>
      <c r="Q1984" s="116"/>
      <c r="R1984" s="116"/>
      <c r="S1984" s="116"/>
      <c r="T1984" s="116"/>
      <c r="U1984" s="116"/>
      <c r="V1984" s="116"/>
      <c r="W1984" s="116"/>
      <c r="X1984" s="116"/>
      <c r="Y1984" s="116"/>
      <c r="Z1984" s="116"/>
      <c r="AA1984" s="116"/>
      <c r="AB1984" s="116"/>
      <c r="AC1984" s="116"/>
      <c r="AD1984" s="116"/>
      <c r="AE1984" s="116"/>
      <c r="AF1984" s="116"/>
      <c r="AG1984" s="116"/>
      <c r="AH1984" s="116"/>
      <c r="AI1984" s="116"/>
      <c r="AJ1984" s="116"/>
      <c r="AK1984" s="116"/>
      <c r="AL1984" s="116"/>
      <c r="AM1984" s="116"/>
      <c r="AN1984" s="116"/>
      <c r="AO1984" s="116"/>
      <c r="AP1984" s="116"/>
      <c r="AQ1984" s="116"/>
      <c r="AR1984" s="116"/>
      <c r="AS1984" s="116"/>
      <c r="AT1984" s="116"/>
      <c r="AU1984" s="116"/>
      <c r="AV1984" s="116"/>
      <c r="AW1984" s="116"/>
      <c r="AX1984" s="116"/>
      <c r="AY1984" s="116"/>
      <c r="AZ1984" s="116"/>
      <c r="BA1984" s="116"/>
      <c r="BB1984" s="116"/>
      <c r="BC1984" s="116"/>
      <c r="BD1984" s="116"/>
      <c r="BE1984" s="116"/>
      <c r="BF1984" s="116"/>
      <c r="BG1984" s="116"/>
      <c r="BH1984" s="116"/>
      <c r="BI1984" s="116"/>
      <c r="BJ1984" s="116"/>
      <c r="BK1984" s="116"/>
      <c r="BL1984" s="116"/>
      <c r="BM1984" s="116"/>
      <c r="BN1984" s="116"/>
      <c r="BO1984" s="116"/>
      <c r="BP1984" s="116"/>
      <c r="BQ1984" s="116"/>
      <c r="BR1984" s="116"/>
      <c r="BS1984" s="116"/>
      <c r="BT1984" s="116"/>
      <c r="BU1984" s="116"/>
      <c r="BV1984" s="116"/>
      <c r="BW1984" s="116"/>
      <c r="BX1984" s="116"/>
    </row>
    <row r="1985" spans="7:76" s="122" customFormat="1">
      <c r="G1985" s="116"/>
      <c r="H1985" s="116"/>
      <c r="I1985" s="116"/>
      <c r="J1985" s="116"/>
      <c r="K1985" s="116"/>
      <c r="L1985" s="116"/>
      <c r="M1985" s="116"/>
      <c r="N1985" s="116"/>
      <c r="O1985" s="116"/>
      <c r="P1985" s="116"/>
      <c r="Q1985" s="116"/>
      <c r="R1985" s="116"/>
      <c r="S1985" s="116"/>
      <c r="T1985" s="116"/>
      <c r="U1985" s="116"/>
      <c r="V1985" s="116"/>
      <c r="W1985" s="116"/>
      <c r="X1985" s="116"/>
      <c r="Y1985" s="116"/>
      <c r="Z1985" s="116"/>
      <c r="AA1985" s="116"/>
      <c r="AB1985" s="116"/>
      <c r="AC1985" s="116"/>
      <c r="AD1985" s="116"/>
      <c r="AE1985" s="116"/>
      <c r="AF1985" s="116"/>
      <c r="AG1985" s="116"/>
      <c r="AH1985" s="116"/>
      <c r="AI1985" s="116"/>
      <c r="AJ1985" s="116"/>
      <c r="AK1985" s="116"/>
      <c r="AL1985" s="116"/>
      <c r="AM1985" s="116"/>
      <c r="AN1985" s="116"/>
      <c r="AO1985" s="116"/>
      <c r="AP1985" s="116"/>
      <c r="AQ1985" s="116"/>
      <c r="AR1985" s="116"/>
      <c r="AS1985" s="116"/>
      <c r="AT1985" s="116"/>
      <c r="AU1985" s="116"/>
      <c r="AV1985" s="116"/>
      <c r="AW1985" s="116"/>
      <c r="AX1985" s="116"/>
      <c r="AY1985" s="116"/>
      <c r="AZ1985" s="116"/>
      <c r="BA1985" s="116"/>
      <c r="BB1985" s="116"/>
      <c r="BC1985" s="116"/>
      <c r="BD1985" s="116"/>
      <c r="BE1985" s="116"/>
      <c r="BF1985" s="116"/>
      <c r="BG1985" s="116"/>
      <c r="BH1985" s="116"/>
      <c r="BI1985" s="116"/>
      <c r="BJ1985" s="116"/>
      <c r="BK1985" s="116"/>
      <c r="BL1985" s="116"/>
      <c r="BM1985" s="116"/>
      <c r="BN1985" s="116"/>
      <c r="BO1985" s="116"/>
      <c r="BP1985" s="116"/>
      <c r="BQ1985" s="116"/>
      <c r="BR1985" s="116"/>
      <c r="BS1985" s="116"/>
      <c r="BT1985" s="116"/>
      <c r="BU1985" s="116"/>
      <c r="BV1985" s="116"/>
      <c r="BW1985" s="116"/>
      <c r="BX1985" s="116"/>
    </row>
    <row r="1986" spans="7:76" s="122" customFormat="1">
      <c r="G1986" s="116"/>
      <c r="H1986" s="116"/>
      <c r="I1986" s="116"/>
      <c r="J1986" s="116"/>
      <c r="K1986" s="116"/>
      <c r="L1986" s="116"/>
      <c r="M1986" s="116"/>
      <c r="N1986" s="116"/>
      <c r="O1986" s="116"/>
      <c r="P1986" s="116"/>
      <c r="Q1986" s="116"/>
      <c r="R1986" s="116"/>
      <c r="S1986" s="116"/>
      <c r="T1986" s="116"/>
      <c r="U1986" s="116"/>
      <c r="V1986" s="116"/>
      <c r="W1986" s="116"/>
      <c r="X1986" s="116"/>
      <c r="Y1986" s="116"/>
      <c r="Z1986" s="116"/>
      <c r="AA1986" s="116"/>
      <c r="AB1986" s="116"/>
      <c r="AC1986" s="116"/>
      <c r="AD1986" s="116"/>
      <c r="AE1986" s="116"/>
      <c r="AF1986" s="116"/>
      <c r="AG1986" s="116"/>
      <c r="AH1986" s="116"/>
      <c r="AI1986" s="116"/>
      <c r="AJ1986" s="116"/>
      <c r="AK1986" s="116"/>
      <c r="AL1986" s="116"/>
      <c r="AM1986" s="116"/>
      <c r="AN1986" s="116"/>
      <c r="AO1986" s="116"/>
      <c r="AP1986" s="116"/>
      <c r="AQ1986" s="116"/>
      <c r="AR1986" s="116"/>
      <c r="AS1986" s="116"/>
      <c r="AT1986" s="116"/>
      <c r="AU1986" s="116"/>
      <c r="AV1986" s="116"/>
      <c r="AW1986" s="116"/>
      <c r="AX1986" s="116"/>
      <c r="AY1986" s="116"/>
      <c r="AZ1986" s="116"/>
      <c r="BA1986" s="116"/>
      <c r="BB1986" s="116"/>
      <c r="BC1986" s="116"/>
      <c r="BD1986" s="116"/>
      <c r="BE1986" s="116"/>
      <c r="BF1986" s="116"/>
      <c r="BG1986" s="116"/>
      <c r="BH1986" s="116"/>
      <c r="BI1986" s="116"/>
      <c r="BJ1986" s="116"/>
      <c r="BK1986" s="116"/>
      <c r="BL1986" s="116"/>
      <c r="BM1986" s="116"/>
      <c r="BN1986" s="116"/>
      <c r="BO1986" s="116"/>
      <c r="BP1986" s="116"/>
      <c r="BQ1986" s="116"/>
      <c r="BR1986" s="116"/>
      <c r="BS1986" s="116"/>
      <c r="BT1986" s="116"/>
      <c r="BU1986" s="116"/>
      <c r="BV1986" s="116"/>
      <c r="BW1986" s="116"/>
      <c r="BX1986" s="116"/>
    </row>
    <row r="1987" spans="7:76" s="122" customFormat="1">
      <c r="G1987" s="116"/>
      <c r="H1987" s="116"/>
      <c r="I1987" s="116"/>
      <c r="J1987" s="116"/>
      <c r="K1987" s="116"/>
      <c r="L1987" s="116"/>
      <c r="M1987" s="116"/>
      <c r="N1987" s="116"/>
      <c r="O1987" s="116"/>
      <c r="P1987" s="116"/>
      <c r="Q1987" s="116"/>
      <c r="R1987" s="116"/>
      <c r="S1987" s="116"/>
      <c r="T1987" s="116"/>
      <c r="U1987" s="116"/>
      <c r="V1987" s="116"/>
      <c r="W1987" s="116"/>
      <c r="X1987" s="116"/>
      <c r="Y1987" s="116"/>
      <c r="Z1987" s="116"/>
      <c r="AA1987" s="116"/>
      <c r="AB1987" s="116"/>
      <c r="AC1987" s="116"/>
      <c r="AD1987" s="116"/>
      <c r="AE1987" s="116"/>
      <c r="AF1987" s="116"/>
      <c r="AG1987" s="116"/>
      <c r="AH1987" s="116"/>
      <c r="AI1987" s="116"/>
      <c r="AJ1987" s="116"/>
      <c r="AK1987" s="116"/>
      <c r="AL1987" s="116"/>
      <c r="AM1987" s="116"/>
      <c r="AN1987" s="116"/>
      <c r="AO1987" s="116"/>
      <c r="AP1987" s="116"/>
      <c r="AQ1987" s="116"/>
      <c r="AR1987" s="116"/>
      <c r="AS1987" s="116"/>
      <c r="AT1987" s="116"/>
      <c r="AU1987" s="116"/>
      <c r="AV1987" s="116"/>
      <c r="AW1987" s="116"/>
      <c r="AX1987" s="116"/>
      <c r="AY1987" s="116"/>
      <c r="AZ1987" s="116"/>
      <c r="BA1987" s="116"/>
      <c r="BB1987" s="116"/>
      <c r="BC1987" s="116"/>
      <c r="BD1987" s="116"/>
      <c r="BE1987" s="116"/>
      <c r="BF1987" s="116"/>
      <c r="BG1987" s="116"/>
      <c r="BH1987" s="116"/>
      <c r="BI1987" s="116"/>
      <c r="BJ1987" s="116"/>
      <c r="BK1987" s="116"/>
      <c r="BL1987" s="116"/>
      <c r="BM1987" s="116"/>
      <c r="BN1987" s="116"/>
      <c r="BO1987" s="116"/>
      <c r="BP1987" s="116"/>
      <c r="BQ1987" s="116"/>
      <c r="BR1987" s="116"/>
      <c r="BS1987" s="116"/>
      <c r="BT1987" s="116"/>
      <c r="BU1987" s="116"/>
      <c r="BV1987" s="116"/>
      <c r="BW1987" s="116"/>
      <c r="BX1987" s="116"/>
    </row>
    <row r="1988" spans="7:76" s="122" customFormat="1">
      <c r="G1988" s="116"/>
      <c r="H1988" s="116"/>
      <c r="I1988" s="116"/>
      <c r="J1988" s="116"/>
      <c r="K1988" s="116"/>
      <c r="L1988" s="116"/>
      <c r="M1988" s="116"/>
      <c r="N1988" s="116"/>
      <c r="O1988" s="116"/>
      <c r="P1988" s="116"/>
      <c r="Q1988" s="116"/>
      <c r="R1988" s="116"/>
      <c r="S1988" s="116"/>
      <c r="T1988" s="116"/>
      <c r="U1988" s="116"/>
      <c r="V1988" s="116"/>
      <c r="W1988" s="116"/>
      <c r="X1988" s="116"/>
      <c r="Y1988" s="116"/>
      <c r="Z1988" s="116"/>
      <c r="AA1988" s="116"/>
      <c r="AB1988" s="116"/>
      <c r="AC1988" s="116"/>
      <c r="AD1988" s="116"/>
      <c r="AE1988" s="116"/>
      <c r="AF1988" s="116"/>
      <c r="AG1988" s="116"/>
      <c r="AH1988" s="116"/>
      <c r="AI1988" s="116"/>
      <c r="AJ1988" s="116"/>
      <c r="AK1988" s="116"/>
      <c r="AL1988" s="116"/>
      <c r="AM1988" s="116"/>
      <c r="AN1988" s="116"/>
      <c r="AO1988" s="116"/>
      <c r="AP1988" s="116"/>
      <c r="AQ1988" s="116"/>
      <c r="AR1988" s="116"/>
      <c r="AS1988" s="116"/>
      <c r="AT1988" s="116"/>
      <c r="AU1988" s="116"/>
      <c r="AV1988" s="116"/>
      <c r="AW1988" s="116"/>
      <c r="AX1988" s="116"/>
      <c r="AY1988" s="116"/>
      <c r="AZ1988" s="116"/>
      <c r="BA1988" s="116"/>
      <c r="BB1988" s="116"/>
      <c r="BC1988" s="116"/>
      <c r="BD1988" s="116"/>
      <c r="BE1988" s="116"/>
      <c r="BF1988" s="116"/>
      <c r="BG1988" s="116"/>
      <c r="BH1988" s="116"/>
      <c r="BI1988" s="116"/>
      <c r="BJ1988" s="116"/>
      <c r="BK1988" s="116"/>
      <c r="BL1988" s="116"/>
      <c r="BM1988" s="116"/>
      <c r="BN1988" s="116"/>
      <c r="BO1988" s="116"/>
      <c r="BP1988" s="116"/>
      <c r="BQ1988" s="116"/>
      <c r="BR1988" s="116"/>
      <c r="BS1988" s="116"/>
      <c r="BT1988" s="116"/>
      <c r="BU1988" s="116"/>
      <c r="BV1988" s="116"/>
      <c r="BW1988" s="116"/>
      <c r="BX1988" s="116"/>
    </row>
    <row r="1989" spans="7:76" s="122" customFormat="1">
      <c r="G1989" s="116"/>
      <c r="H1989" s="116"/>
      <c r="I1989" s="116"/>
      <c r="J1989" s="116"/>
      <c r="K1989" s="116"/>
      <c r="L1989" s="116"/>
      <c r="M1989" s="116"/>
      <c r="N1989" s="116"/>
      <c r="O1989" s="116"/>
      <c r="P1989" s="116"/>
      <c r="Q1989" s="116"/>
      <c r="R1989" s="116"/>
      <c r="S1989" s="116"/>
      <c r="T1989" s="116"/>
      <c r="U1989" s="116"/>
      <c r="V1989" s="116"/>
      <c r="W1989" s="116"/>
      <c r="X1989" s="116"/>
      <c r="Y1989" s="116"/>
      <c r="Z1989" s="116"/>
      <c r="AA1989" s="116"/>
      <c r="AB1989" s="116"/>
      <c r="AC1989" s="116"/>
      <c r="AD1989" s="116"/>
      <c r="AE1989" s="116"/>
      <c r="AF1989" s="116"/>
      <c r="AG1989" s="116"/>
      <c r="AH1989" s="116"/>
      <c r="AI1989" s="116"/>
      <c r="AJ1989" s="116"/>
      <c r="AK1989" s="116"/>
      <c r="AL1989" s="116"/>
      <c r="AM1989" s="116"/>
      <c r="AN1989" s="116"/>
      <c r="AO1989" s="116"/>
      <c r="AP1989" s="116"/>
      <c r="AQ1989" s="116"/>
      <c r="AR1989" s="116"/>
      <c r="AS1989" s="116"/>
      <c r="AT1989" s="116"/>
      <c r="AU1989" s="116"/>
      <c r="AV1989" s="116"/>
      <c r="AW1989" s="116"/>
      <c r="AX1989" s="116"/>
      <c r="AY1989" s="116"/>
      <c r="AZ1989" s="116"/>
      <c r="BA1989" s="116"/>
      <c r="BB1989" s="116"/>
      <c r="BC1989" s="116"/>
      <c r="BD1989" s="116"/>
      <c r="BE1989" s="116"/>
      <c r="BF1989" s="116"/>
      <c r="BG1989" s="116"/>
      <c r="BH1989" s="116"/>
      <c r="BI1989" s="116"/>
      <c r="BJ1989" s="116"/>
      <c r="BK1989" s="116"/>
      <c r="BL1989" s="116"/>
      <c r="BM1989" s="116"/>
      <c r="BN1989" s="116"/>
      <c r="BO1989" s="116"/>
      <c r="BP1989" s="116"/>
      <c r="BQ1989" s="116"/>
      <c r="BR1989" s="116"/>
      <c r="BS1989" s="116"/>
      <c r="BT1989" s="116"/>
      <c r="BU1989" s="116"/>
      <c r="BV1989" s="116"/>
      <c r="BW1989" s="116"/>
      <c r="BX1989" s="116"/>
    </row>
    <row r="1990" spans="7:76" s="122" customFormat="1">
      <c r="G1990" s="116"/>
      <c r="H1990" s="116"/>
      <c r="I1990" s="116"/>
      <c r="J1990" s="116"/>
      <c r="K1990" s="116"/>
      <c r="L1990" s="116"/>
      <c r="M1990" s="116"/>
      <c r="N1990" s="116"/>
      <c r="O1990" s="116"/>
      <c r="P1990" s="116"/>
      <c r="Q1990" s="116"/>
      <c r="R1990" s="116"/>
      <c r="S1990" s="116"/>
      <c r="T1990" s="116"/>
      <c r="U1990" s="116"/>
      <c r="V1990" s="116"/>
      <c r="W1990" s="116"/>
      <c r="X1990" s="116"/>
      <c r="Y1990" s="116"/>
      <c r="Z1990" s="116"/>
      <c r="AA1990" s="116"/>
      <c r="AB1990" s="116"/>
      <c r="AC1990" s="116"/>
      <c r="AD1990" s="116"/>
      <c r="AE1990" s="116"/>
      <c r="AF1990" s="116"/>
      <c r="AG1990" s="116"/>
      <c r="AH1990" s="116"/>
      <c r="AI1990" s="116"/>
      <c r="AJ1990" s="116"/>
      <c r="AK1990" s="116"/>
      <c r="AL1990" s="116"/>
      <c r="AM1990" s="116"/>
      <c r="AN1990" s="116"/>
      <c r="AO1990" s="116"/>
      <c r="AP1990" s="116"/>
      <c r="AQ1990" s="116"/>
      <c r="AR1990" s="116"/>
      <c r="AS1990" s="116"/>
      <c r="AT1990" s="116"/>
      <c r="AU1990" s="116"/>
      <c r="AV1990" s="116"/>
      <c r="AW1990" s="116"/>
      <c r="AX1990" s="116"/>
      <c r="AY1990" s="116"/>
      <c r="AZ1990" s="116"/>
      <c r="BA1990" s="116"/>
      <c r="BB1990" s="116"/>
      <c r="BC1990" s="116"/>
      <c r="BD1990" s="116"/>
      <c r="BE1990" s="116"/>
      <c r="BF1990" s="116"/>
      <c r="BG1990" s="116"/>
      <c r="BH1990" s="116"/>
      <c r="BI1990" s="116"/>
      <c r="BJ1990" s="116"/>
      <c r="BK1990" s="116"/>
      <c r="BL1990" s="116"/>
      <c r="BM1990" s="116"/>
      <c r="BN1990" s="116"/>
      <c r="BO1990" s="116"/>
      <c r="BP1990" s="116"/>
      <c r="BQ1990" s="116"/>
      <c r="BR1990" s="116"/>
      <c r="BS1990" s="116"/>
      <c r="BT1990" s="116"/>
      <c r="BU1990" s="116"/>
      <c r="BV1990" s="116"/>
      <c r="BW1990" s="116"/>
      <c r="BX1990" s="116"/>
    </row>
    <row r="1991" spans="7:76" s="122" customFormat="1">
      <c r="G1991" s="116"/>
      <c r="H1991" s="116"/>
      <c r="I1991" s="116"/>
      <c r="J1991" s="116"/>
      <c r="K1991" s="116"/>
      <c r="L1991" s="116"/>
      <c r="M1991" s="116"/>
      <c r="N1991" s="116"/>
      <c r="O1991" s="116"/>
      <c r="P1991" s="116"/>
      <c r="Q1991" s="116"/>
      <c r="R1991" s="116"/>
      <c r="S1991" s="116"/>
      <c r="T1991" s="116"/>
      <c r="U1991" s="116"/>
      <c r="V1991" s="116"/>
      <c r="W1991" s="116"/>
      <c r="X1991" s="116"/>
      <c r="Y1991" s="116"/>
      <c r="Z1991" s="116"/>
      <c r="AA1991" s="116"/>
      <c r="AB1991" s="116"/>
      <c r="AC1991" s="116"/>
      <c r="AD1991" s="116"/>
      <c r="AE1991" s="116"/>
      <c r="AF1991" s="116"/>
      <c r="AG1991" s="116"/>
      <c r="AH1991" s="116"/>
      <c r="AI1991" s="116"/>
      <c r="AJ1991" s="116"/>
      <c r="AK1991" s="116"/>
      <c r="AL1991" s="116"/>
      <c r="AM1991" s="116"/>
      <c r="AN1991" s="116"/>
      <c r="AO1991" s="116"/>
      <c r="AP1991" s="116"/>
      <c r="AQ1991" s="116"/>
      <c r="AR1991" s="116"/>
      <c r="AS1991" s="116"/>
      <c r="AT1991" s="116"/>
      <c r="AU1991" s="116"/>
      <c r="AV1991" s="116"/>
      <c r="AW1991" s="116"/>
      <c r="AX1991" s="116"/>
      <c r="AY1991" s="116"/>
      <c r="AZ1991" s="116"/>
      <c r="BA1991" s="116"/>
      <c r="BB1991" s="116"/>
      <c r="BC1991" s="116"/>
      <c r="BD1991" s="116"/>
      <c r="BE1991" s="116"/>
      <c r="BF1991" s="116"/>
      <c r="BG1991" s="116"/>
      <c r="BH1991" s="116"/>
      <c r="BI1991" s="116"/>
      <c r="BJ1991" s="116"/>
      <c r="BK1991" s="116"/>
      <c r="BL1991" s="116"/>
      <c r="BM1991" s="116"/>
      <c r="BN1991" s="116"/>
      <c r="BO1991" s="116"/>
      <c r="BP1991" s="116"/>
      <c r="BQ1991" s="116"/>
      <c r="BR1991" s="116"/>
      <c r="BS1991" s="116"/>
      <c r="BT1991" s="116"/>
      <c r="BU1991" s="116"/>
      <c r="BV1991" s="116"/>
      <c r="BW1991" s="116"/>
      <c r="BX1991" s="116"/>
    </row>
    <row r="1992" spans="7:76" s="122" customFormat="1">
      <c r="G1992" s="116"/>
      <c r="H1992" s="116"/>
      <c r="I1992" s="116"/>
      <c r="J1992" s="116"/>
      <c r="K1992" s="116"/>
      <c r="L1992" s="116"/>
      <c r="M1992" s="116"/>
      <c r="N1992" s="116"/>
      <c r="O1992" s="116"/>
      <c r="P1992" s="116"/>
      <c r="Q1992" s="116"/>
      <c r="R1992" s="116"/>
      <c r="S1992" s="116"/>
      <c r="T1992" s="116"/>
      <c r="U1992" s="116"/>
      <c r="V1992" s="116"/>
      <c r="W1992" s="116"/>
      <c r="X1992" s="116"/>
      <c r="Y1992" s="116"/>
      <c r="Z1992" s="116"/>
      <c r="AA1992" s="116"/>
      <c r="AB1992" s="116"/>
      <c r="AC1992" s="116"/>
      <c r="AD1992" s="116"/>
      <c r="AE1992" s="116"/>
      <c r="AF1992" s="116"/>
      <c r="AG1992" s="116"/>
      <c r="AH1992" s="116"/>
      <c r="AI1992" s="116"/>
      <c r="AJ1992" s="116"/>
      <c r="AK1992" s="116"/>
      <c r="AL1992" s="116"/>
      <c r="AM1992" s="116"/>
      <c r="AN1992" s="116"/>
      <c r="AO1992" s="116"/>
      <c r="AP1992" s="116"/>
      <c r="AQ1992" s="116"/>
      <c r="AR1992" s="116"/>
      <c r="AS1992" s="116"/>
      <c r="AT1992" s="116"/>
      <c r="AU1992" s="116"/>
      <c r="AV1992" s="116"/>
      <c r="AW1992" s="116"/>
      <c r="AX1992" s="116"/>
      <c r="AY1992" s="116"/>
      <c r="AZ1992" s="116"/>
      <c r="BA1992" s="116"/>
      <c r="BB1992" s="116"/>
      <c r="BC1992" s="116"/>
      <c r="BD1992" s="116"/>
      <c r="BE1992" s="116"/>
      <c r="BF1992" s="116"/>
      <c r="BG1992" s="116"/>
      <c r="BH1992" s="116"/>
      <c r="BI1992" s="116"/>
      <c r="BJ1992" s="116"/>
      <c r="BK1992" s="116"/>
      <c r="BL1992" s="116"/>
      <c r="BM1992" s="116"/>
      <c r="BN1992" s="116"/>
      <c r="BO1992" s="116"/>
      <c r="BP1992" s="116"/>
      <c r="BQ1992" s="116"/>
      <c r="BR1992" s="116"/>
      <c r="BS1992" s="116"/>
      <c r="BT1992" s="116"/>
      <c r="BU1992" s="116"/>
      <c r="BV1992" s="116"/>
      <c r="BW1992" s="116"/>
      <c r="BX1992" s="116"/>
    </row>
    <row r="1993" spans="7:76" s="122" customFormat="1">
      <c r="G1993" s="116"/>
      <c r="H1993" s="116"/>
      <c r="I1993" s="116"/>
      <c r="J1993" s="116"/>
      <c r="K1993" s="116"/>
      <c r="L1993" s="116"/>
      <c r="M1993" s="116"/>
      <c r="N1993" s="116"/>
      <c r="O1993" s="116"/>
      <c r="P1993" s="116"/>
      <c r="Q1993" s="116"/>
      <c r="R1993" s="116"/>
      <c r="S1993" s="116"/>
      <c r="T1993" s="116"/>
      <c r="U1993" s="116"/>
      <c r="V1993" s="116"/>
      <c r="W1993" s="116"/>
      <c r="X1993" s="116"/>
      <c r="Y1993" s="116"/>
      <c r="Z1993" s="116"/>
      <c r="AA1993" s="116"/>
      <c r="AB1993" s="116"/>
      <c r="AC1993" s="116"/>
      <c r="AD1993" s="116"/>
      <c r="AE1993" s="116"/>
      <c r="AF1993" s="116"/>
      <c r="AG1993" s="116"/>
      <c r="AH1993" s="116"/>
      <c r="AI1993" s="116"/>
      <c r="AJ1993" s="116"/>
      <c r="AK1993" s="116"/>
      <c r="AL1993" s="116"/>
      <c r="AM1993" s="116"/>
      <c r="AN1993" s="116"/>
      <c r="AO1993" s="116"/>
      <c r="AP1993" s="116"/>
      <c r="AQ1993" s="116"/>
      <c r="AR1993" s="116"/>
      <c r="AS1993" s="116"/>
      <c r="AT1993" s="116"/>
      <c r="AU1993" s="116"/>
      <c r="AV1993" s="116"/>
      <c r="AW1993" s="116"/>
      <c r="AX1993" s="116"/>
      <c r="AY1993" s="116"/>
      <c r="AZ1993" s="116"/>
      <c r="BA1993" s="116"/>
      <c r="BB1993" s="116"/>
      <c r="BC1993" s="116"/>
      <c r="BD1993" s="116"/>
      <c r="BE1993" s="116"/>
      <c r="BF1993" s="116"/>
      <c r="BG1993" s="116"/>
      <c r="BH1993" s="116"/>
      <c r="BI1993" s="116"/>
      <c r="BJ1993" s="116"/>
      <c r="BK1993" s="116"/>
      <c r="BL1993" s="116"/>
      <c r="BM1993" s="116"/>
      <c r="BN1993" s="116"/>
      <c r="BO1993" s="116"/>
      <c r="BP1993" s="116"/>
      <c r="BQ1993" s="116"/>
      <c r="BR1993" s="116"/>
      <c r="BS1993" s="116"/>
      <c r="BT1993" s="116"/>
      <c r="BU1993" s="116"/>
      <c r="BV1993" s="116"/>
      <c r="BW1993" s="116"/>
      <c r="BX1993" s="116"/>
    </row>
    <row r="1994" spans="7:76" s="122" customFormat="1">
      <c r="G1994" s="116"/>
      <c r="H1994" s="116"/>
      <c r="I1994" s="116"/>
      <c r="J1994" s="116"/>
      <c r="K1994" s="116"/>
      <c r="L1994" s="116"/>
      <c r="M1994" s="116"/>
      <c r="N1994" s="116"/>
      <c r="O1994" s="116"/>
      <c r="P1994" s="116"/>
      <c r="Q1994" s="116"/>
      <c r="R1994" s="116"/>
      <c r="S1994" s="116"/>
      <c r="T1994" s="116"/>
      <c r="U1994" s="116"/>
      <c r="V1994" s="116"/>
      <c r="W1994" s="116"/>
      <c r="X1994" s="116"/>
      <c r="Y1994" s="116"/>
      <c r="Z1994" s="116"/>
      <c r="AA1994" s="116"/>
      <c r="AB1994" s="116"/>
      <c r="AC1994" s="116"/>
      <c r="AD1994" s="116"/>
      <c r="AE1994" s="116"/>
      <c r="AF1994" s="116"/>
      <c r="AG1994" s="116"/>
      <c r="AH1994" s="116"/>
      <c r="AI1994" s="116"/>
      <c r="AJ1994" s="116"/>
      <c r="AK1994" s="116"/>
      <c r="AL1994" s="116"/>
      <c r="AM1994" s="116"/>
      <c r="AN1994" s="116"/>
      <c r="AO1994" s="116"/>
      <c r="AP1994" s="116"/>
      <c r="AQ1994" s="116"/>
      <c r="AR1994" s="116"/>
      <c r="AS1994" s="116"/>
      <c r="AT1994" s="116"/>
      <c r="AU1994" s="116"/>
      <c r="AV1994" s="116"/>
      <c r="AW1994" s="116"/>
      <c r="AX1994" s="116"/>
      <c r="AY1994" s="116"/>
      <c r="AZ1994" s="116"/>
      <c r="BA1994" s="116"/>
      <c r="BB1994" s="116"/>
      <c r="BC1994" s="116"/>
      <c r="BD1994" s="116"/>
      <c r="BE1994" s="116"/>
      <c r="BF1994" s="116"/>
      <c r="BG1994" s="116"/>
      <c r="BH1994" s="116"/>
      <c r="BI1994" s="116"/>
      <c r="BJ1994" s="116"/>
      <c r="BK1994" s="116"/>
      <c r="BL1994" s="116"/>
      <c r="BM1994" s="116"/>
      <c r="BN1994" s="116"/>
      <c r="BO1994" s="116"/>
      <c r="BP1994" s="116"/>
      <c r="BQ1994" s="116"/>
      <c r="BR1994" s="116"/>
      <c r="BS1994" s="116"/>
      <c r="BT1994" s="116"/>
      <c r="BU1994" s="116"/>
      <c r="BV1994" s="116"/>
      <c r="BW1994" s="116"/>
      <c r="BX1994" s="116"/>
    </row>
    <row r="1995" spans="7:76" s="122" customFormat="1">
      <c r="G1995" s="116"/>
      <c r="H1995" s="116"/>
      <c r="I1995" s="116"/>
      <c r="J1995" s="116"/>
      <c r="K1995" s="116"/>
      <c r="L1995" s="116"/>
      <c r="M1995" s="116"/>
      <c r="N1995" s="116"/>
      <c r="O1995" s="116"/>
      <c r="P1995" s="116"/>
      <c r="Q1995" s="116"/>
      <c r="R1995" s="116"/>
      <c r="S1995" s="116"/>
      <c r="T1995" s="116"/>
      <c r="U1995" s="116"/>
      <c r="V1995" s="116"/>
      <c r="W1995" s="116"/>
      <c r="X1995" s="116"/>
      <c r="Y1995" s="116"/>
      <c r="Z1995" s="116"/>
      <c r="AA1995" s="116"/>
      <c r="AB1995" s="116"/>
      <c r="AC1995" s="116"/>
      <c r="AD1995" s="116"/>
      <c r="AE1995" s="116"/>
      <c r="AF1995" s="116"/>
      <c r="AG1995" s="116"/>
      <c r="AH1995" s="116"/>
      <c r="AI1995" s="116"/>
      <c r="AJ1995" s="116"/>
      <c r="AK1995" s="116"/>
      <c r="AL1995" s="116"/>
      <c r="AM1995" s="116"/>
      <c r="AN1995" s="116"/>
      <c r="AO1995" s="116"/>
      <c r="AP1995" s="116"/>
      <c r="AQ1995" s="116"/>
      <c r="AR1995" s="116"/>
      <c r="AS1995" s="116"/>
      <c r="AT1995" s="116"/>
      <c r="AU1995" s="116"/>
      <c r="AV1995" s="116"/>
      <c r="AW1995" s="116"/>
      <c r="AX1995" s="116"/>
      <c r="AY1995" s="116"/>
      <c r="AZ1995" s="116"/>
      <c r="BA1995" s="116"/>
      <c r="BB1995" s="116"/>
      <c r="BC1995" s="116"/>
      <c r="BD1995" s="116"/>
      <c r="BE1995" s="116"/>
      <c r="BF1995" s="116"/>
      <c r="BG1995" s="116"/>
      <c r="BH1995" s="116"/>
      <c r="BI1995" s="116"/>
      <c r="BJ1995" s="116"/>
      <c r="BK1995" s="116"/>
      <c r="BL1995" s="116"/>
      <c r="BM1995" s="116"/>
      <c r="BN1995" s="116"/>
      <c r="BO1995" s="116"/>
      <c r="BP1995" s="116"/>
      <c r="BQ1995" s="116"/>
      <c r="BR1995" s="116"/>
      <c r="BS1995" s="116"/>
      <c r="BT1995" s="116"/>
      <c r="BU1995" s="116"/>
      <c r="BV1995" s="116"/>
      <c r="BW1995" s="116"/>
      <c r="BX1995" s="116"/>
    </row>
    <row r="1996" spans="7:76" s="122" customFormat="1">
      <c r="G1996" s="116"/>
      <c r="H1996" s="116"/>
      <c r="I1996" s="116"/>
      <c r="J1996" s="116"/>
      <c r="K1996" s="116"/>
      <c r="L1996" s="116"/>
      <c r="M1996" s="116"/>
      <c r="N1996" s="116"/>
      <c r="O1996" s="116"/>
      <c r="P1996" s="116"/>
      <c r="Q1996" s="116"/>
      <c r="R1996" s="116"/>
      <c r="S1996" s="116"/>
      <c r="T1996" s="116"/>
      <c r="U1996" s="116"/>
      <c r="V1996" s="116"/>
      <c r="W1996" s="116"/>
      <c r="X1996" s="116"/>
      <c r="Y1996" s="116"/>
      <c r="Z1996" s="116"/>
      <c r="AA1996" s="116"/>
      <c r="AB1996" s="116"/>
      <c r="AC1996" s="116"/>
      <c r="AD1996" s="116"/>
      <c r="AE1996" s="116"/>
      <c r="AF1996" s="116"/>
      <c r="AG1996" s="116"/>
      <c r="AH1996" s="116"/>
      <c r="AI1996" s="116"/>
      <c r="AJ1996" s="116"/>
      <c r="AK1996" s="116"/>
      <c r="AL1996" s="116"/>
      <c r="AM1996" s="116"/>
      <c r="AN1996" s="116"/>
      <c r="AO1996" s="116"/>
      <c r="AP1996" s="116"/>
      <c r="AQ1996" s="116"/>
      <c r="AR1996" s="116"/>
      <c r="AS1996" s="116"/>
      <c r="AT1996" s="116"/>
      <c r="AU1996" s="116"/>
      <c r="AV1996" s="116"/>
      <c r="AW1996" s="116"/>
      <c r="AX1996" s="116"/>
      <c r="AY1996" s="116"/>
      <c r="AZ1996" s="116"/>
      <c r="BA1996" s="116"/>
      <c r="BB1996" s="116"/>
      <c r="BC1996" s="116"/>
      <c r="BD1996" s="116"/>
      <c r="BE1996" s="116"/>
      <c r="BF1996" s="116"/>
      <c r="BG1996" s="116"/>
      <c r="BH1996" s="116"/>
      <c r="BI1996" s="116"/>
      <c r="BJ1996" s="116"/>
      <c r="BK1996" s="116"/>
      <c r="BL1996" s="116"/>
      <c r="BM1996" s="116"/>
      <c r="BN1996" s="116"/>
      <c r="BO1996" s="116"/>
      <c r="BP1996" s="116"/>
      <c r="BQ1996" s="116"/>
      <c r="BR1996" s="116"/>
      <c r="BS1996" s="116"/>
      <c r="BT1996" s="116"/>
      <c r="BU1996" s="116"/>
      <c r="BV1996" s="116"/>
      <c r="BW1996" s="116"/>
      <c r="BX1996" s="116"/>
    </row>
    <row r="1997" spans="7:76" s="122" customFormat="1">
      <c r="G1997" s="116"/>
      <c r="H1997" s="116"/>
      <c r="I1997" s="116"/>
      <c r="J1997" s="116"/>
      <c r="K1997" s="116"/>
      <c r="L1997" s="116"/>
      <c r="M1997" s="116"/>
      <c r="N1997" s="116"/>
      <c r="O1997" s="116"/>
      <c r="P1997" s="116"/>
      <c r="Q1997" s="116"/>
      <c r="R1997" s="116"/>
      <c r="S1997" s="116"/>
      <c r="T1997" s="116"/>
      <c r="U1997" s="116"/>
      <c r="V1997" s="116"/>
      <c r="W1997" s="116"/>
      <c r="X1997" s="116"/>
      <c r="Y1997" s="116"/>
      <c r="Z1997" s="116"/>
      <c r="AA1997" s="116"/>
      <c r="AB1997" s="116"/>
      <c r="AC1997" s="116"/>
      <c r="AD1997" s="116"/>
      <c r="AE1997" s="116"/>
      <c r="AF1997" s="116"/>
      <c r="AG1997" s="116"/>
      <c r="AH1997" s="116"/>
      <c r="AI1997" s="116"/>
      <c r="AJ1997" s="116"/>
      <c r="AK1997" s="116"/>
      <c r="AL1997" s="116"/>
      <c r="AM1997" s="116"/>
      <c r="AN1997" s="116"/>
      <c r="AO1997" s="116"/>
      <c r="AP1997" s="116"/>
      <c r="AQ1997" s="116"/>
      <c r="AR1997" s="116"/>
      <c r="AS1997" s="116"/>
      <c r="AT1997" s="116"/>
      <c r="AU1997" s="116"/>
      <c r="AV1997" s="116"/>
      <c r="AW1997" s="116"/>
      <c r="AX1997" s="116"/>
      <c r="AY1997" s="116"/>
      <c r="AZ1997" s="116"/>
      <c r="BA1997" s="116"/>
      <c r="BB1997" s="116"/>
      <c r="BC1997" s="116"/>
      <c r="BD1997" s="116"/>
      <c r="BE1997" s="116"/>
      <c r="BF1997" s="116"/>
      <c r="BG1997" s="116"/>
      <c r="BH1997" s="116"/>
      <c r="BI1997" s="116"/>
      <c r="BJ1997" s="116"/>
      <c r="BK1997" s="116"/>
      <c r="BL1997" s="116"/>
      <c r="BM1997" s="116"/>
      <c r="BN1997" s="116"/>
      <c r="BO1997" s="116"/>
      <c r="BP1997" s="116"/>
      <c r="BQ1997" s="116"/>
      <c r="BR1997" s="116"/>
      <c r="BS1997" s="116"/>
      <c r="BT1997" s="116"/>
      <c r="BU1997" s="116"/>
      <c r="BV1997" s="116"/>
      <c r="BW1997" s="116"/>
      <c r="BX1997" s="116"/>
    </row>
    <row r="1998" spans="7:76" s="122" customFormat="1">
      <c r="G1998" s="116"/>
      <c r="H1998" s="116"/>
      <c r="I1998" s="116"/>
      <c r="J1998" s="116"/>
      <c r="K1998" s="116"/>
      <c r="L1998" s="116"/>
      <c r="M1998" s="116"/>
      <c r="N1998" s="116"/>
      <c r="O1998" s="116"/>
      <c r="P1998" s="116"/>
      <c r="Q1998" s="116"/>
      <c r="R1998" s="116"/>
      <c r="S1998" s="116"/>
      <c r="T1998" s="116"/>
      <c r="U1998" s="116"/>
      <c r="V1998" s="116"/>
      <c r="W1998" s="116"/>
      <c r="X1998" s="116"/>
      <c r="Y1998" s="116"/>
      <c r="Z1998" s="116"/>
      <c r="AA1998" s="116"/>
      <c r="AB1998" s="116"/>
      <c r="AC1998" s="116"/>
      <c r="AD1998" s="116"/>
      <c r="AE1998" s="116"/>
      <c r="AF1998" s="116"/>
      <c r="AG1998" s="116"/>
      <c r="AH1998" s="116"/>
      <c r="AI1998" s="116"/>
      <c r="AJ1998" s="116"/>
      <c r="AK1998" s="116"/>
      <c r="AL1998" s="116"/>
      <c r="AM1998" s="116"/>
      <c r="AN1998" s="116"/>
      <c r="AO1998" s="116"/>
      <c r="AP1998" s="116"/>
      <c r="AQ1998" s="116"/>
      <c r="AR1998" s="116"/>
      <c r="AS1998" s="116"/>
      <c r="AT1998" s="116"/>
      <c r="AU1998" s="116"/>
      <c r="AV1998" s="116"/>
      <c r="AW1998" s="116"/>
      <c r="AX1998" s="116"/>
      <c r="AY1998" s="116"/>
      <c r="AZ1998" s="116"/>
      <c r="BA1998" s="116"/>
      <c r="BB1998" s="116"/>
      <c r="BC1998" s="116"/>
      <c r="BD1998" s="116"/>
      <c r="BE1998" s="116"/>
      <c r="BF1998" s="116"/>
      <c r="BG1998" s="116"/>
      <c r="BH1998" s="116"/>
      <c r="BI1998" s="116"/>
      <c r="BJ1998" s="116"/>
      <c r="BK1998" s="116"/>
      <c r="BL1998" s="116"/>
      <c r="BM1998" s="116"/>
      <c r="BN1998" s="116"/>
      <c r="BO1998" s="116"/>
      <c r="BP1998" s="116"/>
      <c r="BQ1998" s="116"/>
      <c r="BR1998" s="116"/>
      <c r="BS1998" s="116"/>
      <c r="BT1998" s="116"/>
      <c r="BU1998" s="116"/>
      <c r="BV1998" s="116"/>
      <c r="BW1998" s="116"/>
      <c r="BX1998" s="116"/>
    </row>
    <row r="1999" spans="7:76" s="122" customFormat="1">
      <c r="G1999" s="116"/>
      <c r="H1999" s="116"/>
      <c r="I1999" s="116"/>
      <c r="J1999" s="116"/>
      <c r="K1999" s="116"/>
      <c r="L1999" s="116"/>
      <c r="M1999" s="116"/>
      <c r="N1999" s="116"/>
      <c r="O1999" s="116"/>
      <c r="P1999" s="116"/>
      <c r="Q1999" s="116"/>
      <c r="R1999" s="116"/>
      <c r="S1999" s="116"/>
      <c r="T1999" s="116"/>
      <c r="U1999" s="116"/>
      <c r="V1999" s="116"/>
      <c r="W1999" s="116"/>
      <c r="X1999" s="116"/>
      <c r="Y1999" s="116"/>
      <c r="Z1999" s="116"/>
      <c r="AA1999" s="116"/>
      <c r="AB1999" s="116"/>
      <c r="AC1999" s="116"/>
      <c r="AD1999" s="116"/>
      <c r="AE1999" s="116"/>
      <c r="AF1999" s="116"/>
      <c r="AG1999" s="116"/>
      <c r="AH1999" s="116"/>
      <c r="AI1999" s="116"/>
      <c r="AJ1999" s="116"/>
      <c r="AK1999" s="116"/>
      <c r="AL1999" s="116"/>
      <c r="AM1999" s="116"/>
      <c r="AN1999" s="116"/>
      <c r="AO1999" s="116"/>
      <c r="AP1999" s="116"/>
      <c r="AQ1999" s="116"/>
      <c r="AR1999" s="116"/>
      <c r="AS1999" s="116"/>
      <c r="AT1999" s="116"/>
      <c r="AU1999" s="116"/>
      <c r="AV1999" s="116"/>
      <c r="AW1999" s="116"/>
      <c r="AX1999" s="116"/>
      <c r="AY1999" s="116"/>
      <c r="AZ1999" s="116"/>
      <c r="BA1999" s="116"/>
      <c r="BB1999" s="116"/>
      <c r="BC1999" s="116"/>
      <c r="BD1999" s="116"/>
      <c r="BE1999" s="116"/>
      <c r="BF1999" s="116"/>
      <c r="BG1999" s="116"/>
      <c r="BH1999" s="116"/>
      <c r="BI1999" s="116"/>
      <c r="BJ1999" s="116"/>
      <c r="BK1999" s="116"/>
      <c r="BL1999" s="116"/>
      <c r="BM1999" s="116"/>
      <c r="BN1999" s="116"/>
      <c r="BO1999" s="116"/>
      <c r="BP1999" s="116"/>
      <c r="BQ1999" s="116"/>
      <c r="BR1999" s="116"/>
      <c r="BS1999" s="116"/>
      <c r="BT1999" s="116"/>
      <c r="BU1999" s="116"/>
      <c r="BV1999" s="116"/>
      <c r="BW1999" s="116"/>
      <c r="BX1999" s="116"/>
    </row>
    <row r="2000" spans="7:76" s="122" customFormat="1">
      <c r="G2000" s="116"/>
      <c r="H2000" s="116"/>
      <c r="I2000" s="116"/>
      <c r="J2000" s="116"/>
      <c r="K2000" s="116"/>
      <c r="L2000" s="116"/>
      <c r="M2000" s="116"/>
      <c r="N2000" s="116"/>
      <c r="O2000" s="116"/>
      <c r="P2000" s="116"/>
      <c r="Q2000" s="116"/>
      <c r="R2000" s="116"/>
      <c r="S2000" s="116"/>
      <c r="T2000" s="116"/>
      <c r="U2000" s="116"/>
      <c r="V2000" s="116"/>
      <c r="W2000" s="116"/>
      <c r="X2000" s="116"/>
      <c r="Y2000" s="116"/>
      <c r="Z2000" s="116"/>
      <c r="AA2000" s="116"/>
      <c r="AB2000" s="116"/>
      <c r="AC2000" s="116"/>
      <c r="AD2000" s="116"/>
      <c r="AE2000" s="116"/>
      <c r="AF2000" s="116"/>
      <c r="AG2000" s="116"/>
      <c r="AH2000" s="116"/>
      <c r="AI2000" s="116"/>
      <c r="AJ2000" s="116"/>
      <c r="AK2000" s="116"/>
      <c r="AL2000" s="116"/>
      <c r="AM2000" s="116"/>
      <c r="AN2000" s="116"/>
      <c r="AO2000" s="116"/>
      <c r="AP2000" s="116"/>
      <c r="AQ2000" s="116"/>
      <c r="AR2000" s="116"/>
      <c r="AS2000" s="116"/>
      <c r="AT2000" s="116"/>
      <c r="AU2000" s="116"/>
      <c r="AV2000" s="116"/>
      <c r="AW2000" s="116"/>
      <c r="AX2000" s="116"/>
      <c r="AY2000" s="116"/>
      <c r="AZ2000" s="116"/>
      <c r="BA2000" s="116"/>
      <c r="BB2000" s="116"/>
      <c r="BC2000" s="116"/>
      <c r="BD2000" s="116"/>
      <c r="BE2000" s="116"/>
      <c r="BF2000" s="116"/>
      <c r="BG2000" s="116"/>
      <c r="BH2000" s="116"/>
      <c r="BI2000" s="116"/>
      <c r="BJ2000" s="116"/>
      <c r="BK2000" s="116"/>
      <c r="BL2000" s="116"/>
      <c r="BM2000" s="116"/>
      <c r="BN2000" s="116"/>
      <c r="BO2000" s="116"/>
      <c r="BP2000" s="116"/>
      <c r="BQ2000" s="116"/>
      <c r="BR2000" s="116"/>
      <c r="BS2000" s="116"/>
      <c r="BT2000" s="116"/>
      <c r="BU2000" s="116"/>
      <c r="BV2000" s="116"/>
      <c r="BW2000" s="116"/>
      <c r="BX2000" s="116"/>
    </row>
    <row r="2001" spans="7:76" s="122" customFormat="1">
      <c r="G2001" s="116"/>
      <c r="H2001" s="116"/>
      <c r="I2001" s="116"/>
      <c r="J2001" s="116"/>
      <c r="K2001" s="116"/>
      <c r="L2001" s="116"/>
      <c r="M2001" s="116"/>
      <c r="N2001" s="116"/>
      <c r="O2001" s="116"/>
      <c r="P2001" s="116"/>
      <c r="Q2001" s="116"/>
      <c r="R2001" s="116"/>
      <c r="S2001" s="116"/>
      <c r="T2001" s="116"/>
      <c r="U2001" s="116"/>
      <c r="V2001" s="116"/>
      <c r="W2001" s="116"/>
      <c r="X2001" s="116"/>
      <c r="Y2001" s="116"/>
      <c r="Z2001" s="116"/>
      <c r="AA2001" s="116"/>
      <c r="AB2001" s="116"/>
      <c r="AC2001" s="116"/>
      <c r="AD2001" s="116"/>
      <c r="AE2001" s="116"/>
      <c r="AF2001" s="116"/>
      <c r="AG2001" s="116"/>
      <c r="AH2001" s="116"/>
      <c r="AI2001" s="116"/>
      <c r="AJ2001" s="116"/>
      <c r="AK2001" s="116"/>
      <c r="AL2001" s="116"/>
      <c r="AM2001" s="116"/>
      <c r="AN2001" s="116"/>
      <c r="AO2001" s="116"/>
      <c r="AP2001" s="116"/>
      <c r="AQ2001" s="116"/>
      <c r="AR2001" s="116"/>
      <c r="AS2001" s="116"/>
      <c r="AT2001" s="116"/>
      <c r="AU2001" s="116"/>
      <c r="AV2001" s="116"/>
      <c r="AW2001" s="116"/>
      <c r="AX2001" s="116"/>
      <c r="AY2001" s="116"/>
      <c r="AZ2001" s="116"/>
      <c r="BA2001" s="116"/>
      <c r="BB2001" s="116"/>
      <c r="BC2001" s="116"/>
      <c r="BD2001" s="116"/>
      <c r="BE2001" s="116"/>
      <c r="BF2001" s="116"/>
      <c r="BG2001" s="116"/>
      <c r="BH2001" s="116"/>
      <c r="BI2001" s="116"/>
      <c r="BJ2001" s="116"/>
      <c r="BK2001" s="116"/>
      <c r="BL2001" s="116"/>
      <c r="BM2001" s="116"/>
      <c r="BN2001" s="116"/>
      <c r="BO2001" s="116"/>
      <c r="BP2001" s="116"/>
      <c r="BQ2001" s="116"/>
      <c r="BR2001" s="116"/>
      <c r="BS2001" s="116"/>
      <c r="BT2001" s="116"/>
      <c r="BU2001" s="116"/>
      <c r="BV2001" s="116"/>
      <c r="BW2001" s="116"/>
      <c r="BX2001" s="116"/>
    </row>
    <row r="2002" spans="7:76" s="122" customFormat="1">
      <c r="G2002" s="116"/>
      <c r="H2002" s="116"/>
      <c r="I2002" s="116"/>
      <c r="J2002" s="116"/>
      <c r="K2002" s="116"/>
      <c r="L2002" s="116"/>
      <c r="M2002" s="116"/>
      <c r="N2002" s="116"/>
      <c r="O2002" s="116"/>
      <c r="P2002" s="116"/>
      <c r="Q2002" s="116"/>
      <c r="R2002" s="116"/>
      <c r="S2002" s="116"/>
      <c r="T2002" s="116"/>
      <c r="U2002" s="116"/>
      <c r="V2002" s="116"/>
      <c r="W2002" s="116"/>
      <c r="X2002" s="116"/>
      <c r="Y2002" s="116"/>
      <c r="Z2002" s="116"/>
      <c r="AA2002" s="116"/>
      <c r="AB2002" s="116"/>
      <c r="AC2002" s="116"/>
      <c r="AD2002" s="116"/>
      <c r="AE2002" s="116"/>
      <c r="AF2002" s="116"/>
      <c r="AG2002" s="116"/>
      <c r="AH2002" s="116"/>
      <c r="AI2002" s="116"/>
      <c r="AJ2002" s="116"/>
      <c r="AK2002" s="116"/>
      <c r="AL2002" s="116"/>
      <c r="AM2002" s="116"/>
      <c r="AN2002" s="116"/>
      <c r="AO2002" s="116"/>
      <c r="AP2002" s="116"/>
      <c r="AQ2002" s="116"/>
      <c r="AR2002" s="116"/>
      <c r="AS2002" s="116"/>
      <c r="AT2002" s="116"/>
      <c r="AU2002" s="116"/>
      <c r="AV2002" s="116"/>
      <c r="AW2002" s="116"/>
      <c r="AX2002" s="116"/>
      <c r="AY2002" s="116"/>
      <c r="AZ2002" s="116"/>
      <c r="BA2002" s="116"/>
      <c r="BB2002" s="116"/>
      <c r="BC2002" s="116"/>
      <c r="BD2002" s="116"/>
      <c r="BE2002" s="116"/>
      <c r="BF2002" s="116"/>
      <c r="BG2002" s="116"/>
      <c r="BH2002" s="116"/>
      <c r="BI2002" s="116"/>
      <c r="BJ2002" s="116"/>
      <c r="BK2002" s="116"/>
      <c r="BL2002" s="116"/>
      <c r="BM2002" s="116"/>
      <c r="BN2002" s="116"/>
      <c r="BO2002" s="116"/>
      <c r="BP2002" s="116"/>
      <c r="BQ2002" s="116"/>
      <c r="BR2002" s="116"/>
      <c r="BS2002" s="116"/>
      <c r="BT2002" s="116"/>
      <c r="BU2002" s="116"/>
      <c r="BV2002" s="116"/>
      <c r="BW2002" s="116"/>
      <c r="BX2002" s="116"/>
    </row>
    <row r="2003" spans="7:76" s="122" customFormat="1">
      <c r="G2003" s="116"/>
      <c r="H2003" s="116"/>
      <c r="I2003" s="116"/>
      <c r="J2003" s="116"/>
      <c r="K2003" s="116"/>
      <c r="L2003" s="116"/>
      <c r="M2003" s="116"/>
      <c r="N2003" s="116"/>
      <c r="O2003" s="116"/>
      <c r="P2003" s="116"/>
      <c r="Q2003" s="116"/>
      <c r="R2003" s="116"/>
      <c r="S2003" s="116"/>
      <c r="T2003" s="116"/>
      <c r="U2003" s="116"/>
      <c r="V2003" s="116"/>
      <c r="W2003" s="116"/>
      <c r="X2003" s="116"/>
      <c r="Y2003" s="116"/>
      <c r="Z2003" s="116"/>
      <c r="AA2003" s="116"/>
      <c r="AB2003" s="116"/>
      <c r="AC2003" s="116"/>
      <c r="AD2003" s="116"/>
      <c r="AE2003" s="116"/>
      <c r="AF2003" s="116"/>
      <c r="AG2003" s="116"/>
      <c r="AH2003" s="116"/>
      <c r="AI2003" s="116"/>
      <c r="AJ2003" s="116"/>
      <c r="AK2003" s="116"/>
      <c r="AL2003" s="116"/>
      <c r="AM2003" s="116"/>
      <c r="AN2003" s="116"/>
      <c r="AO2003" s="116"/>
      <c r="AP2003" s="116"/>
      <c r="AQ2003" s="116"/>
      <c r="AR2003" s="116"/>
      <c r="AS2003" s="116"/>
      <c r="AT2003" s="116"/>
      <c r="AU2003" s="116"/>
      <c r="AV2003" s="116"/>
      <c r="AW2003" s="116"/>
      <c r="AX2003" s="116"/>
      <c r="AY2003" s="116"/>
      <c r="AZ2003" s="116"/>
      <c r="BA2003" s="116"/>
      <c r="BB2003" s="116"/>
      <c r="BC2003" s="116"/>
      <c r="BD2003" s="116"/>
      <c r="BE2003" s="116"/>
      <c r="BF2003" s="116"/>
      <c r="BG2003" s="116"/>
      <c r="BH2003" s="116"/>
      <c r="BI2003" s="116"/>
      <c r="BJ2003" s="116"/>
      <c r="BK2003" s="116"/>
      <c r="BL2003" s="116"/>
      <c r="BM2003" s="116"/>
      <c r="BN2003" s="116"/>
      <c r="BO2003" s="116"/>
      <c r="BP2003" s="116"/>
      <c r="BQ2003" s="116"/>
      <c r="BR2003" s="116"/>
      <c r="BS2003" s="116"/>
      <c r="BT2003" s="116"/>
      <c r="BU2003" s="116"/>
      <c r="BV2003" s="116"/>
      <c r="BW2003" s="116"/>
      <c r="BX2003" s="116"/>
    </row>
    <row r="2004" spans="7:76" s="122" customFormat="1">
      <c r="G2004" s="116"/>
      <c r="H2004" s="116"/>
      <c r="I2004" s="116"/>
      <c r="J2004" s="116"/>
      <c r="K2004" s="116"/>
      <c r="L2004" s="116"/>
      <c r="M2004" s="116"/>
      <c r="N2004" s="116"/>
      <c r="O2004" s="116"/>
      <c r="P2004" s="116"/>
      <c r="Q2004" s="116"/>
      <c r="R2004" s="116"/>
      <c r="S2004" s="116"/>
      <c r="T2004" s="116"/>
      <c r="U2004" s="116"/>
      <c r="V2004" s="116"/>
      <c r="W2004" s="116"/>
      <c r="X2004" s="116"/>
      <c r="Y2004" s="116"/>
      <c r="Z2004" s="116"/>
      <c r="AA2004" s="116"/>
      <c r="AB2004" s="116"/>
      <c r="AC2004" s="116"/>
      <c r="AD2004" s="116"/>
      <c r="AE2004" s="116"/>
      <c r="AF2004" s="116"/>
      <c r="AG2004" s="116"/>
      <c r="AH2004" s="116"/>
      <c r="AI2004" s="116"/>
      <c r="AJ2004" s="116"/>
      <c r="AK2004" s="116"/>
      <c r="AL2004" s="116"/>
      <c r="AM2004" s="116"/>
      <c r="AN2004" s="116"/>
      <c r="AO2004" s="116"/>
      <c r="AP2004" s="116"/>
      <c r="AQ2004" s="116"/>
      <c r="AR2004" s="116"/>
      <c r="AS2004" s="116"/>
      <c r="AT2004" s="116"/>
      <c r="AU2004" s="116"/>
      <c r="AV2004" s="116"/>
      <c r="AW2004" s="116"/>
      <c r="AX2004" s="116"/>
      <c r="AY2004" s="116"/>
      <c r="AZ2004" s="116"/>
      <c r="BA2004" s="116"/>
      <c r="BB2004" s="116"/>
      <c r="BC2004" s="116"/>
      <c r="BD2004" s="116"/>
      <c r="BE2004" s="116"/>
      <c r="BF2004" s="116"/>
      <c r="BG2004" s="116"/>
      <c r="BH2004" s="116"/>
      <c r="BI2004" s="116"/>
      <c r="BJ2004" s="116"/>
      <c r="BK2004" s="116"/>
      <c r="BL2004" s="116"/>
      <c r="BM2004" s="116"/>
      <c r="BN2004" s="116"/>
      <c r="BO2004" s="116"/>
      <c r="BP2004" s="116"/>
      <c r="BQ2004" s="116"/>
      <c r="BR2004" s="116"/>
      <c r="BS2004" s="116"/>
      <c r="BT2004" s="116"/>
      <c r="BU2004" s="116"/>
      <c r="BV2004" s="116"/>
      <c r="BW2004" s="116"/>
      <c r="BX2004" s="116"/>
    </row>
    <row r="2005" spans="7:76" s="122" customFormat="1">
      <c r="G2005" s="116"/>
      <c r="H2005" s="116"/>
      <c r="I2005" s="116"/>
      <c r="J2005" s="116"/>
      <c r="K2005" s="116"/>
      <c r="L2005" s="116"/>
      <c r="M2005" s="116"/>
      <c r="N2005" s="116"/>
      <c r="O2005" s="116"/>
      <c r="P2005" s="116"/>
      <c r="Q2005" s="116"/>
      <c r="R2005" s="116"/>
      <c r="S2005" s="116"/>
      <c r="T2005" s="116"/>
      <c r="U2005" s="116"/>
      <c r="V2005" s="116"/>
      <c r="W2005" s="116"/>
      <c r="X2005" s="116"/>
      <c r="Y2005" s="116"/>
      <c r="Z2005" s="116"/>
      <c r="AA2005" s="116"/>
      <c r="AB2005" s="116"/>
      <c r="AC2005" s="116"/>
      <c r="AD2005" s="116"/>
      <c r="AE2005" s="116"/>
      <c r="AF2005" s="116"/>
      <c r="AG2005" s="116"/>
      <c r="AH2005" s="116"/>
      <c r="AI2005" s="116"/>
      <c r="AJ2005" s="116"/>
      <c r="AK2005" s="116"/>
      <c r="AL2005" s="116"/>
      <c r="AM2005" s="116"/>
      <c r="AN2005" s="116"/>
      <c r="AO2005" s="116"/>
      <c r="AP2005" s="116"/>
      <c r="AQ2005" s="116"/>
      <c r="AR2005" s="116"/>
      <c r="AS2005" s="116"/>
      <c r="AT2005" s="116"/>
      <c r="AU2005" s="116"/>
      <c r="AV2005" s="116"/>
      <c r="AW2005" s="116"/>
      <c r="AX2005" s="116"/>
      <c r="AY2005" s="116"/>
      <c r="AZ2005" s="116"/>
      <c r="BA2005" s="116"/>
      <c r="BB2005" s="116"/>
      <c r="BC2005" s="116"/>
      <c r="BD2005" s="116"/>
      <c r="BE2005" s="116"/>
      <c r="BF2005" s="116"/>
      <c r="BG2005" s="116"/>
      <c r="BH2005" s="116"/>
      <c r="BI2005" s="116"/>
      <c r="BJ2005" s="116"/>
      <c r="BK2005" s="116"/>
      <c r="BL2005" s="116"/>
      <c r="BM2005" s="116"/>
      <c r="BN2005" s="116"/>
      <c r="BO2005" s="116"/>
      <c r="BP2005" s="116"/>
      <c r="BQ2005" s="116"/>
      <c r="BR2005" s="116"/>
      <c r="BS2005" s="116"/>
      <c r="BT2005" s="116"/>
      <c r="BU2005" s="116"/>
      <c r="BV2005" s="116"/>
      <c r="BW2005" s="116"/>
      <c r="BX2005" s="116"/>
    </row>
    <row r="2006" spans="7:76" s="122" customFormat="1">
      <c r="G2006" s="116"/>
      <c r="H2006" s="116"/>
      <c r="I2006" s="116"/>
      <c r="J2006" s="116"/>
      <c r="K2006" s="116"/>
      <c r="L2006" s="116"/>
      <c r="M2006" s="116"/>
      <c r="N2006" s="116"/>
      <c r="O2006" s="116"/>
      <c r="P2006" s="116"/>
      <c r="Q2006" s="116"/>
      <c r="R2006" s="116"/>
      <c r="S2006" s="116"/>
      <c r="T2006" s="116"/>
      <c r="U2006" s="116"/>
      <c r="V2006" s="116"/>
      <c r="W2006" s="116"/>
      <c r="X2006" s="116"/>
      <c r="Y2006" s="116"/>
      <c r="Z2006" s="116"/>
      <c r="AA2006" s="116"/>
      <c r="AB2006" s="116"/>
      <c r="AC2006" s="116"/>
      <c r="AD2006" s="116"/>
      <c r="AE2006" s="116"/>
      <c r="AF2006" s="116"/>
      <c r="AG2006" s="116"/>
      <c r="AH2006" s="116"/>
      <c r="AI2006" s="116"/>
      <c r="AJ2006" s="116"/>
      <c r="AK2006" s="116"/>
      <c r="AL2006" s="116"/>
      <c r="AM2006" s="116"/>
      <c r="AN2006" s="116"/>
      <c r="AO2006" s="116"/>
      <c r="AP2006" s="116"/>
      <c r="AQ2006" s="116"/>
      <c r="AR2006" s="116"/>
      <c r="AS2006" s="116"/>
      <c r="AT2006" s="116"/>
      <c r="AU2006" s="116"/>
      <c r="AV2006" s="116"/>
      <c r="AW2006" s="116"/>
      <c r="AX2006" s="116"/>
      <c r="AY2006" s="116"/>
      <c r="AZ2006" s="116"/>
      <c r="BA2006" s="116"/>
      <c r="BB2006" s="116"/>
      <c r="BC2006" s="116"/>
      <c r="BD2006" s="116"/>
      <c r="BE2006" s="116"/>
      <c r="BF2006" s="116"/>
      <c r="BG2006" s="116"/>
      <c r="BH2006" s="116"/>
      <c r="BI2006" s="116"/>
      <c r="BJ2006" s="116"/>
      <c r="BK2006" s="116"/>
      <c r="BL2006" s="116"/>
      <c r="BM2006" s="116"/>
      <c r="BN2006" s="116"/>
      <c r="BO2006" s="116"/>
      <c r="BP2006" s="116"/>
      <c r="BQ2006" s="116"/>
      <c r="BR2006" s="116"/>
      <c r="BS2006" s="116"/>
      <c r="BT2006" s="116"/>
      <c r="BU2006" s="116"/>
      <c r="BV2006" s="116"/>
      <c r="BW2006" s="116"/>
      <c r="BX2006" s="116"/>
    </row>
    <row r="2007" spans="7:76" s="122" customFormat="1">
      <c r="G2007" s="116"/>
      <c r="H2007" s="116"/>
      <c r="I2007" s="116"/>
      <c r="J2007" s="116"/>
      <c r="K2007" s="116"/>
      <c r="L2007" s="116"/>
      <c r="M2007" s="116"/>
      <c r="N2007" s="116"/>
      <c r="O2007" s="116"/>
      <c r="P2007" s="116"/>
      <c r="Q2007" s="116"/>
      <c r="R2007" s="116"/>
      <c r="S2007" s="116"/>
      <c r="T2007" s="116"/>
      <c r="U2007" s="116"/>
      <c r="V2007" s="116"/>
      <c r="W2007" s="116"/>
      <c r="X2007" s="116"/>
      <c r="Y2007" s="116"/>
      <c r="Z2007" s="116"/>
      <c r="AA2007" s="116"/>
      <c r="AB2007" s="116"/>
      <c r="AC2007" s="116"/>
      <c r="AD2007" s="116"/>
      <c r="AE2007" s="116"/>
      <c r="AF2007" s="116"/>
      <c r="AG2007" s="116"/>
      <c r="AH2007" s="116"/>
      <c r="AI2007" s="116"/>
      <c r="AJ2007" s="116"/>
      <c r="AK2007" s="116"/>
      <c r="AL2007" s="116"/>
      <c r="AM2007" s="116"/>
      <c r="AN2007" s="116"/>
      <c r="AO2007" s="116"/>
      <c r="AP2007" s="116"/>
      <c r="AQ2007" s="116"/>
      <c r="AR2007" s="116"/>
      <c r="AS2007" s="116"/>
      <c r="AT2007" s="116"/>
      <c r="AU2007" s="116"/>
      <c r="AV2007" s="116"/>
      <c r="AW2007" s="116"/>
      <c r="AX2007" s="116"/>
      <c r="AY2007" s="116"/>
      <c r="AZ2007" s="116"/>
      <c r="BA2007" s="116"/>
      <c r="BB2007" s="116"/>
      <c r="BC2007" s="116"/>
      <c r="BD2007" s="116"/>
      <c r="BE2007" s="116"/>
      <c r="BF2007" s="116"/>
      <c r="BG2007" s="116"/>
      <c r="BH2007" s="116"/>
      <c r="BI2007" s="116"/>
      <c r="BJ2007" s="116"/>
      <c r="BK2007" s="116"/>
      <c r="BL2007" s="116"/>
      <c r="BM2007" s="116"/>
      <c r="BN2007" s="116"/>
      <c r="BO2007" s="116"/>
      <c r="BP2007" s="116"/>
      <c r="BQ2007" s="116"/>
      <c r="BR2007" s="116"/>
      <c r="BS2007" s="116"/>
      <c r="BT2007" s="116"/>
      <c r="BU2007" s="116"/>
      <c r="BV2007" s="116"/>
      <c r="BW2007" s="116"/>
      <c r="BX2007" s="116"/>
    </row>
    <row r="2008" spans="7:76" s="122" customFormat="1">
      <c r="G2008" s="116"/>
      <c r="H2008" s="116"/>
      <c r="I2008" s="116"/>
      <c r="J2008" s="116"/>
      <c r="K2008" s="116"/>
      <c r="L2008" s="116"/>
      <c r="M2008" s="116"/>
      <c r="N2008" s="116"/>
      <c r="O2008" s="116"/>
      <c r="P2008" s="116"/>
      <c r="Q2008" s="116"/>
      <c r="R2008" s="116"/>
      <c r="S2008" s="116"/>
      <c r="T2008" s="116"/>
      <c r="U2008" s="116"/>
      <c r="V2008" s="116"/>
      <c r="W2008" s="116"/>
      <c r="X2008" s="116"/>
      <c r="Y2008" s="116"/>
      <c r="Z2008" s="116"/>
      <c r="AA2008" s="116"/>
      <c r="AB2008" s="116"/>
      <c r="AC2008" s="116"/>
      <c r="AD2008" s="116"/>
      <c r="AE2008" s="116"/>
      <c r="AF2008" s="116"/>
      <c r="AG2008" s="116"/>
      <c r="AH2008" s="116"/>
      <c r="AI2008" s="116"/>
      <c r="AJ2008" s="116"/>
      <c r="AK2008" s="116"/>
      <c r="AL2008" s="116"/>
      <c r="AM2008" s="116"/>
      <c r="AN2008" s="116"/>
      <c r="AO2008" s="116"/>
      <c r="AP2008" s="116"/>
      <c r="AQ2008" s="116"/>
      <c r="AR2008" s="116"/>
      <c r="AS2008" s="116"/>
      <c r="AT2008" s="116"/>
      <c r="AU2008" s="116"/>
      <c r="AV2008" s="116"/>
      <c r="AW2008" s="116"/>
      <c r="AX2008" s="116"/>
      <c r="AY2008" s="116"/>
      <c r="AZ2008" s="116"/>
      <c r="BA2008" s="116"/>
      <c r="BB2008" s="116"/>
      <c r="BC2008" s="116"/>
      <c r="BD2008" s="116"/>
      <c r="BE2008" s="116"/>
      <c r="BF2008" s="116"/>
      <c r="BG2008" s="116"/>
      <c r="BH2008" s="116"/>
      <c r="BI2008" s="116"/>
      <c r="BJ2008" s="116"/>
      <c r="BK2008" s="116"/>
      <c r="BL2008" s="116"/>
      <c r="BM2008" s="116"/>
      <c r="BN2008" s="116"/>
      <c r="BO2008" s="116"/>
      <c r="BP2008" s="116"/>
      <c r="BQ2008" s="116"/>
      <c r="BR2008" s="116"/>
      <c r="BS2008" s="116"/>
      <c r="BT2008" s="116"/>
      <c r="BU2008" s="116"/>
      <c r="BV2008" s="116"/>
      <c r="BW2008" s="116"/>
      <c r="BX2008" s="116"/>
    </row>
    <row r="2009" spans="7:76" s="122" customFormat="1">
      <c r="G2009" s="116"/>
      <c r="H2009" s="116"/>
      <c r="I2009" s="116"/>
      <c r="J2009" s="116"/>
      <c r="K2009" s="116"/>
      <c r="L2009" s="116"/>
      <c r="M2009" s="116"/>
      <c r="N2009" s="116"/>
      <c r="O2009" s="116"/>
      <c r="P2009" s="116"/>
      <c r="Q2009" s="116"/>
      <c r="R2009" s="116"/>
      <c r="S2009" s="116"/>
      <c r="T2009" s="116"/>
      <c r="U2009" s="116"/>
      <c r="V2009" s="116"/>
      <c r="W2009" s="116"/>
      <c r="X2009" s="116"/>
      <c r="Y2009" s="116"/>
      <c r="Z2009" s="116"/>
      <c r="AA2009" s="116"/>
      <c r="AB2009" s="116"/>
      <c r="AC2009" s="116"/>
      <c r="AD2009" s="116"/>
      <c r="AE2009" s="116"/>
      <c r="AF2009" s="116"/>
      <c r="AG2009" s="116"/>
      <c r="AH2009" s="116"/>
      <c r="AI2009" s="116"/>
      <c r="AJ2009" s="116"/>
      <c r="AK2009" s="116"/>
      <c r="AL2009" s="116"/>
      <c r="AM2009" s="116"/>
      <c r="AN2009" s="116"/>
      <c r="AO2009" s="116"/>
      <c r="AP2009" s="116"/>
      <c r="AQ2009" s="116"/>
      <c r="AR2009" s="116"/>
      <c r="AS2009" s="116"/>
      <c r="AT2009" s="116"/>
      <c r="AU2009" s="116"/>
      <c r="AV2009" s="116"/>
      <c r="AW2009" s="116"/>
      <c r="AX2009" s="116"/>
      <c r="AY2009" s="116"/>
      <c r="AZ2009" s="116"/>
      <c r="BA2009" s="116"/>
      <c r="BB2009" s="116"/>
      <c r="BC2009" s="116"/>
      <c r="BD2009" s="116"/>
      <c r="BE2009" s="116"/>
      <c r="BF2009" s="116"/>
      <c r="BG2009" s="116"/>
      <c r="BH2009" s="116"/>
      <c r="BI2009" s="116"/>
      <c r="BJ2009" s="116"/>
      <c r="BK2009" s="116"/>
      <c r="BL2009" s="116"/>
      <c r="BM2009" s="116"/>
      <c r="BN2009" s="116"/>
      <c r="BO2009" s="116"/>
      <c r="BP2009" s="116"/>
      <c r="BQ2009" s="116"/>
      <c r="BR2009" s="116"/>
      <c r="BS2009" s="116"/>
      <c r="BT2009" s="116"/>
      <c r="BU2009" s="116"/>
      <c r="BV2009" s="116"/>
      <c r="BW2009" s="116"/>
      <c r="BX2009" s="116"/>
    </row>
    <row r="2010" spans="7:76" s="122" customFormat="1">
      <c r="G2010" s="116"/>
      <c r="H2010" s="116"/>
      <c r="I2010" s="116"/>
      <c r="J2010" s="116"/>
      <c r="K2010" s="116"/>
      <c r="L2010" s="116"/>
      <c r="M2010" s="116"/>
      <c r="N2010" s="116"/>
      <c r="O2010" s="116"/>
      <c r="P2010" s="116"/>
      <c r="Q2010" s="116"/>
      <c r="R2010" s="116"/>
      <c r="S2010" s="116"/>
      <c r="T2010" s="116"/>
      <c r="U2010" s="116"/>
      <c r="V2010" s="116"/>
      <c r="W2010" s="116"/>
      <c r="X2010" s="116"/>
      <c r="Y2010" s="116"/>
      <c r="Z2010" s="116"/>
      <c r="AA2010" s="116"/>
      <c r="AB2010" s="116"/>
      <c r="AC2010" s="116"/>
      <c r="AD2010" s="116"/>
      <c r="AE2010" s="116"/>
      <c r="AF2010" s="116"/>
      <c r="AG2010" s="116"/>
      <c r="AH2010" s="116"/>
      <c r="AI2010" s="116"/>
      <c r="AJ2010" s="116"/>
      <c r="AK2010" s="116"/>
      <c r="AL2010" s="116"/>
      <c r="AM2010" s="116"/>
      <c r="AN2010" s="116"/>
      <c r="AO2010" s="116"/>
      <c r="AP2010" s="116"/>
      <c r="AQ2010" s="116"/>
      <c r="AR2010" s="116"/>
      <c r="AS2010" s="116"/>
      <c r="AT2010" s="116"/>
      <c r="AU2010" s="116"/>
      <c r="AV2010" s="116"/>
      <c r="AW2010" s="116"/>
      <c r="AX2010" s="116"/>
      <c r="AY2010" s="116"/>
      <c r="AZ2010" s="116"/>
      <c r="BA2010" s="116"/>
      <c r="BB2010" s="116"/>
      <c r="BC2010" s="116"/>
      <c r="BD2010" s="116"/>
      <c r="BE2010" s="116"/>
      <c r="BF2010" s="116"/>
      <c r="BG2010" s="116"/>
      <c r="BH2010" s="116"/>
      <c r="BI2010" s="116"/>
      <c r="BJ2010" s="116"/>
      <c r="BK2010" s="116"/>
      <c r="BL2010" s="116"/>
      <c r="BM2010" s="116"/>
      <c r="BN2010" s="116"/>
      <c r="BO2010" s="116"/>
      <c r="BP2010" s="116"/>
      <c r="BQ2010" s="116"/>
      <c r="BR2010" s="116"/>
      <c r="BS2010" s="116"/>
      <c r="BT2010" s="116"/>
      <c r="BU2010" s="116"/>
      <c r="BV2010" s="116"/>
      <c r="BW2010" s="116"/>
      <c r="BX2010" s="116"/>
    </row>
    <row r="2011" spans="7:76" s="122" customFormat="1">
      <c r="G2011" s="116"/>
      <c r="H2011" s="116"/>
      <c r="I2011" s="116"/>
      <c r="J2011" s="116"/>
      <c r="K2011" s="116"/>
      <c r="L2011" s="116"/>
      <c r="M2011" s="116"/>
      <c r="N2011" s="116"/>
      <c r="O2011" s="116"/>
      <c r="P2011" s="116"/>
      <c r="Q2011" s="116"/>
      <c r="R2011" s="116"/>
      <c r="S2011" s="116"/>
      <c r="T2011" s="116"/>
      <c r="U2011" s="116"/>
      <c r="V2011" s="116"/>
      <c r="W2011" s="116"/>
      <c r="X2011" s="116"/>
      <c r="Y2011" s="116"/>
      <c r="Z2011" s="116"/>
      <c r="AA2011" s="116"/>
      <c r="AB2011" s="116"/>
      <c r="AC2011" s="116"/>
      <c r="AD2011" s="116"/>
      <c r="AE2011" s="116"/>
      <c r="AF2011" s="116"/>
      <c r="AG2011" s="116"/>
      <c r="AH2011" s="116"/>
      <c r="AI2011" s="116"/>
      <c r="AJ2011" s="116"/>
      <c r="AK2011" s="116"/>
      <c r="AL2011" s="116"/>
      <c r="AM2011" s="116"/>
      <c r="AN2011" s="116"/>
      <c r="AO2011" s="116"/>
      <c r="AP2011" s="116"/>
      <c r="AQ2011" s="116"/>
      <c r="AR2011" s="116"/>
      <c r="AS2011" s="116"/>
      <c r="AT2011" s="116"/>
      <c r="AU2011" s="116"/>
      <c r="AV2011" s="116"/>
      <c r="AW2011" s="116"/>
      <c r="AX2011" s="116"/>
      <c r="AY2011" s="116"/>
      <c r="AZ2011" s="116"/>
      <c r="BA2011" s="116"/>
      <c r="BB2011" s="116"/>
      <c r="BC2011" s="116"/>
      <c r="BD2011" s="116"/>
      <c r="BE2011" s="116"/>
      <c r="BF2011" s="116"/>
      <c r="BG2011" s="116"/>
      <c r="BH2011" s="116"/>
      <c r="BI2011" s="116"/>
      <c r="BJ2011" s="116"/>
      <c r="BK2011" s="116"/>
      <c r="BL2011" s="116"/>
      <c r="BM2011" s="116"/>
      <c r="BN2011" s="116"/>
      <c r="BO2011" s="116"/>
      <c r="BP2011" s="116"/>
      <c r="BQ2011" s="116"/>
      <c r="BR2011" s="116"/>
      <c r="BS2011" s="116"/>
      <c r="BT2011" s="116"/>
      <c r="BU2011" s="116"/>
      <c r="BV2011" s="116"/>
      <c r="BW2011" s="116"/>
      <c r="BX2011" s="116"/>
    </row>
    <row r="2012" spans="7:76" s="122" customFormat="1">
      <c r="G2012" s="116"/>
      <c r="H2012" s="116"/>
      <c r="I2012" s="116"/>
      <c r="J2012" s="116"/>
      <c r="K2012" s="116"/>
      <c r="L2012" s="116"/>
      <c r="M2012" s="116"/>
      <c r="N2012" s="116"/>
      <c r="O2012" s="116"/>
      <c r="P2012" s="116"/>
      <c r="Q2012" s="116"/>
      <c r="R2012" s="116"/>
      <c r="S2012" s="116"/>
      <c r="T2012" s="116"/>
      <c r="U2012" s="116"/>
      <c r="V2012" s="116"/>
      <c r="W2012" s="116"/>
      <c r="X2012" s="116"/>
      <c r="Y2012" s="116"/>
      <c r="Z2012" s="116"/>
      <c r="AA2012" s="116"/>
      <c r="AB2012" s="116"/>
      <c r="AC2012" s="116"/>
      <c r="AD2012" s="116"/>
      <c r="AE2012" s="116"/>
      <c r="AF2012" s="116"/>
      <c r="AG2012" s="116"/>
      <c r="AH2012" s="116"/>
      <c r="AI2012" s="116"/>
      <c r="AJ2012" s="116"/>
      <c r="AK2012" s="116"/>
      <c r="AL2012" s="116"/>
      <c r="AM2012" s="116"/>
      <c r="AN2012" s="116"/>
      <c r="AO2012" s="116"/>
      <c r="AP2012" s="116"/>
      <c r="AQ2012" s="116"/>
      <c r="AR2012" s="116"/>
      <c r="AS2012" s="116"/>
      <c r="AT2012" s="116"/>
      <c r="AU2012" s="116"/>
      <c r="AV2012" s="116"/>
      <c r="AW2012" s="116"/>
      <c r="AX2012" s="116"/>
      <c r="AY2012" s="116"/>
      <c r="AZ2012" s="116"/>
      <c r="BA2012" s="116"/>
      <c r="BB2012" s="116"/>
      <c r="BC2012" s="116"/>
      <c r="BD2012" s="116"/>
      <c r="BE2012" s="116"/>
      <c r="BF2012" s="116"/>
      <c r="BG2012" s="116"/>
      <c r="BH2012" s="116"/>
      <c r="BI2012" s="116"/>
      <c r="BJ2012" s="116"/>
      <c r="BK2012" s="116"/>
      <c r="BL2012" s="116"/>
      <c r="BM2012" s="116"/>
      <c r="BN2012" s="116"/>
      <c r="BO2012" s="116"/>
      <c r="BP2012" s="116"/>
      <c r="BQ2012" s="116"/>
      <c r="BR2012" s="116"/>
      <c r="BS2012" s="116"/>
      <c r="BT2012" s="116"/>
      <c r="BU2012" s="116"/>
      <c r="BV2012" s="116"/>
      <c r="BW2012" s="116"/>
      <c r="BX2012" s="116"/>
    </row>
    <row r="2013" spans="7:76" s="122" customFormat="1">
      <c r="G2013" s="116"/>
      <c r="H2013" s="116"/>
      <c r="I2013" s="116"/>
      <c r="J2013" s="116"/>
      <c r="K2013" s="116"/>
      <c r="L2013" s="116"/>
      <c r="M2013" s="116"/>
      <c r="N2013" s="116"/>
      <c r="O2013" s="116"/>
      <c r="P2013" s="116"/>
      <c r="Q2013" s="116"/>
      <c r="R2013" s="116"/>
      <c r="S2013" s="116"/>
      <c r="T2013" s="116"/>
      <c r="U2013" s="116"/>
      <c r="V2013" s="116"/>
      <c r="W2013" s="116"/>
      <c r="X2013" s="116"/>
      <c r="Y2013" s="116"/>
      <c r="Z2013" s="116"/>
      <c r="AA2013" s="116"/>
      <c r="AB2013" s="116"/>
      <c r="AC2013" s="116"/>
      <c r="AD2013" s="116"/>
      <c r="AE2013" s="116"/>
      <c r="AF2013" s="116"/>
      <c r="AG2013" s="116"/>
      <c r="AH2013" s="116"/>
      <c r="AI2013" s="116"/>
      <c r="AJ2013" s="116"/>
      <c r="AK2013" s="116"/>
      <c r="AL2013" s="116"/>
      <c r="AM2013" s="116"/>
      <c r="AN2013" s="116"/>
      <c r="AO2013" s="116"/>
      <c r="AP2013" s="116"/>
      <c r="AQ2013" s="116"/>
      <c r="AR2013" s="116"/>
      <c r="AS2013" s="116"/>
      <c r="AT2013" s="116"/>
      <c r="AU2013" s="116"/>
      <c r="AV2013" s="116"/>
      <c r="AW2013" s="116"/>
      <c r="AX2013" s="116"/>
      <c r="AY2013" s="116"/>
      <c r="AZ2013" s="116"/>
      <c r="BA2013" s="116"/>
      <c r="BB2013" s="116"/>
      <c r="BC2013" s="116"/>
      <c r="BD2013" s="116"/>
      <c r="BE2013" s="116"/>
      <c r="BF2013" s="116"/>
      <c r="BG2013" s="116"/>
      <c r="BH2013" s="116"/>
      <c r="BI2013" s="116"/>
      <c r="BJ2013" s="116"/>
      <c r="BK2013" s="116"/>
      <c r="BL2013" s="116"/>
      <c r="BM2013" s="116"/>
      <c r="BN2013" s="116"/>
      <c r="BO2013" s="116"/>
      <c r="BP2013" s="116"/>
      <c r="BQ2013" s="116"/>
      <c r="BR2013" s="116"/>
      <c r="BS2013" s="116"/>
      <c r="BT2013" s="116"/>
      <c r="BU2013" s="116"/>
      <c r="BV2013" s="116"/>
      <c r="BW2013" s="116"/>
      <c r="BX2013" s="116"/>
    </row>
    <row r="2014" spans="7:76" s="122" customFormat="1">
      <c r="G2014" s="116"/>
      <c r="H2014" s="116"/>
      <c r="I2014" s="116"/>
      <c r="J2014" s="116"/>
      <c r="K2014" s="116"/>
      <c r="L2014" s="116"/>
      <c r="M2014" s="116"/>
      <c r="N2014" s="116"/>
      <c r="O2014" s="116"/>
      <c r="P2014" s="116"/>
      <c r="Q2014" s="116"/>
      <c r="R2014" s="116"/>
      <c r="S2014" s="116"/>
      <c r="T2014" s="116"/>
      <c r="U2014" s="116"/>
      <c r="V2014" s="116"/>
      <c r="W2014" s="116"/>
      <c r="X2014" s="116"/>
      <c r="Y2014" s="116"/>
      <c r="Z2014" s="116"/>
      <c r="AA2014" s="116"/>
      <c r="AB2014" s="116"/>
      <c r="AC2014" s="116"/>
      <c r="AD2014" s="116"/>
      <c r="AE2014" s="116"/>
      <c r="AF2014" s="116"/>
      <c r="AG2014" s="116"/>
      <c r="AH2014" s="116"/>
      <c r="AI2014" s="116"/>
      <c r="AJ2014" s="116"/>
      <c r="AK2014" s="116"/>
      <c r="AL2014" s="116"/>
      <c r="AM2014" s="116"/>
      <c r="AN2014" s="116"/>
      <c r="AO2014" s="116"/>
      <c r="AP2014" s="116"/>
      <c r="AQ2014" s="116"/>
      <c r="AR2014" s="116"/>
      <c r="AS2014" s="116"/>
      <c r="AT2014" s="116"/>
      <c r="AU2014" s="116"/>
      <c r="AV2014" s="116"/>
      <c r="AW2014" s="116"/>
      <c r="AX2014" s="116"/>
      <c r="AY2014" s="116"/>
      <c r="AZ2014" s="116"/>
      <c r="BA2014" s="116"/>
      <c r="BB2014" s="116"/>
      <c r="BC2014" s="116"/>
      <c r="BD2014" s="116"/>
      <c r="BE2014" s="116"/>
      <c r="BF2014" s="116"/>
      <c r="BG2014" s="116"/>
      <c r="BH2014" s="116"/>
      <c r="BI2014" s="116"/>
      <c r="BJ2014" s="116"/>
      <c r="BK2014" s="116"/>
      <c r="BL2014" s="116"/>
      <c r="BM2014" s="116"/>
      <c r="BN2014" s="116"/>
      <c r="BO2014" s="116"/>
      <c r="BP2014" s="116"/>
      <c r="BQ2014" s="116"/>
      <c r="BR2014" s="116"/>
      <c r="BS2014" s="116"/>
      <c r="BT2014" s="116"/>
      <c r="BU2014" s="116"/>
      <c r="BV2014" s="116"/>
      <c r="BW2014" s="116"/>
      <c r="BX2014" s="116"/>
    </row>
    <row r="2015" spans="7:76" s="122" customFormat="1">
      <c r="G2015" s="116"/>
      <c r="H2015" s="116"/>
      <c r="I2015" s="116"/>
      <c r="J2015" s="116"/>
      <c r="K2015" s="116"/>
      <c r="L2015" s="116"/>
      <c r="M2015" s="116"/>
      <c r="N2015" s="116"/>
      <c r="O2015" s="116"/>
      <c r="P2015" s="116"/>
      <c r="Q2015" s="116"/>
      <c r="R2015" s="116"/>
      <c r="S2015" s="116"/>
      <c r="T2015" s="116"/>
      <c r="U2015" s="116"/>
      <c r="V2015" s="116"/>
      <c r="W2015" s="116"/>
      <c r="X2015" s="116"/>
      <c r="Y2015" s="116"/>
      <c r="Z2015" s="116"/>
      <c r="AA2015" s="116"/>
      <c r="AB2015" s="116"/>
      <c r="AC2015" s="116"/>
      <c r="AD2015" s="116"/>
      <c r="AE2015" s="116"/>
      <c r="AF2015" s="116"/>
      <c r="AG2015" s="116"/>
      <c r="AH2015" s="116"/>
      <c r="AI2015" s="116"/>
      <c r="AJ2015" s="116"/>
      <c r="AK2015" s="116"/>
      <c r="AL2015" s="116"/>
      <c r="AM2015" s="116"/>
      <c r="AN2015" s="116"/>
      <c r="AO2015" s="116"/>
      <c r="AP2015" s="116"/>
      <c r="AQ2015" s="116"/>
      <c r="AR2015" s="116"/>
      <c r="AS2015" s="116"/>
      <c r="AT2015" s="116"/>
      <c r="AU2015" s="116"/>
      <c r="AV2015" s="116"/>
      <c r="AW2015" s="116"/>
      <c r="AX2015" s="116"/>
      <c r="AY2015" s="116"/>
      <c r="AZ2015" s="116"/>
      <c r="BA2015" s="116"/>
      <c r="BB2015" s="116"/>
      <c r="BC2015" s="116"/>
      <c r="BD2015" s="116"/>
      <c r="BE2015" s="116"/>
      <c r="BF2015" s="116"/>
      <c r="BG2015" s="116"/>
      <c r="BH2015" s="116"/>
      <c r="BI2015" s="116"/>
      <c r="BJ2015" s="116"/>
      <c r="BK2015" s="116"/>
      <c r="BL2015" s="116"/>
      <c r="BM2015" s="116"/>
      <c r="BN2015" s="116"/>
      <c r="BO2015" s="116"/>
      <c r="BP2015" s="116"/>
      <c r="BQ2015" s="116"/>
      <c r="BR2015" s="116"/>
      <c r="BS2015" s="116"/>
      <c r="BT2015" s="116"/>
      <c r="BU2015" s="116"/>
      <c r="BV2015" s="116"/>
      <c r="BW2015" s="116"/>
      <c r="BX2015" s="116"/>
    </row>
    <row r="2016" spans="7:76" s="122" customFormat="1">
      <c r="G2016" s="116"/>
      <c r="H2016" s="116"/>
      <c r="I2016" s="116"/>
      <c r="J2016" s="116"/>
      <c r="K2016" s="116"/>
      <c r="L2016" s="116"/>
      <c r="M2016" s="116"/>
      <c r="N2016" s="116"/>
      <c r="O2016" s="116"/>
      <c r="P2016" s="116"/>
      <c r="Q2016" s="116"/>
      <c r="R2016" s="116"/>
      <c r="S2016" s="116"/>
      <c r="T2016" s="116"/>
      <c r="U2016" s="116"/>
      <c r="V2016" s="116"/>
      <c r="W2016" s="116"/>
      <c r="X2016" s="116"/>
      <c r="Y2016" s="116"/>
      <c r="Z2016" s="116"/>
      <c r="AA2016" s="116"/>
      <c r="AB2016" s="116"/>
      <c r="AC2016" s="116"/>
      <c r="AD2016" s="116"/>
      <c r="AE2016" s="116"/>
      <c r="AF2016" s="116"/>
      <c r="AG2016" s="116"/>
      <c r="AH2016" s="116"/>
      <c r="AI2016" s="116"/>
      <c r="AJ2016" s="116"/>
      <c r="AK2016" s="116"/>
      <c r="AL2016" s="116"/>
      <c r="AM2016" s="116"/>
      <c r="AN2016" s="116"/>
      <c r="AO2016" s="116"/>
      <c r="AP2016" s="116"/>
      <c r="AQ2016" s="116"/>
      <c r="AR2016" s="116"/>
      <c r="AS2016" s="116"/>
      <c r="AT2016" s="116"/>
      <c r="AU2016" s="116"/>
      <c r="AV2016" s="116"/>
      <c r="AW2016" s="116"/>
      <c r="AX2016" s="116"/>
      <c r="AY2016" s="116"/>
      <c r="AZ2016" s="116"/>
      <c r="BA2016" s="116"/>
      <c r="BB2016" s="116"/>
      <c r="BC2016" s="116"/>
      <c r="BD2016" s="116"/>
      <c r="BE2016" s="116"/>
      <c r="BF2016" s="116"/>
      <c r="BG2016" s="116"/>
      <c r="BH2016" s="116"/>
      <c r="BI2016" s="116"/>
      <c r="BJ2016" s="116"/>
      <c r="BK2016" s="116"/>
      <c r="BL2016" s="116"/>
      <c r="BM2016" s="116"/>
      <c r="BN2016" s="116"/>
      <c r="BO2016" s="116"/>
      <c r="BP2016" s="116"/>
      <c r="BQ2016" s="116"/>
      <c r="BR2016" s="116"/>
      <c r="BS2016" s="116"/>
      <c r="BT2016" s="116"/>
      <c r="BU2016" s="116"/>
      <c r="BV2016" s="116"/>
      <c r="BW2016" s="116"/>
      <c r="BX2016" s="116"/>
    </row>
    <row r="2017" spans="7:76" s="122" customFormat="1">
      <c r="G2017" s="116"/>
      <c r="H2017" s="116"/>
      <c r="I2017" s="116"/>
      <c r="J2017" s="116"/>
      <c r="K2017" s="116"/>
      <c r="L2017" s="116"/>
      <c r="M2017" s="116"/>
      <c r="N2017" s="116"/>
      <c r="O2017" s="116"/>
      <c r="P2017" s="116"/>
      <c r="Q2017" s="116"/>
      <c r="R2017" s="116"/>
      <c r="S2017" s="116"/>
      <c r="T2017" s="116"/>
      <c r="U2017" s="116"/>
      <c r="V2017" s="116"/>
      <c r="W2017" s="116"/>
      <c r="X2017" s="116"/>
      <c r="Y2017" s="116"/>
      <c r="Z2017" s="116"/>
      <c r="AA2017" s="116"/>
      <c r="AB2017" s="116"/>
      <c r="AC2017" s="116"/>
      <c r="AD2017" s="116"/>
      <c r="AE2017" s="116"/>
      <c r="AF2017" s="116"/>
      <c r="AG2017" s="116"/>
      <c r="AH2017" s="116"/>
      <c r="AI2017" s="116"/>
      <c r="AJ2017" s="116"/>
      <c r="AK2017" s="116"/>
      <c r="AL2017" s="116"/>
      <c r="AM2017" s="116"/>
      <c r="AN2017" s="116"/>
      <c r="AO2017" s="116"/>
      <c r="AP2017" s="116"/>
      <c r="AQ2017" s="116"/>
      <c r="AR2017" s="116"/>
      <c r="AS2017" s="116"/>
      <c r="AT2017" s="116"/>
      <c r="AU2017" s="116"/>
      <c r="AV2017" s="116"/>
      <c r="AW2017" s="116"/>
      <c r="AX2017" s="116"/>
      <c r="AY2017" s="116"/>
      <c r="AZ2017" s="116"/>
      <c r="BA2017" s="116"/>
      <c r="BB2017" s="116"/>
      <c r="BC2017" s="116"/>
      <c r="BD2017" s="116"/>
      <c r="BE2017" s="116"/>
      <c r="BF2017" s="116"/>
      <c r="BG2017" s="116"/>
      <c r="BH2017" s="116"/>
      <c r="BI2017" s="116"/>
      <c r="BJ2017" s="116"/>
      <c r="BK2017" s="116"/>
      <c r="BL2017" s="116"/>
      <c r="BM2017" s="116"/>
      <c r="BN2017" s="116"/>
      <c r="BO2017" s="116"/>
      <c r="BP2017" s="116"/>
      <c r="BQ2017" s="116"/>
      <c r="BR2017" s="116"/>
      <c r="BS2017" s="116"/>
      <c r="BT2017" s="116"/>
      <c r="BU2017" s="116"/>
      <c r="BV2017" s="116"/>
      <c r="BW2017" s="116"/>
      <c r="BX2017" s="116"/>
    </row>
    <row r="2018" spans="7:76" s="122" customFormat="1">
      <c r="G2018" s="116"/>
      <c r="H2018" s="116"/>
      <c r="I2018" s="116"/>
      <c r="J2018" s="116"/>
      <c r="K2018" s="116"/>
      <c r="L2018" s="116"/>
      <c r="M2018" s="116"/>
      <c r="N2018" s="116"/>
      <c r="O2018" s="116"/>
      <c r="P2018" s="116"/>
      <c r="Q2018" s="116"/>
      <c r="R2018" s="116"/>
      <c r="S2018" s="116"/>
      <c r="T2018" s="116"/>
      <c r="U2018" s="116"/>
      <c r="V2018" s="116"/>
      <c r="W2018" s="116"/>
      <c r="X2018" s="116"/>
      <c r="Y2018" s="116"/>
      <c r="Z2018" s="116"/>
      <c r="AA2018" s="116"/>
      <c r="AB2018" s="116"/>
      <c r="AC2018" s="116"/>
      <c r="AD2018" s="116"/>
      <c r="AE2018" s="116"/>
      <c r="AF2018" s="116"/>
      <c r="AG2018" s="116"/>
      <c r="AH2018" s="116"/>
      <c r="AI2018" s="116"/>
      <c r="AJ2018" s="116"/>
      <c r="AK2018" s="116"/>
      <c r="AL2018" s="116"/>
      <c r="AM2018" s="116"/>
      <c r="AN2018" s="116"/>
      <c r="AO2018" s="116"/>
      <c r="AP2018" s="116"/>
      <c r="AQ2018" s="116"/>
      <c r="AR2018" s="116"/>
      <c r="AS2018" s="116"/>
      <c r="AT2018" s="116"/>
      <c r="AU2018" s="116"/>
      <c r="AV2018" s="116"/>
      <c r="AW2018" s="116"/>
      <c r="AX2018" s="116"/>
      <c r="AY2018" s="116"/>
      <c r="AZ2018" s="116"/>
      <c r="BA2018" s="116"/>
      <c r="BB2018" s="116"/>
      <c r="BC2018" s="116"/>
      <c r="BD2018" s="116"/>
      <c r="BE2018" s="116"/>
      <c r="BF2018" s="116"/>
      <c r="BG2018" s="116"/>
      <c r="BH2018" s="116"/>
      <c r="BI2018" s="116"/>
      <c r="BJ2018" s="116"/>
      <c r="BK2018" s="116"/>
      <c r="BL2018" s="116"/>
      <c r="BM2018" s="116"/>
      <c r="BN2018" s="116"/>
      <c r="BO2018" s="116"/>
      <c r="BP2018" s="116"/>
      <c r="BQ2018" s="116"/>
      <c r="BR2018" s="116"/>
      <c r="BS2018" s="116"/>
      <c r="BT2018" s="116"/>
      <c r="BU2018" s="116"/>
      <c r="BV2018" s="116"/>
      <c r="BW2018" s="116"/>
      <c r="BX2018" s="116"/>
    </row>
    <row r="2019" spans="7:76" s="122" customFormat="1">
      <c r="G2019" s="116"/>
      <c r="H2019" s="116"/>
      <c r="I2019" s="116"/>
      <c r="J2019" s="116"/>
      <c r="K2019" s="116"/>
      <c r="L2019" s="116"/>
      <c r="M2019" s="116"/>
      <c r="N2019" s="116"/>
      <c r="O2019" s="116"/>
      <c r="P2019" s="116"/>
      <c r="Q2019" s="116"/>
      <c r="R2019" s="116"/>
      <c r="S2019" s="116"/>
      <c r="T2019" s="116"/>
      <c r="U2019" s="116"/>
      <c r="V2019" s="116"/>
      <c r="W2019" s="116"/>
      <c r="X2019" s="116"/>
      <c r="Y2019" s="116"/>
      <c r="Z2019" s="116"/>
      <c r="AA2019" s="116"/>
      <c r="AB2019" s="116"/>
      <c r="AC2019" s="116"/>
      <c r="AD2019" s="116"/>
      <c r="AE2019" s="116"/>
      <c r="AF2019" s="116"/>
      <c r="AG2019" s="116"/>
      <c r="AH2019" s="116"/>
      <c r="AI2019" s="116"/>
      <c r="AJ2019" s="116"/>
      <c r="AK2019" s="116"/>
      <c r="AL2019" s="116"/>
      <c r="AM2019" s="116"/>
      <c r="AN2019" s="116"/>
      <c r="AO2019" s="116"/>
      <c r="AP2019" s="116"/>
      <c r="AQ2019" s="116"/>
      <c r="AR2019" s="116"/>
      <c r="AS2019" s="116"/>
      <c r="AT2019" s="116"/>
      <c r="AU2019" s="116"/>
      <c r="AV2019" s="116"/>
      <c r="AW2019" s="116"/>
      <c r="AX2019" s="116"/>
      <c r="AY2019" s="116"/>
      <c r="AZ2019" s="116"/>
      <c r="BA2019" s="116"/>
      <c r="BB2019" s="116"/>
      <c r="BC2019" s="116"/>
      <c r="BD2019" s="116"/>
      <c r="BE2019" s="116"/>
      <c r="BF2019" s="116"/>
      <c r="BG2019" s="116"/>
      <c r="BH2019" s="116"/>
      <c r="BI2019" s="116"/>
      <c r="BJ2019" s="116"/>
      <c r="BK2019" s="116"/>
      <c r="BL2019" s="116"/>
      <c r="BM2019" s="116"/>
      <c r="BN2019" s="116"/>
      <c r="BO2019" s="116"/>
      <c r="BP2019" s="116"/>
      <c r="BQ2019" s="116"/>
      <c r="BR2019" s="116"/>
      <c r="BS2019" s="116"/>
      <c r="BT2019" s="116"/>
      <c r="BU2019" s="116"/>
      <c r="BV2019" s="116"/>
      <c r="BW2019" s="116"/>
      <c r="BX2019" s="116"/>
    </row>
    <row r="2020" spans="7:76" s="122" customFormat="1">
      <c r="G2020" s="116"/>
      <c r="H2020" s="116"/>
      <c r="I2020" s="116"/>
      <c r="J2020" s="116"/>
      <c r="K2020" s="116"/>
      <c r="L2020" s="116"/>
      <c r="M2020" s="116"/>
      <c r="N2020" s="116"/>
      <c r="O2020" s="116"/>
      <c r="P2020" s="116"/>
      <c r="Q2020" s="116"/>
      <c r="R2020" s="116"/>
      <c r="S2020" s="116"/>
      <c r="T2020" s="116"/>
      <c r="U2020" s="116"/>
      <c r="V2020" s="116"/>
      <c r="W2020" s="116"/>
      <c r="X2020" s="116"/>
      <c r="Y2020" s="116"/>
      <c r="Z2020" s="116"/>
      <c r="AA2020" s="116"/>
      <c r="AB2020" s="116"/>
      <c r="AC2020" s="116"/>
      <c r="AD2020" s="116"/>
      <c r="AE2020" s="116"/>
      <c r="AF2020" s="116"/>
      <c r="AG2020" s="116"/>
      <c r="AH2020" s="116"/>
      <c r="AI2020" s="116"/>
      <c r="AJ2020" s="116"/>
      <c r="AK2020" s="116"/>
      <c r="AL2020" s="116"/>
      <c r="AM2020" s="116"/>
      <c r="AN2020" s="116"/>
      <c r="AO2020" s="116"/>
      <c r="AP2020" s="116"/>
      <c r="AQ2020" s="116"/>
      <c r="AR2020" s="116"/>
      <c r="AS2020" s="116"/>
      <c r="AT2020" s="116"/>
      <c r="AU2020" s="116"/>
      <c r="AV2020" s="116"/>
      <c r="AW2020" s="116"/>
      <c r="AX2020" s="116"/>
      <c r="AY2020" s="116"/>
      <c r="AZ2020" s="116"/>
      <c r="BA2020" s="116"/>
      <c r="BB2020" s="116"/>
      <c r="BC2020" s="116"/>
      <c r="BD2020" s="116"/>
      <c r="BE2020" s="116"/>
      <c r="BF2020" s="116"/>
      <c r="BG2020" s="116"/>
      <c r="BH2020" s="116"/>
      <c r="BI2020" s="116"/>
      <c r="BJ2020" s="116"/>
      <c r="BK2020" s="116"/>
      <c r="BL2020" s="116"/>
      <c r="BM2020" s="116"/>
      <c r="BN2020" s="116"/>
      <c r="BO2020" s="116"/>
      <c r="BP2020" s="116"/>
      <c r="BQ2020" s="116"/>
      <c r="BR2020" s="116"/>
      <c r="BS2020" s="116"/>
      <c r="BT2020" s="116"/>
      <c r="BU2020" s="116"/>
      <c r="BV2020" s="116"/>
      <c r="BW2020" s="116"/>
      <c r="BX2020" s="116"/>
    </row>
    <row r="2021" spans="7:76" s="122" customFormat="1">
      <c r="G2021" s="116"/>
      <c r="H2021" s="116"/>
      <c r="I2021" s="116"/>
      <c r="J2021" s="116"/>
      <c r="K2021" s="116"/>
      <c r="L2021" s="116"/>
      <c r="M2021" s="116"/>
      <c r="N2021" s="116"/>
      <c r="O2021" s="116"/>
      <c r="P2021" s="116"/>
      <c r="Q2021" s="116"/>
      <c r="R2021" s="116"/>
      <c r="S2021" s="116"/>
      <c r="T2021" s="116"/>
      <c r="U2021" s="116"/>
      <c r="V2021" s="116"/>
      <c r="W2021" s="116"/>
      <c r="X2021" s="116"/>
      <c r="Y2021" s="116"/>
      <c r="Z2021" s="116"/>
      <c r="AA2021" s="116"/>
      <c r="AB2021" s="116"/>
      <c r="AC2021" s="116"/>
      <c r="AD2021" s="116"/>
      <c r="AE2021" s="116"/>
      <c r="AF2021" s="116"/>
      <c r="AG2021" s="116"/>
      <c r="AH2021" s="116"/>
      <c r="AI2021" s="116"/>
      <c r="AJ2021" s="116"/>
      <c r="AK2021" s="116"/>
      <c r="AL2021" s="116"/>
      <c r="AM2021" s="116"/>
      <c r="AN2021" s="116"/>
      <c r="AO2021" s="116"/>
      <c r="AP2021" s="116"/>
      <c r="AQ2021" s="116"/>
      <c r="AR2021" s="116"/>
      <c r="AS2021" s="116"/>
      <c r="AT2021" s="116"/>
      <c r="AU2021" s="116"/>
      <c r="AV2021" s="116"/>
      <c r="AW2021" s="116"/>
      <c r="AX2021" s="116"/>
      <c r="AY2021" s="116"/>
      <c r="AZ2021" s="116"/>
      <c r="BA2021" s="116"/>
      <c r="BB2021" s="116"/>
      <c r="BC2021" s="116"/>
      <c r="BD2021" s="116"/>
      <c r="BE2021" s="116"/>
      <c r="BF2021" s="116"/>
      <c r="BG2021" s="116"/>
      <c r="BH2021" s="116"/>
      <c r="BI2021" s="116"/>
      <c r="BJ2021" s="116"/>
      <c r="BK2021" s="116"/>
      <c r="BL2021" s="116"/>
      <c r="BM2021" s="116"/>
      <c r="BN2021" s="116"/>
      <c r="BO2021" s="116"/>
      <c r="BP2021" s="116"/>
      <c r="BQ2021" s="116"/>
      <c r="BR2021" s="116"/>
      <c r="BS2021" s="116"/>
      <c r="BT2021" s="116"/>
      <c r="BU2021" s="116"/>
      <c r="BV2021" s="116"/>
      <c r="BW2021" s="116"/>
      <c r="BX2021" s="116"/>
    </row>
    <row r="2022" spans="7:76" s="122" customFormat="1">
      <c r="G2022" s="116"/>
      <c r="H2022" s="116"/>
      <c r="I2022" s="116"/>
      <c r="J2022" s="116"/>
      <c r="K2022" s="116"/>
      <c r="L2022" s="116"/>
      <c r="M2022" s="116"/>
      <c r="N2022" s="116"/>
      <c r="O2022" s="116"/>
      <c r="P2022" s="116"/>
      <c r="Q2022" s="116"/>
      <c r="R2022" s="116"/>
      <c r="S2022" s="116"/>
      <c r="T2022" s="116"/>
      <c r="U2022" s="116"/>
      <c r="V2022" s="116"/>
      <c r="W2022" s="116"/>
      <c r="X2022" s="116"/>
      <c r="Y2022" s="116"/>
      <c r="Z2022" s="116"/>
      <c r="AA2022" s="116"/>
      <c r="AB2022" s="116"/>
      <c r="AC2022" s="116"/>
      <c r="AD2022" s="116"/>
      <c r="AE2022" s="116"/>
      <c r="AF2022" s="116"/>
      <c r="AG2022" s="116"/>
      <c r="AH2022" s="116"/>
      <c r="AI2022" s="116"/>
      <c r="AJ2022" s="116"/>
      <c r="AK2022" s="116"/>
      <c r="AL2022" s="116"/>
      <c r="AM2022" s="116"/>
      <c r="AN2022" s="116"/>
      <c r="AO2022" s="116"/>
      <c r="AP2022" s="116"/>
      <c r="AQ2022" s="116"/>
      <c r="AR2022" s="116"/>
      <c r="AS2022" s="116"/>
      <c r="AT2022" s="116"/>
      <c r="AU2022" s="116"/>
      <c r="AV2022" s="116"/>
      <c r="AW2022" s="116"/>
      <c r="AX2022" s="116"/>
      <c r="AY2022" s="116"/>
      <c r="AZ2022" s="116"/>
      <c r="BA2022" s="116"/>
      <c r="BB2022" s="116"/>
      <c r="BC2022" s="116"/>
      <c r="BD2022" s="116"/>
      <c r="BE2022" s="116"/>
      <c r="BF2022" s="116"/>
      <c r="BG2022" s="116"/>
      <c r="BH2022" s="116"/>
      <c r="BI2022" s="116"/>
      <c r="BJ2022" s="116"/>
      <c r="BK2022" s="116"/>
      <c r="BL2022" s="116"/>
      <c r="BM2022" s="116"/>
      <c r="BN2022" s="116"/>
      <c r="BO2022" s="116"/>
      <c r="BP2022" s="116"/>
      <c r="BQ2022" s="116"/>
      <c r="BR2022" s="116"/>
      <c r="BS2022" s="116"/>
      <c r="BT2022" s="116"/>
      <c r="BU2022" s="116"/>
      <c r="BV2022" s="116"/>
      <c r="BW2022" s="116"/>
      <c r="BX2022" s="116"/>
    </row>
    <row r="2023" spans="7:76" s="122" customFormat="1">
      <c r="G2023" s="116"/>
      <c r="H2023" s="116"/>
      <c r="I2023" s="116"/>
      <c r="J2023" s="116"/>
      <c r="K2023" s="116"/>
      <c r="L2023" s="116"/>
      <c r="M2023" s="116"/>
      <c r="N2023" s="116"/>
      <c r="O2023" s="116"/>
      <c r="P2023" s="116"/>
      <c r="Q2023" s="116"/>
      <c r="R2023" s="116"/>
      <c r="S2023" s="116"/>
      <c r="T2023" s="116"/>
      <c r="U2023" s="116"/>
      <c r="V2023" s="116"/>
      <c r="W2023" s="116"/>
      <c r="X2023" s="116"/>
      <c r="Y2023" s="116"/>
      <c r="Z2023" s="116"/>
      <c r="AA2023" s="116"/>
      <c r="AB2023" s="116"/>
      <c r="AC2023" s="116"/>
      <c r="AD2023" s="116"/>
      <c r="AE2023" s="116"/>
      <c r="AF2023" s="116"/>
      <c r="AG2023" s="116"/>
      <c r="AH2023" s="116"/>
      <c r="AI2023" s="116"/>
      <c r="AJ2023" s="116"/>
      <c r="AK2023" s="116"/>
      <c r="AL2023" s="116"/>
      <c r="AM2023" s="116"/>
      <c r="AN2023" s="116"/>
      <c r="AO2023" s="116"/>
      <c r="AP2023" s="116"/>
      <c r="AQ2023" s="116"/>
      <c r="AR2023" s="116"/>
      <c r="AS2023" s="116"/>
      <c r="AT2023" s="116"/>
      <c r="AU2023" s="116"/>
      <c r="AV2023" s="116"/>
      <c r="AW2023" s="116"/>
      <c r="AX2023" s="116"/>
      <c r="AY2023" s="116"/>
      <c r="AZ2023" s="116"/>
      <c r="BA2023" s="116"/>
      <c r="BB2023" s="116"/>
      <c r="BC2023" s="116"/>
      <c r="BD2023" s="116"/>
      <c r="BE2023" s="116"/>
      <c r="BF2023" s="116"/>
      <c r="BG2023" s="116"/>
      <c r="BH2023" s="116"/>
      <c r="BI2023" s="116"/>
      <c r="BJ2023" s="116"/>
      <c r="BK2023" s="116"/>
      <c r="BL2023" s="116"/>
      <c r="BM2023" s="116"/>
      <c r="BN2023" s="116"/>
      <c r="BO2023" s="116"/>
      <c r="BP2023" s="116"/>
      <c r="BQ2023" s="116"/>
      <c r="BR2023" s="116"/>
      <c r="BS2023" s="116"/>
      <c r="BT2023" s="116"/>
      <c r="BU2023" s="116"/>
      <c r="BV2023" s="116"/>
      <c r="BW2023" s="116"/>
      <c r="BX2023" s="116"/>
    </row>
    <row r="2024" spans="7:76" s="122" customFormat="1">
      <c r="G2024" s="116"/>
      <c r="H2024" s="116"/>
      <c r="I2024" s="116"/>
      <c r="J2024" s="116"/>
      <c r="K2024" s="116"/>
      <c r="L2024" s="116"/>
      <c r="M2024" s="116"/>
      <c r="N2024" s="116"/>
      <c r="O2024" s="116"/>
      <c r="P2024" s="116"/>
      <c r="Q2024" s="116"/>
      <c r="R2024" s="116"/>
      <c r="S2024" s="116"/>
      <c r="T2024" s="116"/>
      <c r="U2024" s="116"/>
      <c r="V2024" s="116"/>
      <c r="W2024" s="116"/>
      <c r="X2024" s="116"/>
      <c r="Y2024" s="116"/>
      <c r="Z2024" s="116"/>
      <c r="AA2024" s="116"/>
      <c r="AB2024" s="116"/>
      <c r="AC2024" s="116"/>
      <c r="AD2024" s="116"/>
      <c r="AE2024" s="116"/>
      <c r="AF2024" s="116"/>
      <c r="AG2024" s="116"/>
      <c r="AH2024" s="116"/>
      <c r="AI2024" s="116"/>
      <c r="AJ2024" s="116"/>
      <c r="AK2024" s="116"/>
      <c r="AL2024" s="116"/>
      <c r="AM2024" s="116"/>
      <c r="AN2024" s="116"/>
      <c r="AO2024" s="116"/>
      <c r="AP2024" s="116"/>
      <c r="AQ2024" s="116"/>
      <c r="AR2024" s="116"/>
      <c r="AS2024" s="116"/>
      <c r="AT2024" s="116"/>
      <c r="AU2024" s="116"/>
      <c r="AV2024" s="116"/>
      <c r="AW2024" s="116"/>
      <c r="AX2024" s="116"/>
      <c r="AY2024" s="116"/>
      <c r="AZ2024" s="116"/>
      <c r="BA2024" s="116"/>
      <c r="BB2024" s="116"/>
      <c r="BC2024" s="116"/>
      <c r="BD2024" s="116"/>
      <c r="BE2024" s="116"/>
      <c r="BF2024" s="116"/>
      <c r="BG2024" s="116"/>
      <c r="BH2024" s="116"/>
      <c r="BI2024" s="116"/>
      <c r="BJ2024" s="116"/>
      <c r="BK2024" s="116"/>
      <c r="BL2024" s="116"/>
      <c r="BM2024" s="116"/>
      <c r="BN2024" s="116"/>
      <c r="BO2024" s="116"/>
      <c r="BP2024" s="116"/>
      <c r="BQ2024" s="116"/>
      <c r="BR2024" s="116"/>
      <c r="BS2024" s="116"/>
      <c r="BT2024" s="116"/>
      <c r="BU2024" s="116"/>
      <c r="BV2024" s="116"/>
      <c r="BW2024" s="116"/>
      <c r="BX2024" s="116"/>
    </row>
    <row r="2025" spans="7:76" s="122" customFormat="1">
      <c r="G2025" s="116"/>
      <c r="H2025" s="116"/>
      <c r="I2025" s="116"/>
      <c r="J2025" s="116"/>
      <c r="K2025" s="116"/>
      <c r="L2025" s="116"/>
      <c r="M2025" s="116"/>
      <c r="N2025" s="116"/>
      <c r="O2025" s="116"/>
      <c r="P2025" s="116"/>
      <c r="Q2025" s="116"/>
      <c r="R2025" s="116"/>
      <c r="S2025" s="116"/>
      <c r="T2025" s="116"/>
      <c r="U2025" s="116"/>
      <c r="V2025" s="116"/>
      <c r="W2025" s="116"/>
      <c r="X2025" s="116"/>
      <c r="Y2025" s="116"/>
      <c r="Z2025" s="116"/>
      <c r="AA2025" s="116"/>
      <c r="AB2025" s="116"/>
      <c r="AC2025" s="116"/>
      <c r="AD2025" s="116"/>
      <c r="AE2025" s="116"/>
      <c r="AF2025" s="116"/>
      <c r="AG2025" s="116"/>
      <c r="AH2025" s="116"/>
      <c r="AI2025" s="116"/>
      <c r="AJ2025" s="116"/>
      <c r="AK2025" s="116"/>
      <c r="AL2025" s="116"/>
      <c r="AM2025" s="116"/>
      <c r="AN2025" s="116"/>
      <c r="AO2025" s="116"/>
      <c r="AP2025" s="116"/>
      <c r="AQ2025" s="116"/>
      <c r="AR2025" s="116"/>
      <c r="AS2025" s="116"/>
      <c r="AT2025" s="116"/>
      <c r="AU2025" s="116"/>
      <c r="AV2025" s="116"/>
      <c r="AW2025" s="116"/>
      <c r="AX2025" s="116"/>
      <c r="AY2025" s="116"/>
      <c r="AZ2025" s="116"/>
      <c r="BA2025" s="116"/>
      <c r="BB2025" s="116"/>
      <c r="BC2025" s="116"/>
      <c r="BD2025" s="116"/>
      <c r="BE2025" s="116"/>
      <c r="BF2025" s="116"/>
      <c r="BG2025" s="116"/>
      <c r="BH2025" s="116"/>
      <c r="BI2025" s="116"/>
      <c r="BJ2025" s="116"/>
      <c r="BK2025" s="116"/>
      <c r="BL2025" s="116"/>
      <c r="BM2025" s="116"/>
      <c r="BN2025" s="116"/>
      <c r="BO2025" s="116"/>
      <c r="BP2025" s="116"/>
      <c r="BQ2025" s="116"/>
      <c r="BR2025" s="116"/>
      <c r="BS2025" s="116"/>
      <c r="BT2025" s="116"/>
      <c r="BU2025" s="116"/>
      <c r="BV2025" s="116"/>
      <c r="BW2025" s="116"/>
      <c r="BX2025" s="116"/>
    </row>
    <row r="2026" spans="7:76" s="122" customFormat="1">
      <c r="G2026" s="116"/>
      <c r="H2026" s="116"/>
      <c r="I2026" s="116"/>
      <c r="J2026" s="116"/>
      <c r="K2026" s="116"/>
      <c r="L2026" s="116"/>
      <c r="M2026" s="116"/>
      <c r="N2026" s="116"/>
      <c r="O2026" s="116"/>
      <c r="P2026" s="116"/>
      <c r="Q2026" s="116"/>
      <c r="R2026" s="116"/>
      <c r="S2026" s="116"/>
      <c r="T2026" s="116"/>
      <c r="U2026" s="116"/>
      <c r="V2026" s="116"/>
      <c r="W2026" s="116"/>
      <c r="X2026" s="116"/>
      <c r="Y2026" s="116"/>
      <c r="Z2026" s="116"/>
      <c r="AA2026" s="116"/>
      <c r="AB2026" s="116"/>
      <c r="AC2026" s="116"/>
      <c r="AD2026" s="116"/>
      <c r="AE2026" s="116"/>
      <c r="AF2026" s="116"/>
      <c r="AG2026" s="116"/>
      <c r="AH2026" s="116"/>
      <c r="AI2026" s="116"/>
      <c r="AJ2026" s="116"/>
      <c r="AK2026" s="116"/>
      <c r="AL2026" s="116"/>
      <c r="AM2026" s="116"/>
      <c r="AN2026" s="116"/>
      <c r="AO2026" s="116"/>
      <c r="AP2026" s="116"/>
      <c r="AQ2026" s="116"/>
      <c r="AR2026" s="116"/>
      <c r="AS2026" s="116"/>
      <c r="AT2026" s="116"/>
      <c r="AU2026" s="116"/>
      <c r="AV2026" s="116"/>
      <c r="AW2026" s="116"/>
      <c r="AX2026" s="116"/>
      <c r="AY2026" s="116"/>
      <c r="AZ2026" s="116"/>
      <c r="BA2026" s="116"/>
      <c r="BB2026" s="116"/>
      <c r="BC2026" s="116"/>
      <c r="BD2026" s="116"/>
      <c r="BE2026" s="116"/>
      <c r="BF2026" s="116"/>
      <c r="BG2026" s="116"/>
      <c r="BH2026" s="116"/>
      <c r="BI2026" s="116"/>
      <c r="BJ2026" s="116"/>
      <c r="BK2026" s="116"/>
      <c r="BL2026" s="116"/>
      <c r="BM2026" s="116"/>
      <c r="BN2026" s="116"/>
      <c r="BO2026" s="116"/>
      <c r="BP2026" s="116"/>
      <c r="BQ2026" s="116"/>
      <c r="BR2026" s="116"/>
      <c r="BS2026" s="116"/>
      <c r="BT2026" s="116"/>
      <c r="BU2026" s="116"/>
      <c r="BV2026" s="116"/>
      <c r="BW2026" s="116"/>
      <c r="BX2026" s="116"/>
    </row>
    <row r="2027" spans="7:76" s="122" customFormat="1">
      <c r="G2027" s="116"/>
      <c r="H2027" s="116"/>
      <c r="I2027" s="116"/>
      <c r="J2027" s="116"/>
      <c r="K2027" s="116"/>
      <c r="L2027" s="116"/>
      <c r="M2027" s="116"/>
      <c r="N2027" s="116"/>
      <c r="O2027" s="116"/>
      <c r="P2027" s="116"/>
      <c r="Q2027" s="116"/>
      <c r="R2027" s="116"/>
      <c r="S2027" s="116"/>
      <c r="T2027" s="116"/>
      <c r="U2027" s="116"/>
      <c r="V2027" s="116"/>
      <c r="W2027" s="116"/>
      <c r="X2027" s="116"/>
      <c r="Y2027" s="116"/>
      <c r="Z2027" s="116"/>
      <c r="AA2027" s="116"/>
      <c r="AB2027" s="116"/>
      <c r="AC2027" s="116"/>
      <c r="AD2027" s="116"/>
      <c r="AE2027" s="116"/>
      <c r="AF2027" s="116"/>
      <c r="AG2027" s="116"/>
      <c r="AH2027" s="116"/>
      <c r="AI2027" s="116"/>
      <c r="AJ2027" s="116"/>
      <c r="AK2027" s="116"/>
      <c r="AL2027" s="116"/>
      <c r="AM2027" s="116"/>
      <c r="AN2027" s="116"/>
      <c r="AO2027" s="116"/>
      <c r="AP2027" s="116"/>
      <c r="AQ2027" s="116"/>
      <c r="AR2027" s="116"/>
      <c r="AS2027" s="116"/>
      <c r="AT2027" s="116"/>
      <c r="AU2027" s="116"/>
      <c r="AV2027" s="116"/>
      <c r="AW2027" s="116"/>
      <c r="AX2027" s="116"/>
      <c r="AY2027" s="116"/>
      <c r="AZ2027" s="116"/>
      <c r="BA2027" s="116"/>
      <c r="BB2027" s="116"/>
      <c r="BC2027" s="116"/>
      <c r="BD2027" s="116"/>
      <c r="BE2027" s="116"/>
      <c r="BF2027" s="116"/>
      <c r="BG2027" s="116"/>
      <c r="BH2027" s="116"/>
      <c r="BI2027" s="116"/>
      <c r="BJ2027" s="116"/>
      <c r="BK2027" s="116"/>
      <c r="BL2027" s="116"/>
      <c r="BM2027" s="116"/>
      <c r="BN2027" s="116"/>
      <c r="BO2027" s="116"/>
      <c r="BP2027" s="116"/>
      <c r="BQ2027" s="116"/>
      <c r="BR2027" s="116"/>
      <c r="BS2027" s="116"/>
      <c r="BT2027" s="116"/>
      <c r="BU2027" s="116"/>
      <c r="BV2027" s="116"/>
      <c r="BW2027" s="116"/>
      <c r="BX2027" s="116"/>
    </row>
    <row r="2028" spans="7:76" s="122" customFormat="1">
      <c r="G2028" s="116"/>
      <c r="H2028" s="116"/>
      <c r="I2028" s="116"/>
      <c r="J2028" s="116"/>
      <c r="K2028" s="116"/>
      <c r="L2028" s="116"/>
      <c r="M2028" s="116"/>
      <c r="N2028" s="116"/>
      <c r="O2028" s="116"/>
      <c r="P2028" s="116"/>
      <c r="Q2028" s="116"/>
      <c r="R2028" s="116"/>
      <c r="S2028" s="116"/>
      <c r="T2028" s="116"/>
      <c r="U2028" s="116"/>
      <c r="V2028" s="116"/>
      <c r="W2028" s="116"/>
      <c r="X2028" s="116"/>
      <c r="Y2028" s="116"/>
      <c r="Z2028" s="116"/>
      <c r="AA2028" s="116"/>
      <c r="AB2028" s="116"/>
      <c r="AC2028" s="116"/>
      <c r="AD2028" s="116"/>
      <c r="AE2028" s="116"/>
      <c r="AF2028" s="116"/>
      <c r="AG2028" s="116"/>
      <c r="AH2028" s="116"/>
      <c r="AI2028" s="116"/>
      <c r="AJ2028" s="116"/>
      <c r="AK2028" s="116"/>
      <c r="AL2028" s="116"/>
      <c r="AM2028" s="116"/>
      <c r="AN2028" s="116"/>
      <c r="AO2028" s="116"/>
      <c r="AP2028" s="116"/>
      <c r="AQ2028" s="116"/>
      <c r="AR2028" s="116"/>
      <c r="AS2028" s="116"/>
      <c r="AT2028" s="116"/>
      <c r="AU2028" s="116"/>
      <c r="AV2028" s="116"/>
      <c r="AW2028" s="116"/>
      <c r="AX2028" s="116"/>
      <c r="AY2028" s="116"/>
      <c r="AZ2028" s="116"/>
      <c r="BA2028" s="116"/>
      <c r="BB2028" s="116"/>
      <c r="BC2028" s="116"/>
      <c r="BD2028" s="116"/>
      <c r="BE2028" s="116"/>
      <c r="BF2028" s="116"/>
      <c r="BG2028" s="116"/>
      <c r="BH2028" s="116"/>
      <c r="BI2028" s="116"/>
      <c r="BJ2028" s="116"/>
      <c r="BK2028" s="116"/>
      <c r="BL2028" s="116"/>
      <c r="BM2028" s="116"/>
      <c r="BN2028" s="116"/>
      <c r="BO2028" s="116"/>
      <c r="BP2028" s="116"/>
      <c r="BQ2028" s="116"/>
      <c r="BR2028" s="116"/>
      <c r="BS2028" s="116"/>
      <c r="BT2028" s="116"/>
      <c r="BU2028" s="116"/>
      <c r="BV2028" s="116"/>
      <c r="BW2028" s="116"/>
      <c r="BX2028" s="116"/>
    </row>
    <row r="2029" spans="7:76" s="122" customFormat="1">
      <c r="G2029" s="116"/>
      <c r="H2029" s="116"/>
      <c r="I2029" s="116"/>
      <c r="J2029" s="116"/>
      <c r="K2029" s="116"/>
      <c r="L2029" s="116"/>
      <c r="M2029" s="116"/>
      <c r="N2029" s="116"/>
      <c r="O2029" s="116"/>
      <c r="P2029" s="116"/>
      <c r="Q2029" s="116"/>
      <c r="R2029" s="116"/>
      <c r="S2029" s="116"/>
      <c r="T2029" s="116"/>
      <c r="U2029" s="116"/>
      <c r="V2029" s="116"/>
      <c r="W2029" s="116"/>
      <c r="X2029" s="116"/>
      <c r="Y2029" s="116"/>
      <c r="Z2029" s="116"/>
      <c r="AA2029" s="116"/>
      <c r="AB2029" s="116"/>
      <c r="AC2029" s="116"/>
      <c r="AD2029" s="116"/>
      <c r="AE2029" s="116"/>
      <c r="AF2029" s="116"/>
      <c r="AG2029" s="116"/>
      <c r="AH2029" s="116"/>
      <c r="AI2029" s="116"/>
      <c r="AJ2029" s="116"/>
      <c r="AK2029" s="116"/>
      <c r="AL2029" s="116"/>
      <c r="AM2029" s="116"/>
      <c r="AN2029" s="116"/>
      <c r="AO2029" s="116"/>
      <c r="AP2029" s="116"/>
      <c r="AQ2029" s="116"/>
      <c r="AR2029" s="116"/>
      <c r="AS2029" s="116"/>
      <c r="AT2029" s="116"/>
      <c r="AU2029" s="116"/>
      <c r="AV2029" s="116"/>
      <c r="AW2029" s="116"/>
      <c r="AX2029" s="116"/>
      <c r="AY2029" s="116"/>
      <c r="AZ2029" s="116"/>
      <c r="BA2029" s="116"/>
      <c r="BB2029" s="116"/>
      <c r="BC2029" s="116"/>
      <c r="BD2029" s="116"/>
      <c r="BE2029" s="116"/>
      <c r="BF2029" s="116"/>
      <c r="BG2029" s="116"/>
      <c r="BH2029" s="116"/>
      <c r="BI2029" s="116"/>
      <c r="BJ2029" s="116"/>
      <c r="BK2029" s="116"/>
      <c r="BL2029" s="116"/>
      <c r="BM2029" s="116"/>
      <c r="BN2029" s="116"/>
      <c r="BO2029" s="116"/>
      <c r="BP2029" s="116"/>
      <c r="BQ2029" s="116"/>
      <c r="BR2029" s="116"/>
      <c r="BS2029" s="116"/>
      <c r="BT2029" s="116"/>
      <c r="BU2029" s="116"/>
      <c r="BV2029" s="116"/>
      <c r="BW2029" s="116"/>
      <c r="BX2029" s="116"/>
    </row>
    <row r="2030" spans="7:76" s="122" customFormat="1">
      <c r="G2030" s="116"/>
      <c r="H2030" s="116"/>
      <c r="I2030" s="116"/>
      <c r="J2030" s="116"/>
      <c r="K2030" s="116"/>
      <c r="L2030" s="116"/>
      <c r="M2030" s="116"/>
      <c r="N2030" s="116"/>
      <c r="O2030" s="116"/>
      <c r="P2030" s="116"/>
      <c r="Q2030" s="116"/>
      <c r="R2030" s="116"/>
      <c r="S2030" s="116"/>
      <c r="T2030" s="116"/>
      <c r="U2030" s="116"/>
      <c r="V2030" s="116"/>
      <c r="W2030" s="116"/>
      <c r="X2030" s="116"/>
      <c r="Y2030" s="116"/>
      <c r="Z2030" s="116"/>
      <c r="AA2030" s="116"/>
      <c r="AB2030" s="116"/>
      <c r="AC2030" s="116"/>
      <c r="AD2030" s="116"/>
      <c r="AE2030" s="116"/>
      <c r="AF2030" s="116"/>
      <c r="AG2030" s="116"/>
      <c r="AH2030" s="116"/>
      <c r="AI2030" s="116"/>
      <c r="AJ2030" s="116"/>
      <c r="AK2030" s="116"/>
      <c r="AL2030" s="116"/>
      <c r="AM2030" s="116"/>
      <c r="AN2030" s="116"/>
      <c r="AO2030" s="116"/>
      <c r="AP2030" s="116"/>
      <c r="AQ2030" s="116"/>
      <c r="AR2030" s="116"/>
      <c r="AS2030" s="116"/>
      <c r="AT2030" s="116"/>
      <c r="AU2030" s="116"/>
      <c r="AV2030" s="116"/>
      <c r="AW2030" s="116"/>
      <c r="AX2030" s="116"/>
      <c r="AY2030" s="116"/>
      <c r="AZ2030" s="116"/>
      <c r="BA2030" s="116"/>
      <c r="BB2030" s="116"/>
      <c r="BC2030" s="116"/>
      <c r="BD2030" s="116"/>
      <c r="BE2030" s="116"/>
      <c r="BF2030" s="116"/>
      <c r="BG2030" s="116"/>
      <c r="BH2030" s="116"/>
      <c r="BI2030" s="116"/>
      <c r="BJ2030" s="116"/>
      <c r="BK2030" s="116"/>
      <c r="BL2030" s="116"/>
      <c r="BM2030" s="116"/>
      <c r="BN2030" s="116"/>
      <c r="BO2030" s="116"/>
      <c r="BP2030" s="116"/>
      <c r="BQ2030" s="116"/>
      <c r="BR2030" s="116"/>
      <c r="BS2030" s="116"/>
      <c r="BT2030" s="116"/>
      <c r="BU2030" s="116"/>
      <c r="BV2030" s="116"/>
      <c r="BW2030" s="116"/>
      <c r="BX2030" s="116"/>
    </row>
    <row r="2031" spans="7:76" s="122" customFormat="1">
      <c r="G2031" s="116"/>
      <c r="H2031" s="116"/>
      <c r="I2031" s="116"/>
      <c r="J2031" s="116"/>
      <c r="K2031" s="116"/>
      <c r="L2031" s="116"/>
      <c r="M2031" s="116"/>
      <c r="N2031" s="116"/>
      <c r="O2031" s="116"/>
      <c r="P2031" s="116"/>
      <c r="Q2031" s="116"/>
      <c r="R2031" s="116"/>
      <c r="S2031" s="116"/>
      <c r="T2031" s="116"/>
      <c r="U2031" s="116"/>
      <c r="V2031" s="116"/>
      <c r="W2031" s="116"/>
      <c r="X2031" s="116"/>
      <c r="Y2031" s="116"/>
      <c r="Z2031" s="116"/>
      <c r="AA2031" s="116"/>
      <c r="AB2031" s="116"/>
      <c r="AC2031" s="116"/>
      <c r="AD2031" s="116"/>
      <c r="AE2031" s="116"/>
      <c r="AF2031" s="116"/>
      <c r="AG2031" s="116"/>
      <c r="AH2031" s="116"/>
      <c r="AI2031" s="116"/>
      <c r="AJ2031" s="116"/>
      <c r="AK2031" s="116"/>
      <c r="AL2031" s="116"/>
      <c r="AM2031" s="116"/>
      <c r="AN2031" s="116"/>
      <c r="AO2031" s="116"/>
      <c r="AP2031" s="116"/>
      <c r="AQ2031" s="116"/>
      <c r="AR2031" s="116"/>
      <c r="AS2031" s="116"/>
      <c r="AT2031" s="116"/>
      <c r="AU2031" s="116"/>
      <c r="AV2031" s="116"/>
      <c r="AW2031" s="116"/>
      <c r="AX2031" s="116"/>
      <c r="AY2031" s="116"/>
      <c r="AZ2031" s="116"/>
      <c r="BA2031" s="116"/>
      <c r="BB2031" s="116"/>
      <c r="BC2031" s="116"/>
      <c r="BD2031" s="116"/>
      <c r="BE2031" s="116"/>
      <c r="BF2031" s="116"/>
      <c r="BG2031" s="116"/>
      <c r="BH2031" s="116"/>
      <c r="BI2031" s="116"/>
      <c r="BJ2031" s="116"/>
      <c r="BK2031" s="116"/>
      <c r="BL2031" s="116"/>
      <c r="BM2031" s="116"/>
      <c r="BN2031" s="116"/>
      <c r="BO2031" s="116"/>
      <c r="BP2031" s="116"/>
      <c r="BQ2031" s="116"/>
      <c r="BR2031" s="116"/>
      <c r="BS2031" s="116"/>
      <c r="BT2031" s="116"/>
      <c r="BU2031" s="116"/>
      <c r="BV2031" s="116"/>
      <c r="BW2031" s="116"/>
      <c r="BX2031" s="116"/>
    </row>
    <row r="2032" spans="7:76" s="122" customFormat="1">
      <c r="G2032" s="116"/>
      <c r="H2032" s="116"/>
      <c r="I2032" s="116"/>
      <c r="J2032" s="116"/>
      <c r="K2032" s="116"/>
      <c r="L2032" s="116"/>
      <c r="M2032" s="116"/>
      <c r="N2032" s="116"/>
      <c r="O2032" s="116"/>
      <c r="P2032" s="116"/>
      <c r="Q2032" s="116"/>
      <c r="R2032" s="116"/>
      <c r="S2032" s="116"/>
      <c r="T2032" s="116"/>
      <c r="U2032" s="116"/>
      <c r="V2032" s="116"/>
      <c r="W2032" s="116"/>
      <c r="X2032" s="116"/>
      <c r="Y2032" s="116"/>
      <c r="Z2032" s="116"/>
      <c r="AA2032" s="116"/>
      <c r="AB2032" s="116"/>
      <c r="AC2032" s="116"/>
      <c r="AD2032" s="116"/>
      <c r="AE2032" s="116"/>
      <c r="AF2032" s="116"/>
      <c r="AG2032" s="116"/>
      <c r="AH2032" s="116"/>
      <c r="AI2032" s="116"/>
      <c r="AJ2032" s="116"/>
      <c r="AK2032" s="116"/>
      <c r="AL2032" s="116"/>
      <c r="AM2032" s="116"/>
      <c r="AN2032" s="116"/>
      <c r="AO2032" s="116"/>
      <c r="AP2032" s="116"/>
      <c r="AQ2032" s="116"/>
      <c r="AR2032" s="116"/>
      <c r="AS2032" s="116"/>
      <c r="AT2032" s="116"/>
      <c r="AU2032" s="116"/>
      <c r="AV2032" s="116"/>
      <c r="AW2032" s="116"/>
      <c r="AX2032" s="116"/>
      <c r="AY2032" s="116"/>
      <c r="AZ2032" s="116"/>
      <c r="BA2032" s="116"/>
      <c r="BB2032" s="116"/>
      <c r="BC2032" s="116"/>
      <c r="BD2032" s="116"/>
      <c r="BE2032" s="116"/>
      <c r="BF2032" s="116"/>
      <c r="BG2032" s="116"/>
      <c r="BH2032" s="116"/>
      <c r="BI2032" s="116"/>
      <c r="BJ2032" s="116"/>
      <c r="BK2032" s="116"/>
      <c r="BL2032" s="116"/>
      <c r="BM2032" s="116"/>
      <c r="BN2032" s="116"/>
      <c r="BO2032" s="116"/>
      <c r="BP2032" s="116"/>
      <c r="BQ2032" s="116"/>
      <c r="BR2032" s="116"/>
      <c r="BS2032" s="116"/>
      <c r="BT2032" s="116"/>
      <c r="BU2032" s="116"/>
      <c r="BV2032" s="116"/>
      <c r="BW2032" s="116"/>
      <c r="BX2032" s="116"/>
    </row>
    <row r="2033" spans="7:76" s="122" customFormat="1">
      <c r="G2033" s="116"/>
      <c r="H2033" s="116"/>
      <c r="I2033" s="116"/>
      <c r="J2033" s="116"/>
      <c r="K2033" s="116"/>
      <c r="L2033" s="116"/>
      <c r="M2033" s="116"/>
      <c r="N2033" s="116"/>
      <c r="O2033" s="116"/>
      <c r="P2033" s="116"/>
      <c r="Q2033" s="116"/>
      <c r="R2033" s="116"/>
      <c r="S2033" s="116"/>
      <c r="T2033" s="116"/>
      <c r="U2033" s="116"/>
      <c r="V2033" s="116"/>
      <c r="W2033" s="116"/>
      <c r="X2033" s="116"/>
      <c r="Y2033" s="116"/>
      <c r="Z2033" s="116"/>
      <c r="AA2033" s="116"/>
      <c r="AB2033" s="116"/>
      <c r="AC2033" s="116"/>
      <c r="AD2033" s="116"/>
      <c r="AE2033" s="116"/>
      <c r="AF2033" s="116"/>
      <c r="AG2033" s="116"/>
      <c r="AH2033" s="116"/>
      <c r="AI2033" s="116"/>
      <c r="AJ2033" s="116"/>
      <c r="AK2033" s="116"/>
      <c r="AL2033" s="116"/>
      <c r="AM2033" s="116"/>
      <c r="AN2033" s="116"/>
      <c r="AO2033" s="116"/>
      <c r="AP2033" s="116"/>
      <c r="AQ2033" s="116"/>
      <c r="AR2033" s="116"/>
      <c r="AS2033" s="116"/>
      <c r="AT2033" s="116"/>
      <c r="AU2033" s="116"/>
      <c r="AV2033" s="116"/>
      <c r="AW2033" s="116"/>
      <c r="AX2033" s="116"/>
      <c r="AY2033" s="116"/>
      <c r="AZ2033" s="116"/>
      <c r="BA2033" s="116"/>
      <c r="BB2033" s="116"/>
      <c r="BC2033" s="116"/>
      <c r="BD2033" s="116"/>
      <c r="BE2033" s="116"/>
      <c r="BF2033" s="116"/>
      <c r="BG2033" s="116"/>
      <c r="BH2033" s="116"/>
      <c r="BI2033" s="116"/>
      <c r="BJ2033" s="116"/>
      <c r="BK2033" s="116"/>
      <c r="BL2033" s="116"/>
      <c r="BM2033" s="116"/>
      <c r="BN2033" s="116"/>
      <c r="BO2033" s="116"/>
      <c r="BP2033" s="116"/>
      <c r="BQ2033" s="116"/>
      <c r="BR2033" s="116"/>
      <c r="BS2033" s="116"/>
      <c r="BT2033" s="116"/>
      <c r="BU2033" s="116"/>
      <c r="BV2033" s="116"/>
      <c r="BW2033" s="116"/>
      <c r="BX2033" s="116"/>
    </row>
    <row r="2034" spans="7:76" s="122" customFormat="1">
      <c r="G2034" s="116"/>
      <c r="H2034" s="116"/>
      <c r="I2034" s="116"/>
      <c r="J2034" s="116"/>
      <c r="K2034" s="116"/>
      <c r="L2034" s="116"/>
      <c r="M2034" s="116"/>
      <c r="N2034" s="116"/>
      <c r="O2034" s="116"/>
      <c r="P2034" s="116"/>
      <c r="Q2034" s="116"/>
      <c r="R2034" s="116"/>
      <c r="S2034" s="116"/>
      <c r="T2034" s="116"/>
      <c r="U2034" s="116"/>
      <c r="V2034" s="116"/>
      <c r="W2034" s="116"/>
      <c r="X2034" s="116"/>
      <c r="Y2034" s="116"/>
      <c r="Z2034" s="116"/>
      <c r="AA2034" s="116"/>
      <c r="AB2034" s="116"/>
      <c r="AC2034" s="116"/>
      <c r="AD2034" s="116"/>
      <c r="AE2034" s="116"/>
      <c r="AF2034" s="116"/>
      <c r="AG2034" s="116"/>
      <c r="AH2034" s="116"/>
      <c r="AI2034" s="116"/>
      <c r="AJ2034" s="116"/>
      <c r="AK2034" s="116"/>
      <c r="AL2034" s="116"/>
      <c r="AM2034" s="116"/>
      <c r="AN2034" s="116"/>
      <c r="AO2034" s="116"/>
      <c r="AP2034" s="116"/>
      <c r="AQ2034" s="116"/>
      <c r="AR2034" s="116"/>
      <c r="AS2034" s="116"/>
      <c r="AT2034" s="116"/>
      <c r="AU2034" s="116"/>
      <c r="AV2034" s="116"/>
      <c r="AW2034" s="116"/>
      <c r="AX2034" s="116"/>
      <c r="AY2034" s="116"/>
      <c r="AZ2034" s="116"/>
      <c r="BA2034" s="116"/>
      <c r="BB2034" s="116"/>
      <c r="BC2034" s="116"/>
      <c r="BD2034" s="116"/>
      <c r="BE2034" s="116"/>
      <c r="BF2034" s="116"/>
      <c r="BG2034" s="116"/>
      <c r="BH2034" s="116"/>
      <c r="BI2034" s="116"/>
      <c r="BJ2034" s="116"/>
      <c r="BK2034" s="116"/>
      <c r="BL2034" s="116"/>
      <c r="BM2034" s="116"/>
      <c r="BN2034" s="116"/>
      <c r="BO2034" s="116"/>
      <c r="BP2034" s="116"/>
      <c r="BQ2034" s="116"/>
      <c r="BR2034" s="116"/>
      <c r="BS2034" s="116"/>
      <c r="BT2034" s="116"/>
      <c r="BU2034" s="116"/>
      <c r="BV2034" s="116"/>
      <c r="BW2034" s="116"/>
      <c r="BX2034" s="116"/>
    </row>
    <row r="2035" spans="7:76" s="122" customFormat="1">
      <c r="G2035" s="116"/>
      <c r="H2035" s="116"/>
      <c r="I2035" s="116"/>
      <c r="J2035" s="116"/>
      <c r="K2035" s="116"/>
      <c r="L2035" s="116"/>
      <c r="M2035" s="116"/>
      <c r="N2035" s="116"/>
      <c r="O2035" s="116"/>
      <c r="P2035" s="116"/>
      <c r="Q2035" s="116"/>
      <c r="R2035" s="116"/>
      <c r="S2035" s="116"/>
      <c r="T2035" s="116"/>
      <c r="U2035" s="116"/>
      <c r="V2035" s="116"/>
      <c r="W2035" s="116"/>
      <c r="X2035" s="116"/>
      <c r="Y2035" s="116"/>
      <c r="Z2035" s="116"/>
      <c r="AA2035" s="116"/>
      <c r="AB2035" s="116"/>
      <c r="AC2035" s="116"/>
      <c r="AD2035" s="116"/>
      <c r="AE2035" s="116"/>
      <c r="AF2035" s="116"/>
      <c r="AG2035" s="116"/>
      <c r="AH2035" s="116"/>
      <c r="AI2035" s="116"/>
      <c r="AJ2035" s="116"/>
      <c r="AK2035" s="116"/>
      <c r="AL2035" s="116"/>
      <c r="AM2035" s="116"/>
      <c r="AN2035" s="116"/>
      <c r="AO2035" s="116"/>
      <c r="AP2035" s="116"/>
      <c r="AQ2035" s="116"/>
      <c r="AR2035" s="116"/>
      <c r="AS2035" s="116"/>
      <c r="AT2035" s="116"/>
      <c r="AU2035" s="116"/>
      <c r="AV2035" s="116"/>
      <c r="AW2035" s="116"/>
      <c r="AX2035" s="116"/>
      <c r="AY2035" s="116"/>
      <c r="AZ2035" s="116"/>
      <c r="BA2035" s="116"/>
      <c r="BB2035" s="116"/>
      <c r="BC2035" s="116"/>
      <c r="BD2035" s="116"/>
      <c r="BE2035" s="116"/>
      <c r="BF2035" s="116"/>
      <c r="BG2035" s="116"/>
      <c r="BH2035" s="116"/>
      <c r="BI2035" s="116"/>
      <c r="BJ2035" s="116"/>
      <c r="BK2035" s="116"/>
      <c r="BL2035" s="116"/>
      <c r="BM2035" s="116"/>
      <c r="BN2035" s="116"/>
      <c r="BO2035" s="116"/>
      <c r="BP2035" s="116"/>
      <c r="BQ2035" s="116"/>
      <c r="BR2035" s="116"/>
      <c r="BS2035" s="116"/>
      <c r="BT2035" s="116"/>
      <c r="BU2035" s="116"/>
      <c r="BV2035" s="116"/>
      <c r="BW2035" s="116"/>
      <c r="BX2035" s="116"/>
    </row>
    <row r="2036" spans="7:76" s="122" customFormat="1">
      <c r="G2036" s="116"/>
      <c r="H2036" s="116"/>
      <c r="I2036" s="116"/>
      <c r="J2036" s="116"/>
      <c r="K2036" s="116"/>
      <c r="L2036" s="116"/>
      <c r="M2036" s="116"/>
      <c r="N2036" s="116"/>
      <c r="O2036" s="116"/>
      <c r="P2036" s="116"/>
      <c r="Q2036" s="116"/>
      <c r="R2036" s="116"/>
      <c r="S2036" s="116"/>
      <c r="T2036" s="116"/>
      <c r="U2036" s="116"/>
      <c r="V2036" s="116"/>
      <c r="W2036" s="116"/>
      <c r="X2036" s="116"/>
      <c r="Y2036" s="116"/>
      <c r="Z2036" s="116"/>
      <c r="AA2036" s="116"/>
      <c r="AB2036" s="116"/>
      <c r="AC2036" s="116"/>
      <c r="AD2036" s="116"/>
      <c r="AE2036" s="116"/>
      <c r="AF2036" s="116"/>
      <c r="AG2036" s="116"/>
      <c r="AH2036" s="116"/>
      <c r="AI2036" s="116"/>
      <c r="AJ2036" s="116"/>
      <c r="AK2036" s="116"/>
      <c r="AL2036" s="116"/>
      <c r="AM2036" s="116"/>
      <c r="AN2036" s="116"/>
      <c r="AO2036" s="116"/>
      <c r="AP2036" s="116"/>
      <c r="AQ2036" s="116"/>
      <c r="AR2036" s="116"/>
      <c r="AS2036" s="116"/>
      <c r="AT2036" s="116"/>
      <c r="AU2036" s="116"/>
      <c r="AV2036" s="116"/>
      <c r="AW2036" s="116"/>
      <c r="AX2036" s="116"/>
      <c r="AY2036" s="116"/>
      <c r="AZ2036" s="116"/>
      <c r="BA2036" s="116"/>
      <c r="BB2036" s="116"/>
      <c r="BC2036" s="116"/>
      <c r="BD2036" s="116"/>
      <c r="BE2036" s="116"/>
      <c r="BF2036" s="116"/>
      <c r="BG2036" s="116"/>
      <c r="BH2036" s="116"/>
      <c r="BI2036" s="116"/>
      <c r="BJ2036" s="116"/>
      <c r="BK2036" s="116"/>
      <c r="BL2036" s="116"/>
      <c r="BM2036" s="116"/>
      <c r="BN2036" s="116"/>
      <c r="BO2036" s="116"/>
      <c r="BP2036" s="116"/>
      <c r="BQ2036" s="116"/>
      <c r="BR2036" s="116"/>
      <c r="BS2036" s="116"/>
      <c r="BT2036" s="116"/>
      <c r="BU2036" s="116"/>
      <c r="BV2036" s="116"/>
      <c r="BW2036" s="116"/>
      <c r="BX2036" s="116"/>
    </row>
    <row r="2037" spans="7:76" s="122" customFormat="1">
      <c r="G2037" s="116"/>
      <c r="H2037" s="116"/>
      <c r="I2037" s="116"/>
      <c r="J2037" s="116"/>
      <c r="K2037" s="116"/>
      <c r="L2037" s="116"/>
      <c r="M2037" s="116"/>
      <c r="N2037" s="116"/>
      <c r="O2037" s="116"/>
      <c r="P2037" s="116"/>
      <c r="Q2037" s="116"/>
      <c r="R2037" s="116"/>
      <c r="S2037" s="116"/>
      <c r="T2037" s="116"/>
      <c r="U2037" s="116"/>
      <c r="V2037" s="116"/>
      <c r="W2037" s="116"/>
      <c r="X2037" s="116"/>
      <c r="Y2037" s="116"/>
      <c r="Z2037" s="116"/>
      <c r="AA2037" s="116"/>
      <c r="AB2037" s="116"/>
      <c r="AC2037" s="116"/>
      <c r="AD2037" s="116"/>
      <c r="AE2037" s="116"/>
      <c r="AF2037" s="116"/>
      <c r="AG2037" s="116"/>
      <c r="AH2037" s="116"/>
      <c r="AI2037" s="116"/>
      <c r="AJ2037" s="116"/>
      <c r="AK2037" s="116"/>
      <c r="AL2037" s="116"/>
      <c r="AM2037" s="116"/>
      <c r="AN2037" s="116"/>
      <c r="AO2037" s="116"/>
      <c r="AP2037" s="116"/>
      <c r="AQ2037" s="116"/>
      <c r="AR2037" s="116"/>
      <c r="AS2037" s="116"/>
      <c r="AT2037" s="116"/>
      <c r="AU2037" s="116"/>
      <c r="AV2037" s="116"/>
      <c r="AW2037" s="116"/>
      <c r="AX2037" s="116"/>
      <c r="AY2037" s="116"/>
      <c r="AZ2037" s="116"/>
      <c r="BA2037" s="116"/>
      <c r="BB2037" s="116"/>
      <c r="BC2037" s="116"/>
      <c r="BD2037" s="116"/>
      <c r="BE2037" s="116"/>
      <c r="BF2037" s="116"/>
      <c r="BG2037" s="116"/>
      <c r="BH2037" s="116"/>
      <c r="BI2037" s="116"/>
      <c r="BJ2037" s="116"/>
      <c r="BK2037" s="116"/>
      <c r="BL2037" s="116"/>
      <c r="BM2037" s="116"/>
      <c r="BN2037" s="116"/>
      <c r="BO2037" s="116"/>
      <c r="BP2037" s="116"/>
      <c r="BQ2037" s="116"/>
      <c r="BR2037" s="116"/>
      <c r="BS2037" s="116"/>
      <c r="BT2037" s="116"/>
      <c r="BU2037" s="116"/>
      <c r="BV2037" s="116"/>
      <c r="BW2037" s="116"/>
      <c r="BX2037" s="116"/>
    </row>
    <row r="2038" spans="7:76" s="122" customFormat="1">
      <c r="G2038" s="116"/>
      <c r="H2038" s="116"/>
      <c r="I2038" s="116"/>
      <c r="J2038" s="116"/>
      <c r="K2038" s="116"/>
      <c r="L2038" s="116"/>
      <c r="M2038" s="116"/>
      <c r="N2038" s="116"/>
      <c r="O2038" s="116"/>
      <c r="P2038" s="116"/>
      <c r="Q2038" s="116"/>
      <c r="R2038" s="116"/>
      <c r="S2038" s="116"/>
      <c r="T2038" s="116"/>
      <c r="U2038" s="116"/>
      <c r="V2038" s="116"/>
      <c r="W2038" s="116"/>
      <c r="X2038" s="116"/>
      <c r="Y2038" s="116"/>
      <c r="Z2038" s="116"/>
      <c r="AA2038" s="116"/>
      <c r="AB2038" s="116"/>
      <c r="AC2038" s="116"/>
      <c r="AD2038" s="116"/>
      <c r="AE2038" s="116"/>
      <c r="AF2038" s="116"/>
      <c r="AG2038" s="116"/>
      <c r="AH2038" s="116"/>
      <c r="AI2038" s="116"/>
      <c r="AJ2038" s="116"/>
      <c r="AK2038" s="116"/>
      <c r="AL2038" s="116"/>
      <c r="AM2038" s="116"/>
      <c r="AN2038" s="116"/>
      <c r="AO2038" s="116"/>
      <c r="AP2038" s="116"/>
      <c r="AQ2038" s="116"/>
      <c r="AR2038" s="116"/>
      <c r="AS2038" s="116"/>
      <c r="AT2038" s="116"/>
      <c r="AU2038" s="116"/>
      <c r="AV2038" s="116"/>
      <c r="AW2038" s="116"/>
      <c r="AX2038" s="116"/>
      <c r="AY2038" s="116"/>
      <c r="AZ2038" s="116"/>
      <c r="BA2038" s="116"/>
      <c r="BB2038" s="116"/>
      <c r="BC2038" s="116"/>
      <c r="BD2038" s="116"/>
      <c r="BE2038" s="116"/>
      <c r="BF2038" s="116"/>
      <c r="BG2038" s="116"/>
      <c r="BH2038" s="116"/>
      <c r="BI2038" s="116"/>
      <c r="BJ2038" s="116"/>
      <c r="BK2038" s="116"/>
      <c r="BL2038" s="116"/>
      <c r="BM2038" s="116"/>
      <c r="BN2038" s="116"/>
      <c r="BO2038" s="116"/>
      <c r="BP2038" s="116"/>
      <c r="BQ2038" s="116"/>
      <c r="BR2038" s="116"/>
      <c r="BS2038" s="116"/>
      <c r="BT2038" s="116"/>
      <c r="BU2038" s="116"/>
      <c r="BV2038" s="116"/>
      <c r="BW2038" s="116"/>
      <c r="BX2038" s="116"/>
    </row>
    <row r="2039" spans="7:76" s="122" customFormat="1">
      <c r="G2039" s="116"/>
      <c r="H2039" s="116"/>
      <c r="I2039" s="116"/>
      <c r="J2039" s="116"/>
      <c r="K2039" s="116"/>
      <c r="L2039" s="116"/>
      <c r="M2039" s="116"/>
      <c r="N2039" s="116"/>
      <c r="O2039" s="116"/>
      <c r="P2039" s="116"/>
      <c r="Q2039" s="116"/>
      <c r="R2039" s="116"/>
      <c r="S2039" s="116"/>
      <c r="T2039" s="116"/>
      <c r="U2039" s="116"/>
      <c r="V2039" s="116"/>
      <c r="W2039" s="116"/>
      <c r="X2039" s="116"/>
      <c r="Y2039" s="116"/>
      <c r="Z2039" s="116"/>
      <c r="AA2039" s="116"/>
      <c r="AB2039" s="116"/>
      <c r="AC2039" s="116"/>
      <c r="AD2039" s="116"/>
      <c r="AE2039" s="116"/>
      <c r="AF2039" s="116"/>
      <c r="AG2039" s="116"/>
      <c r="AH2039" s="116"/>
      <c r="AI2039" s="116"/>
      <c r="AJ2039" s="116"/>
      <c r="AK2039" s="116"/>
      <c r="AL2039" s="116"/>
      <c r="AM2039" s="116"/>
      <c r="AN2039" s="116"/>
      <c r="AO2039" s="116"/>
      <c r="AP2039" s="116"/>
      <c r="AQ2039" s="116"/>
      <c r="AR2039" s="116"/>
      <c r="AS2039" s="116"/>
      <c r="AT2039" s="116"/>
      <c r="AU2039" s="116"/>
      <c r="AV2039" s="116"/>
      <c r="AW2039" s="116"/>
      <c r="AX2039" s="116"/>
      <c r="AY2039" s="116"/>
      <c r="AZ2039" s="116"/>
      <c r="BA2039" s="116"/>
      <c r="BB2039" s="116"/>
      <c r="BC2039" s="116"/>
      <c r="BD2039" s="116"/>
      <c r="BE2039" s="116"/>
      <c r="BF2039" s="116"/>
      <c r="BG2039" s="116"/>
      <c r="BH2039" s="116"/>
      <c r="BI2039" s="116"/>
      <c r="BJ2039" s="116"/>
      <c r="BK2039" s="116"/>
      <c r="BL2039" s="116"/>
      <c r="BM2039" s="116"/>
      <c r="BN2039" s="116"/>
      <c r="BO2039" s="116"/>
      <c r="BP2039" s="116"/>
      <c r="BQ2039" s="116"/>
      <c r="BR2039" s="116"/>
      <c r="BS2039" s="116"/>
      <c r="BT2039" s="116"/>
      <c r="BU2039" s="116"/>
      <c r="BV2039" s="116"/>
      <c r="BW2039" s="116"/>
      <c r="BX2039" s="116"/>
    </row>
    <row r="2040" spans="7:76" s="122" customFormat="1">
      <c r="G2040" s="116"/>
      <c r="H2040" s="116"/>
      <c r="I2040" s="116"/>
      <c r="J2040" s="116"/>
      <c r="K2040" s="116"/>
      <c r="L2040" s="116"/>
      <c r="M2040" s="116"/>
      <c r="N2040" s="116"/>
      <c r="O2040" s="116"/>
      <c r="P2040" s="116"/>
      <c r="Q2040" s="116"/>
      <c r="R2040" s="116"/>
      <c r="S2040" s="116"/>
      <c r="T2040" s="116"/>
      <c r="U2040" s="116"/>
      <c r="V2040" s="116"/>
      <c r="W2040" s="116"/>
      <c r="X2040" s="116"/>
      <c r="Y2040" s="116"/>
      <c r="Z2040" s="116"/>
      <c r="AA2040" s="116"/>
      <c r="AB2040" s="116"/>
      <c r="AC2040" s="116"/>
      <c r="AD2040" s="116"/>
      <c r="AE2040" s="116"/>
      <c r="AF2040" s="116"/>
      <c r="AG2040" s="116"/>
      <c r="AH2040" s="116"/>
      <c r="AI2040" s="116"/>
      <c r="AJ2040" s="116"/>
      <c r="AK2040" s="116"/>
      <c r="AL2040" s="116"/>
      <c r="AM2040" s="116"/>
      <c r="AN2040" s="116"/>
      <c r="AO2040" s="116"/>
      <c r="AP2040" s="116"/>
      <c r="AQ2040" s="116"/>
      <c r="AR2040" s="116"/>
      <c r="AS2040" s="116"/>
      <c r="AT2040" s="116"/>
      <c r="AU2040" s="116"/>
      <c r="AV2040" s="116"/>
      <c r="AW2040" s="116"/>
      <c r="AX2040" s="116"/>
      <c r="AY2040" s="116"/>
      <c r="AZ2040" s="116"/>
      <c r="BA2040" s="116"/>
      <c r="BB2040" s="116"/>
      <c r="BC2040" s="116"/>
      <c r="BD2040" s="116"/>
      <c r="BE2040" s="116"/>
      <c r="BF2040" s="116"/>
      <c r="BG2040" s="116"/>
      <c r="BH2040" s="116"/>
      <c r="BI2040" s="116"/>
      <c r="BJ2040" s="116"/>
      <c r="BK2040" s="116"/>
      <c r="BL2040" s="116"/>
      <c r="BM2040" s="116"/>
      <c r="BN2040" s="116"/>
      <c r="BO2040" s="116"/>
      <c r="BP2040" s="116"/>
      <c r="BQ2040" s="116"/>
      <c r="BR2040" s="116"/>
      <c r="BS2040" s="116"/>
      <c r="BT2040" s="116"/>
      <c r="BU2040" s="116"/>
      <c r="BV2040" s="116"/>
      <c r="BW2040" s="116"/>
      <c r="BX2040" s="116"/>
    </row>
    <row r="2041" spans="7:76" s="122" customFormat="1">
      <c r="G2041" s="116"/>
      <c r="H2041" s="116"/>
      <c r="I2041" s="116"/>
      <c r="J2041" s="116"/>
      <c r="K2041" s="116"/>
      <c r="L2041" s="116"/>
      <c r="M2041" s="116"/>
      <c r="N2041" s="116"/>
      <c r="O2041" s="116"/>
      <c r="P2041" s="116"/>
      <c r="Q2041" s="116"/>
      <c r="R2041" s="116"/>
      <c r="S2041" s="116"/>
      <c r="T2041" s="116"/>
      <c r="U2041" s="116"/>
      <c r="V2041" s="116"/>
      <c r="W2041" s="116"/>
      <c r="X2041" s="116"/>
      <c r="Y2041" s="116"/>
      <c r="Z2041" s="116"/>
      <c r="AA2041" s="116"/>
      <c r="AB2041" s="116"/>
      <c r="AC2041" s="116"/>
      <c r="AD2041" s="116"/>
      <c r="AE2041" s="116"/>
      <c r="AF2041" s="116"/>
      <c r="AG2041" s="116"/>
      <c r="AH2041" s="116"/>
      <c r="AI2041" s="116"/>
      <c r="AJ2041" s="116"/>
      <c r="AK2041" s="116"/>
      <c r="AL2041" s="116"/>
      <c r="AM2041" s="116"/>
      <c r="AN2041" s="116"/>
      <c r="AO2041" s="116"/>
      <c r="AP2041" s="116"/>
      <c r="AQ2041" s="116"/>
      <c r="AR2041" s="116"/>
      <c r="AS2041" s="116"/>
      <c r="AT2041" s="116"/>
      <c r="AU2041" s="116"/>
      <c r="AV2041" s="116"/>
      <c r="AW2041" s="116"/>
      <c r="AX2041" s="116"/>
      <c r="AY2041" s="116"/>
      <c r="AZ2041" s="116"/>
      <c r="BA2041" s="116"/>
      <c r="BB2041" s="116"/>
      <c r="BC2041" s="116"/>
      <c r="BD2041" s="116"/>
      <c r="BE2041" s="116"/>
      <c r="BF2041" s="116"/>
      <c r="BG2041" s="116"/>
      <c r="BH2041" s="116"/>
      <c r="BI2041" s="116"/>
      <c r="BJ2041" s="116"/>
      <c r="BK2041" s="116"/>
      <c r="BL2041" s="116"/>
      <c r="BM2041" s="116"/>
      <c r="BN2041" s="116"/>
      <c r="BO2041" s="116"/>
      <c r="BP2041" s="116"/>
      <c r="BQ2041" s="116"/>
      <c r="BR2041" s="116"/>
      <c r="BS2041" s="116"/>
      <c r="BT2041" s="116"/>
      <c r="BU2041" s="116"/>
      <c r="BV2041" s="116"/>
      <c r="BW2041" s="116"/>
      <c r="BX2041" s="116"/>
    </row>
    <row r="2042" spans="7:76" s="122" customFormat="1">
      <c r="G2042" s="116"/>
      <c r="H2042" s="116"/>
      <c r="I2042" s="116"/>
      <c r="J2042" s="116"/>
      <c r="K2042" s="116"/>
      <c r="L2042" s="116"/>
      <c r="M2042" s="116"/>
      <c r="N2042" s="116"/>
      <c r="O2042" s="116"/>
      <c r="P2042" s="116"/>
      <c r="Q2042" s="116"/>
      <c r="R2042" s="116"/>
      <c r="S2042" s="116"/>
      <c r="T2042" s="116"/>
      <c r="U2042" s="116"/>
      <c r="V2042" s="116"/>
      <c r="W2042" s="116"/>
      <c r="X2042" s="116"/>
      <c r="Y2042" s="116"/>
      <c r="Z2042" s="116"/>
      <c r="AA2042" s="116"/>
      <c r="AB2042" s="116"/>
      <c r="AC2042" s="116"/>
      <c r="AD2042" s="116"/>
      <c r="AE2042" s="116"/>
      <c r="AF2042" s="116"/>
      <c r="AG2042" s="116"/>
      <c r="AH2042" s="116"/>
      <c r="AI2042" s="116"/>
      <c r="AJ2042" s="116"/>
      <c r="AK2042" s="116"/>
      <c r="AL2042" s="116"/>
      <c r="AM2042" s="116"/>
      <c r="AN2042" s="116"/>
      <c r="AO2042" s="116"/>
      <c r="AP2042" s="116"/>
      <c r="AQ2042" s="116"/>
      <c r="AR2042" s="116"/>
      <c r="AS2042" s="116"/>
      <c r="AT2042" s="116"/>
      <c r="AU2042" s="116"/>
      <c r="AV2042" s="116"/>
      <c r="AW2042" s="116"/>
      <c r="AX2042" s="116"/>
      <c r="AY2042" s="116"/>
      <c r="AZ2042" s="116"/>
      <c r="BA2042" s="116"/>
      <c r="BB2042" s="116"/>
      <c r="BC2042" s="116"/>
      <c r="BD2042" s="116"/>
      <c r="BE2042" s="116"/>
      <c r="BF2042" s="116"/>
      <c r="BG2042" s="116"/>
      <c r="BH2042" s="116"/>
      <c r="BI2042" s="116"/>
      <c r="BJ2042" s="116"/>
      <c r="BK2042" s="116"/>
      <c r="BL2042" s="116"/>
      <c r="BM2042" s="116"/>
      <c r="BN2042" s="116"/>
      <c r="BO2042" s="116"/>
      <c r="BP2042" s="116"/>
      <c r="BQ2042" s="116"/>
      <c r="BR2042" s="116"/>
      <c r="BS2042" s="116"/>
      <c r="BT2042" s="116"/>
      <c r="BU2042" s="116"/>
      <c r="BV2042" s="116"/>
      <c r="BW2042" s="116"/>
      <c r="BX2042" s="116"/>
    </row>
    <row r="2043" spans="7:76" s="122" customFormat="1">
      <c r="G2043" s="116"/>
      <c r="H2043" s="116"/>
      <c r="I2043" s="116"/>
      <c r="J2043" s="116"/>
      <c r="K2043" s="116"/>
      <c r="L2043" s="116"/>
      <c r="M2043" s="116"/>
      <c r="N2043" s="116"/>
      <c r="O2043" s="116"/>
      <c r="P2043" s="116"/>
      <c r="Q2043" s="116"/>
      <c r="R2043" s="116"/>
      <c r="S2043" s="116"/>
      <c r="T2043" s="116"/>
      <c r="U2043" s="116"/>
      <c r="V2043" s="116"/>
      <c r="W2043" s="116"/>
      <c r="X2043" s="116"/>
      <c r="Y2043" s="116"/>
      <c r="Z2043" s="116"/>
      <c r="AA2043" s="116"/>
      <c r="AB2043" s="116"/>
      <c r="AC2043" s="116"/>
      <c r="AD2043" s="116"/>
      <c r="AE2043" s="116"/>
      <c r="AF2043" s="116"/>
      <c r="AG2043" s="116"/>
      <c r="AH2043" s="116"/>
      <c r="AI2043" s="116"/>
      <c r="AJ2043" s="116"/>
      <c r="AK2043" s="116"/>
      <c r="AL2043" s="116"/>
      <c r="AM2043" s="116"/>
      <c r="AN2043" s="116"/>
      <c r="AO2043" s="116"/>
      <c r="AP2043" s="116"/>
      <c r="AQ2043" s="116"/>
      <c r="AR2043" s="116"/>
      <c r="AS2043" s="116"/>
      <c r="AT2043" s="116"/>
      <c r="AU2043" s="116"/>
      <c r="AV2043" s="116"/>
      <c r="AW2043" s="116"/>
      <c r="AX2043" s="116"/>
      <c r="AY2043" s="116"/>
      <c r="AZ2043" s="116"/>
      <c r="BA2043" s="116"/>
      <c r="BB2043" s="116"/>
      <c r="BC2043" s="116"/>
      <c r="BD2043" s="116"/>
      <c r="BE2043" s="116"/>
      <c r="BF2043" s="116"/>
      <c r="BG2043" s="116"/>
      <c r="BH2043" s="116"/>
      <c r="BI2043" s="116"/>
      <c r="BJ2043" s="116"/>
      <c r="BK2043" s="116"/>
      <c r="BL2043" s="116"/>
      <c r="BM2043" s="116"/>
      <c r="BN2043" s="116"/>
      <c r="BO2043" s="116"/>
      <c r="BP2043" s="116"/>
      <c r="BQ2043" s="116"/>
      <c r="BR2043" s="116"/>
      <c r="BS2043" s="116"/>
      <c r="BT2043" s="116"/>
      <c r="BU2043" s="116"/>
      <c r="BV2043" s="116"/>
      <c r="BW2043" s="116"/>
      <c r="BX2043" s="116"/>
    </row>
    <row r="2044" spans="7:76" s="122" customFormat="1">
      <c r="G2044" s="116"/>
      <c r="H2044" s="116"/>
      <c r="I2044" s="116"/>
      <c r="J2044" s="116"/>
      <c r="K2044" s="116"/>
      <c r="L2044" s="116"/>
      <c r="M2044" s="116"/>
      <c r="N2044" s="116"/>
      <c r="O2044" s="116"/>
      <c r="P2044" s="116"/>
      <c r="Q2044" s="116"/>
      <c r="R2044" s="116"/>
      <c r="S2044" s="116"/>
      <c r="T2044" s="116"/>
      <c r="U2044" s="116"/>
      <c r="V2044" s="116"/>
      <c r="W2044" s="116"/>
      <c r="X2044" s="116"/>
      <c r="Y2044" s="116"/>
      <c r="Z2044" s="116"/>
      <c r="AA2044" s="116"/>
      <c r="AB2044" s="116"/>
      <c r="AC2044" s="116"/>
      <c r="AD2044" s="116"/>
      <c r="AE2044" s="116"/>
      <c r="AF2044" s="116"/>
      <c r="AG2044" s="116"/>
      <c r="AH2044" s="116"/>
      <c r="AI2044" s="116"/>
      <c r="AJ2044" s="116"/>
      <c r="AK2044" s="116"/>
      <c r="AL2044" s="116"/>
      <c r="AM2044" s="116"/>
      <c r="AN2044" s="116"/>
      <c r="AO2044" s="116"/>
      <c r="AP2044" s="116"/>
      <c r="AQ2044" s="116"/>
      <c r="AR2044" s="116"/>
      <c r="AS2044" s="116"/>
      <c r="AT2044" s="116"/>
      <c r="AU2044" s="116"/>
      <c r="AV2044" s="116"/>
      <c r="AW2044" s="116"/>
      <c r="AX2044" s="116"/>
      <c r="AY2044" s="116"/>
      <c r="AZ2044" s="116"/>
      <c r="BA2044" s="116"/>
      <c r="BB2044" s="116"/>
      <c r="BC2044" s="116"/>
      <c r="BD2044" s="116"/>
      <c r="BE2044" s="116"/>
      <c r="BF2044" s="116"/>
      <c r="BG2044" s="116"/>
      <c r="BH2044" s="116"/>
      <c r="BI2044" s="116"/>
      <c r="BJ2044" s="116"/>
      <c r="BK2044" s="116"/>
      <c r="BL2044" s="116"/>
      <c r="BM2044" s="116"/>
      <c r="BN2044" s="116"/>
      <c r="BO2044" s="116"/>
      <c r="BP2044" s="116"/>
      <c r="BQ2044" s="116"/>
      <c r="BR2044" s="116"/>
      <c r="BS2044" s="116"/>
      <c r="BT2044" s="116"/>
      <c r="BU2044" s="116"/>
      <c r="BV2044" s="116"/>
      <c r="BW2044" s="116"/>
      <c r="BX2044" s="116"/>
    </row>
    <row r="2045" spans="7:76" s="122" customFormat="1">
      <c r="G2045" s="116"/>
      <c r="H2045" s="116"/>
      <c r="I2045" s="116"/>
      <c r="J2045" s="116"/>
      <c r="K2045" s="116"/>
      <c r="L2045" s="116"/>
      <c r="M2045" s="116"/>
      <c r="N2045" s="116"/>
      <c r="O2045" s="116"/>
      <c r="P2045" s="116"/>
      <c r="Q2045" s="116"/>
      <c r="R2045" s="116"/>
      <c r="S2045" s="116"/>
      <c r="T2045" s="116"/>
      <c r="U2045" s="116"/>
      <c r="V2045" s="116"/>
      <c r="W2045" s="116"/>
      <c r="X2045" s="116"/>
      <c r="Y2045" s="116"/>
      <c r="Z2045" s="116"/>
      <c r="AA2045" s="116"/>
      <c r="AB2045" s="116"/>
      <c r="AC2045" s="116"/>
      <c r="AD2045" s="116"/>
      <c r="AE2045" s="116"/>
      <c r="AF2045" s="116"/>
      <c r="AG2045" s="116"/>
      <c r="AH2045" s="116"/>
      <c r="AI2045" s="116"/>
      <c r="AJ2045" s="116"/>
      <c r="AK2045" s="116"/>
      <c r="AL2045" s="116"/>
      <c r="AM2045" s="116"/>
      <c r="AN2045" s="116"/>
      <c r="AO2045" s="116"/>
      <c r="AP2045" s="116"/>
      <c r="AQ2045" s="116"/>
      <c r="AR2045" s="116"/>
      <c r="AS2045" s="116"/>
      <c r="AT2045" s="116"/>
      <c r="AU2045" s="116"/>
      <c r="AV2045" s="116"/>
      <c r="AW2045" s="116"/>
      <c r="AX2045" s="116"/>
      <c r="AY2045" s="116"/>
      <c r="AZ2045" s="116"/>
      <c r="BA2045" s="116"/>
      <c r="BB2045" s="116"/>
      <c r="BC2045" s="116"/>
      <c r="BD2045" s="116"/>
      <c r="BE2045" s="116"/>
      <c r="BF2045" s="116"/>
      <c r="BG2045" s="116"/>
      <c r="BH2045" s="116"/>
      <c r="BI2045" s="116"/>
      <c r="BJ2045" s="116"/>
      <c r="BK2045" s="116"/>
      <c r="BL2045" s="116"/>
      <c r="BM2045" s="116"/>
      <c r="BN2045" s="116"/>
      <c r="BO2045" s="116"/>
      <c r="BP2045" s="116"/>
      <c r="BQ2045" s="116"/>
      <c r="BR2045" s="116"/>
      <c r="BS2045" s="116"/>
      <c r="BT2045" s="116"/>
      <c r="BU2045" s="116"/>
      <c r="BV2045" s="116"/>
      <c r="BW2045" s="116"/>
      <c r="BX2045" s="116"/>
    </row>
    <row r="2046" spans="7:76" s="122" customFormat="1">
      <c r="G2046" s="116"/>
      <c r="H2046" s="116"/>
      <c r="I2046" s="116"/>
      <c r="J2046" s="116"/>
      <c r="K2046" s="116"/>
      <c r="L2046" s="116"/>
      <c r="M2046" s="116"/>
      <c r="N2046" s="116"/>
      <c r="O2046" s="116"/>
      <c r="P2046" s="116"/>
      <c r="Q2046" s="116"/>
      <c r="R2046" s="116"/>
      <c r="S2046" s="116"/>
      <c r="T2046" s="116"/>
      <c r="U2046" s="116"/>
      <c r="V2046" s="116"/>
      <c r="W2046" s="116"/>
      <c r="X2046" s="116"/>
      <c r="Y2046" s="116"/>
      <c r="Z2046" s="116"/>
      <c r="AA2046" s="116"/>
      <c r="AB2046" s="116"/>
      <c r="AC2046" s="116"/>
      <c r="AD2046" s="116"/>
      <c r="AE2046" s="116"/>
      <c r="AF2046" s="116"/>
      <c r="AG2046" s="116"/>
      <c r="AH2046" s="116"/>
      <c r="AI2046" s="116"/>
      <c r="AJ2046" s="116"/>
      <c r="AK2046" s="116"/>
      <c r="AL2046" s="116"/>
      <c r="AM2046" s="116"/>
      <c r="AN2046" s="116"/>
      <c r="AO2046" s="116"/>
      <c r="AP2046" s="116"/>
      <c r="AQ2046" s="116"/>
      <c r="AR2046" s="116"/>
      <c r="AS2046" s="116"/>
      <c r="AT2046" s="116"/>
      <c r="AU2046" s="116"/>
      <c r="AV2046" s="116"/>
      <c r="AW2046" s="116"/>
      <c r="AX2046" s="116"/>
      <c r="AY2046" s="116"/>
      <c r="AZ2046" s="116"/>
      <c r="BA2046" s="116"/>
      <c r="BB2046" s="116"/>
      <c r="BC2046" s="116"/>
      <c r="BD2046" s="116"/>
      <c r="BE2046" s="116"/>
      <c r="BF2046" s="116"/>
      <c r="BG2046" s="116"/>
      <c r="BH2046" s="116"/>
      <c r="BI2046" s="116"/>
      <c r="BJ2046" s="116"/>
      <c r="BK2046" s="116"/>
      <c r="BL2046" s="116"/>
      <c r="BM2046" s="116"/>
      <c r="BN2046" s="116"/>
      <c r="BO2046" s="116"/>
      <c r="BP2046" s="116"/>
      <c r="BQ2046" s="116"/>
      <c r="BR2046" s="116"/>
      <c r="BS2046" s="116"/>
      <c r="BT2046" s="116"/>
      <c r="BU2046" s="116"/>
      <c r="BV2046" s="116"/>
      <c r="BW2046" s="116"/>
      <c r="BX2046" s="116"/>
    </row>
    <row r="2047" spans="7:76" s="122" customFormat="1">
      <c r="G2047" s="116"/>
      <c r="H2047" s="116"/>
      <c r="I2047" s="116"/>
      <c r="J2047" s="116"/>
      <c r="K2047" s="116"/>
      <c r="L2047" s="116"/>
      <c r="M2047" s="116"/>
      <c r="N2047" s="116"/>
      <c r="O2047" s="116"/>
      <c r="P2047" s="116"/>
      <c r="Q2047" s="116"/>
      <c r="R2047" s="116"/>
      <c r="S2047" s="116"/>
      <c r="T2047" s="116"/>
      <c r="U2047" s="116"/>
      <c r="V2047" s="116"/>
      <c r="W2047" s="116"/>
      <c r="X2047" s="116"/>
      <c r="Y2047" s="116"/>
      <c r="Z2047" s="116"/>
      <c r="AA2047" s="116"/>
      <c r="AB2047" s="116"/>
      <c r="AC2047" s="116"/>
      <c r="AD2047" s="116"/>
      <c r="AE2047" s="116"/>
      <c r="AF2047" s="116"/>
      <c r="AG2047" s="116"/>
      <c r="AH2047" s="116"/>
      <c r="AI2047" s="116"/>
      <c r="AJ2047" s="116"/>
      <c r="AK2047" s="116"/>
      <c r="AL2047" s="116"/>
      <c r="AM2047" s="116"/>
      <c r="AN2047" s="116"/>
      <c r="AO2047" s="116"/>
      <c r="AP2047" s="116"/>
      <c r="AQ2047" s="116"/>
      <c r="AR2047" s="116"/>
      <c r="AS2047" s="116"/>
      <c r="AT2047" s="116"/>
      <c r="AU2047" s="116"/>
      <c r="AV2047" s="116"/>
      <c r="AW2047" s="116"/>
      <c r="AX2047" s="116"/>
      <c r="AY2047" s="116"/>
      <c r="AZ2047" s="116"/>
      <c r="BA2047" s="116"/>
      <c r="BB2047" s="116"/>
      <c r="BC2047" s="116"/>
      <c r="BD2047" s="116"/>
      <c r="BE2047" s="116"/>
      <c r="BF2047" s="116"/>
      <c r="BG2047" s="116"/>
      <c r="BH2047" s="116"/>
      <c r="BI2047" s="116"/>
      <c r="BJ2047" s="116"/>
      <c r="BK2047" s="116"/>
      <c r="BL2047" s="116"/>
      <c r="BM2047" s="116"/>
      <c r="BN2047" s="116"/>
      <c r="BO2047" s="116"/>
      <c r="BP2047" s="116"/>
      <c r="BQ2047" s="116"/>
      <c r="BR2047" s="116"/>
      <c r="BS2047" s="116"/>
      <c r="BT2047" s="116"/>
      <c r="BU2047" s="116"/>
      <c r="BV2047" s="116"/>
      <c r="BW2047" s="116"/>
      <c r="BX2047" s="116"/>
    </row>
    <row r="2048" spans="7:76" s="122" customFormat="1">
      <c r="G2048" s="116"/>
      <c r="H2048" s="116"/>
      <c r="I2048" s="116"/>
      <c r="J2048" s="116"/>
      <c r="K2048" s="116"/>
      <c r="L2048" s="116"/>
      <c r="M2048" s="116"/>
      <c r="N2048" s="116"/>
      <c r="O2048" s="116"/>
      <c r="P2048" s="116"/>
      <c r="Q2048" s="116"/>
      <c r="R2048" s="116"/>
      <c r="S2048" s="116"/>
      <c r="T2048" s="116"/>
      <c r="U2048" s="116"/>
      <c r="V2048" s="116"/>
      <c r="W2048" s="116"/>
      <c r="X2048" s="116"/>
      <c r="Y2048" s="116"/>
      <c r="Z2048" s="116"/>
      <c r="AA2048" s="116"/>
      <c r="AB2048" s="116"/>
      <c r="AC2048" s="116"/>
      <c r="AD2048" s="116"/>
      <c r="AE2048" s="116"/>
      <c r="AF2048" s="116"/>
      <c r="AG2048" s="116"/>
      <c r="AH2048" s="116"/>
      <c r="AI2048" s="116"/>
      <c r="AJ2048" s="116"/>
      <c r="AK2048" s="116"/>
      <c r="AL2048" s="116"/>
      <c r="AM2048" s="116"/>
      <c r="AN2048" s="116"/>
      <c r="AO2048" s="116"/>
      <c r="AP2048" s="116"/>
      <c r="AQ2048" s="116"/>
      <c r="AR2048" s="116"/>
      <c r="AS2048" s="116"/>
      <c r="AT2048" s="116"/>
      <c r="AU2048" s="116"/>
      <c r="AV2048" s="116"/>
      <c r="AW2048" s="116"/>
      <c r="AX2048" s="116"/>
      <c r="AY2048" s="116"/>
      <c r="AZ2048" s="116"/>
      <c r="BA2048" s="116"/>
      <c r="BB2048" s="116"/>
      <c r="BC2048" s="116"/>
      <c r="BD2048" s="116"/>
      <c r="BE2048" s="116"/>
      <c r="BF2048" s="116"/>
      <c r="BG2048" s="116"/>
      <c r="BH2048" s="116"/>
      <c r="BI2048" s="116"/>
      <c r="BJ2048" s="116"/>
      <c r="BK2048" s="116"/>
      <c r="BL2048" s="116"/>
      <c r="BM2048" s="116"/>
      <c r="BN2048" s="116"/>
      <c r="BO2048" s="116"/>
      <c r="BP2048" s="116"/>
      <c r="BQ2048" s="116"/>
      <c r="BR2048" s="116"/>
      <c r="BS2048" s="116"/>
      <c r="BT2048" s="116"/>
      <c r="BU2048" s="116"/>
      <c r="BV2048" s="116"/>
      <c r="BW2048" s="116"/>
      <c r="BX2048" s="116"/>
    </row>
    <row r="2049" spans="7:76" s="122" customFormat="1">
      <c r="G2049" s="116"/>
      <c r="H2049" s="116"/>
      <c r="I2049" s="116"/>
      <c r="J2049" s="116"/>
      <c r="K2049" s="116"/>
      <c r="L2049" s="116"/>
      <c r="M2049" s="116"/>
      <c r="N2049" s="116"/>
      <c r="O2049" s="116"/>
      <c r="P2049" s="116"/>
      <c r="Q2049" s="116"/>
      <c r="R2049" s="116"/>
      <c r="S2049" s="116"/>
      <c r="T2049" s="116"/>
      <c r="U2049" s="116"/>
      <c r="V2049" s="116"/>
      <c r="W2049" s="116"/>
      <c r="X2049" s="116"/>
      <c r="Y2049" s="116"/>
      <c r="Z2049" s="116"/>
      <c r="AA2049" s="116"/>
      <c r="AB2049" s="116"/>
      <c r="AC2049" s="116"/>
      <c r="AD2049" s="116"/>
      <c r="AE2049" s="116"/>
      <c r="AF2049" s="116"/>
      <c r="AG2049" s="116"/>
      <c r="AH2049" s="116"/>
      <c r="AI2049" s="116"/>
      <c r="AJ2049" s="116"/>
      <c r="AK2049" s="116"/>
      <c r="AL2049" s="116"/>
      <c r="AM2049" s="116"/>
      <c r="AN2049" s="116"/>
      <c r="AO2049" s="116"/>
      <c r="AP2049" s="116"/>
      <c r="AQ2049" s="116"/>
      <c r="AR2049" s="116"/>
      <c r="AS2049" s="116"/>
      <c r="AT2049" s="116"/>
      <c r="AU2049" s="116"/>
      <c r="AV2049" s="116"/>
      <c r="AW2049" s="116"/>
      <c r="AX2049" s="116"/>
      <c r="AY2049" s="116"/>
      <c r="AZ2049" s="116"/>
      <c r="BA2049" s="116"/>
      <c r="BB2049" s="116"/>
      <c r="BC2049" s="116"/>
      <c r="BD2049" s="116"/>
      <c r="BE2049" s="116"/>
      <c r="BF2049" s="116"/>
      <c r="BG2049" s="116"/>
      <c r="BH2049" s="116"/>
      <c r="BI2049" s="116"/>
      <c r="BJ2049" s="116"/>
      <c r="BK2049" s="116"/>
      <c r="BL2049" s="116"/>
      <c r="BM2049" s="116"/>
      <c r="BN2049" s="116"/>
      <c r="BO2049" s="116"/>
      <c r="BP2049" s="116"/>
      <c r="BQ2049" s="116"/>
      <c r="BR2049" s="116"/>
      <c r="BS2049" s="116"/>
      <c r="BT2049" s="116"/>
      <c r="BU2049" s="116"/>
      <c r="BV2049" s="116"/>
      <c r="BW2049" s="116"/>
      <c r="BX2049" s="116"/>
    </row>
    <row r="2050" spans="7:76" s="122" customFormat="1">
      <c r="G2050" s="116"/>
      <c r="H2050" s="116"/>
      <c r="I2050" s="116"/>
      <c r="J2050" s="116"/>
      <c r="K2050" s="116"/>
      <c r="L2050" s="116"/>
      <c r="M2050" s="116"/>
      <c r="N2050" s="116"/>
      <c r="O2050" s="116"/>
      <c r="P2050" s="116"/>
      <c r="Q2050" s="116"/>
      <c r="R2050" s="116"/>
      <c r="S2050" s="116"/>
      <c r="T2050" s="116"/>
      <c r="U2050" s="116"/>
      <c r="V2050" s="116"/>
      <c r="W2050" s="116"/>
      <c r="X2050" s="116"/>
      <c r="Y2050" s="116"/>
      <c r="Z2050" s="116"/>
      <c r="AA2050" s="116"/>
      <c r="AB2050" s="116"/>
      <c r="AC2050" s="116"/>
      <c r="AD2050" s="116"/>
      <c r="AE2050" s="116"/>
      <c r="AF2050" s="116"/>
      <c r="AG2050" s="116"/>
      <c r="AH2050" s="116"/>
      <c r="AI2050" s="116"/>
      <c r="AJ2050" s="116"/>
      <c r="AK2050" s="116"/>
      <c r="AL2050" s="116"/>
      <c r="AM2050" s="116"/>
      <c r="AN2050" s="116"/>
      <c r="AO2050" s="116"/>
      <c r="AP2050" s="116"/>
      <c r="AQ2050" s="116"/>
      <c r="AR2050" s="116"/>
      <c r="AS2050" s="116"/>
      <c r="AT2050" s="116"/>
      <c r="AU2050" s="116"/>
      <c r="AV2050" s="116"/>
      <c r="AW2050" s="116"/>
      <c r="AX2050" s="116"/>
      <c r="AY2050" s="116"/>
      <c r="AZ2050" s="116"/>
      <c r="BA2050" s="116"/>
      <c r="BB2050" s="116"/>
      <c r="BC2050" s="116"/>
      <c r="BD2050" s="116"/>
      <c r="BE2050" s="116"/>
      <c r="BF2050" s="116"/>
      <c r="BG2050" s="116"/>
      <c r="BH2050" s="116"/>
      <c r="BI2050" s="116"/>
      <c r="BJ2050" s="116"/>
      <c r="BK2050" s="116"/>
      <c r="BL2050" s="116"/>
      <c r="BM2050" s="116"/>
      <c r="BN2050" s="116"/>
      <c r="BO2050" s="116"/>
      <c r="BP2050" s="116"/>
      <c r="BQ2050" s="116"/>
      <c r="BR2050" s="116"/>
      <c r="BS2050" s="116"/>
      <c r="BT2050" s="116"/>
      <c r="BU2050" s="116"/>
      <c r="BV2050" s="116"/>
      <c r="BW2050" s="116"/>
      <c r="BX2050" s="116"/>
    </row>
    <row r="2051" spans="7:76" s="122" customFormat="1">
      <c r="G2051" s="116"/>
      <c r="H2051" s="116"/>
      <c r="I2051" s="116"/>
      <c r="J2051" s="116"/>
      <c r="K2051" s="116"/>
      <c r="L2051" s="116"/>
      <c r="M2051" s="116"/>
      <c r="N2051" s="116"/>
      <c r="O2051" s="116"/>
      <c r="P2051" s="116"/>
      <c r="Q2051" s="116"/>
      <c r="R2051" s="116"/>
      <c r="S2051" s="116"/>
      <c r="T2051" s="116"/>
      <c r="U2051" s="116"/>
      <c r="V2051" s="116"/>
      <c r="W2051" s="116"/>
      <c r="X2051" s="116"/>
      <c r="Y2051" s="116"/>
      <c r="Z2051" s="116"/>
      <c r="AA2051" s="116"/>
      <c r="AB2051" s="116"/>
      <c r="AC2051" s="116"/>
      <c r="AD2051" s="116"/>
      <c r="AE2051" s="116"/>
      <c r="AF2051" s="116"/>
      <c r="AG2051" s="116"/>
      <c r="AH2051" s="116"/>
      <c r="AI2051" s="116"/>
      <c r="AJ2051" s="116"/>
      <c r="AK2051" s="116"/>
      <c r="AL2051" s="116"/>
      <c r="AM2051" s="116"/>
      <c r="AN2051" s="116"/>
      <c r="AO2051" s="116"/>
      <c r="AP2051" s="116"/>
      <c r="AQ2051" s="116"/>
      <c r="AR2051" s="116"/>
      <c r="AS2051" s="116"/>
      <c r="AT2051" s="116"/>
      <c r="AU2051" s="116"/>
      <c r="AV2051" s="116"/>
      <c r="AW2051" s="116"/>
      <c r="AX2051" s="116"/>
      <c r="AY2051" s="116"/>
      <c r="AZ2051" s="116"/>
      <c r="BA2051" s="116"/>
      <c r="BB2051" s="116"/>
      <c r="BC2051" s="116"/>
      <c r="BD2051" s="116"/>
      <c r="BE2051" s="116"/>
      <c r="BF2051" s="116"/>
      <c r="BG2051" s="116"/>
      <c r="BH2051" s="116"/>
      <c r="BI2051" s="116"/>
      <c r="BJ2051" s="116"/>
      <c r="BK2051" s="116"/>
      <c r="BL2051" s="116"/>
      <c r="BM2051" s="116"/>
      <c r="BN2051" s="116"/>
      <c r="BO2051" s="116"/>
      <c r="BP2051" s="116"/>
      <c r="BQ2051" s="116"/>
      <c r="BR2051" s="116"/>
      <c r="BS2051" s="116"/>
      <c r="BT2051" s="116"/>
      <c r="BU2051" s="116"/>
      <c r="BV2051" s="116"/>
      <c r="BW2051" s="116"/>
      <c r="BX2051" s="116"/>
    </row>
    <row r="2052" spans="7:76" s="122" customFormat="1">
      <c r="G2052" s="116"/>
      <c r="H2052" s="116"/>
      <c r="I2052" s="116"/>
      <c r="J2052" s="116"/>
      <c r="K2052" s="116"/>
      <c r="L2052" s="116"/>
      <c r="M2052" s="116"/>
      <c r="N2052" s="116"/>
      <c r="O2052" s="116"/>
      <c r="P2052" s="116"/>
      <c r="Q2052" s="116"/>
      <c r="R2052" s="116"/>
      <c r="S2052" s="116"/>
      <c r="T2052" s="116"/>
      <c r="U2052" s="116"/>
      <c r="V2052" s="116"/>
      <c r="W2052" s="116"/>
      <c r="X2052" s="116"/>
      <c r="Y2052" s="116"/>
      <c r="Z2052" s="116"/>
      <c r="AA2052" s="116"/>
      <c r="AB2052" s="116"/>
      <c r="AC2052" s="116"/>
      <c r="AD2052" s="116"/>
      <c r="AE2052" s="116"/>
      <c r="AF2052" s="116"/>
      <c r="AG2052" s="116"/>
      <c r="AH2052" s="116"/>
      <c r="AI2052" s="116"/>
      <c r="AJ2052" s="116"/>
      <c r="AK2052" s="116"/>
      <c r="AL2052" s="116"/>
      <c r="AM2052" s="116"/>
      <c r="AN2052" s="116"/>
      <c r="AO2052" s="116"/>
      <c r="AP2052" s="116"/>
      <c r="AQ2052" s="116"/>
      <c r="AR2052" s="116"/>
      <c r="AS2052" s="116"/>
      <c r="AT2052" s="116"/>
      <c r="AU2052" s="116"/>
      <c r="AV2052" s="116"/>
      <c r="AW2052" s="116"/>
      <c r="AX2052" s="116"/>
      <c r="AY2052" s="116"/>
      <c r="AZ2052" s="116"/>
      <c r="BA2052" s="116"/>
      <c r="BB2052" s="116"/>
      <c r="BC2052" s="116"/>
      <c r="BD2052" s="116"/>
      <c r="BE2052" s="116"/>
      <c r="BF2052" s="116"/>
      <c r="BG2052" s="116"/>
      <c r="BH2052" s="116"/>
      <c r="BI2052" s="116"/>
      <c r="BJ2052" s="116"/>
      <c r="BK2052" s="116"/>
      <c r="BL2052" s="116"/>
      <c r="BM2052" s="116"/>
      <c r="BN2052" s="116"/>
      <c r="BO2052" s="116"/>
      <c r="BP2052" s="116"/>
      <c r="BQ2052" s="116"/>
      <c r="BR2052" s="116"/>
      <c r="BS2052" s="116"/>
      <c r="BT2052" s="116"/>
      <c r="BU2052" s="116"/>
      <c r="BV2052" s="116"/>
      <c r="BW2052" s="116"/>
      <c r="BX2052" s="116"/>
    </row>
    <row r="2053" spans="7:76" s="122" customFormat="1">
      <c r="G2053" s="116"/>
      <c r="H2053" s="116"/>
      <c r="I2053" s="116"/>
      <c r="J2053" s="116"/>
      <c r="K2053" s="116"/>
      <c r="L2053" s="116"/>
      <c r="M2053" s="116"/>
      <c r="N2053" s="116"/>
      <c r="O2053" s="116"/>
      <c r="P2053" s="116"/>
      <c r="Q2053" s="116"/>
      <c r="R2053" s="116"/>
      <c r="S2053" s="116"/>
      <c r="T2053" s="116"/>
      <c r="U2053" s="116"/>
      <c r="V2053" s="116"/>
      <c r="W2053" s="116"/>
      <c r="X2053" s="116"/>
      <c r="Y2053" s="116"/>
      <c r="Z2053" s="116"/>
      <c r="AA2053" s="116"/>
      <c r="AB2053" s="116"/>
      <c r="AC2053" s="116"/>
      <c r="AD2053" s="116"/>
      <c r="AE2053" s="116"/>
      <c r="AF2053" s="116"/>
      <c r="AG2053" s="116"/>
      <c r="AH2053" s="116"/>
      <c r="AI2053" s="116"/>
      <c r="AJ2053" s="116"/>
      <c r="AK2053" s="116"/>
      <c r="AL2053" s="116"/>
      <c r="AM2053" s="116"/>
      <c r="AN2053" s="116"/>
      <c r="AO2053" s="116"/>
      <c r="AP2053" s="116"/>
      <c r="AQ2053" s="116"/>
      <c r="AR2053" s="116"/>
      <c r="AS2053" s="116"/>
      <c r="AT2053" s="116"/>
      <c r="AU2053" s="116"/>
      <c r="AV2053" s="116"/>
      <c r="AW2053" s="116"/>
      <c r="AX2053" s="116"/>
      <c r="AY2053" s="116"/>
      <c r="AZ2053" s="116"/>
      <c r="BA2053" s="116"/>
      <c r="BB2053" s="116"/>
      <c r="BC2053" s="116"/>
      <c r="BD2053" s="116"/>
      <c r="BE2053" s="116"/>
      <c r="BF2053" s="116"/>
      <c r="BG2053" s="116"/>
      <c r="BH2053" s="116"/>
      <c r="BI2053" s="116"/>
      <c r="BJ2053" s="116"/>
      <c r="BK2053" s="116"/>
      <c r="BL2053" s="116"/>
      <c r="BM2053" s="116"/>
      <c r="BN2053" s="116"/>
      <c r="BO2053" s="116"/>
      <c r="BP2053" s="116"/>
      <c r="BQ2053" s="116"/>
      <c r="BR2053" s="116"/>
      <c r="BS2053" s="116"/>
      <c r="BT2053" s="116"/>
      <c r="BU2053" s="116"/>
      <c r="BV2053" s="116"/>
      <c r="BW2053" s="116"/>
      <c r="BX2053" s="116"/>
    </row>
    <row r="2054" spans="7:76" s="122" customFormat="1">
      <c r="G2054" s="116"/>
      <c r="H2054" s="116"/>
      <c r="I2054" s="116"/>
      <c r="J2054" s="116"/>
      <c r="K2054" s="116"/>
      <c r="L2054" s="116"/>
      <c r="M2054" s="116"/>
      <c r="N2054" s="116"/>
      <c r="O2054" s="116"/>
      <c r="P2054" s="116"/>
      <c r="Q2054" s="116"/>
      <c r="R2054" s="116"/>
      <c r="S2054" s="116"/>
      <c r="T2054" s="116"/>
      <c r="U2054" s="116"/>
      <c r="V2054" s="116"/>
      <c r="W2054" s="116"/>
      <c r="X2054" s="116"/>
      <c r="Y2054" s="116"/>
      <c r="Z2054" s="116"/>
      <c r="AA2054" s="116"/>
      <c r="AB2054" s="116"/>
      <c r="AC2054" s="116"/>
      <c r="AD2054" s="116"/>
      <c r="AE2054" s="116"/>
      <c r="AF2054" s="116"/>
      <c r="AG2054" s="116"/>
      <c r="AH2054" s="116"/>
      <c r="AI2054" s="116"/>
      <c r="AJ2054" s="116"/>
      <c r="AK2054" s="116"/>
      <c r="AL2054" s="116"/>
      <c r="AM2054" s="116"/>
      <c r="AN2054" s="116"/>
      <c r="AO2054" s="116"/>
      <c r="AP2054" s="116"/>
      <c r="AQ2054" s="116"/>
      <c r="AR2054" s="116"/>
      <c r="AS2054" s="116"/>
      <c r="AT2054" s="116"/>
      <c r="AU2054" s="116"/>
      <c r="AV2054" s="116"/>
      <c r="AW2054" s="116"/>
      <c r="AX2054" s="116"/>
      <c r="AY2054" s="116"/>
      <c r="AZ2054" s="116"/>
      <c r="BA2054" s="116"/>
      <c r="BB2054" s="116"/>
      <c r="BC2054" s="116"/>
      <c r="BD2054" s="116"/>
      <c r="BE2054" s="116"/>
      <c r="BF2054" s="116"/>
      <c r="BG2054" s="116"/>
      <c r="BH2054" s="116"/>
      <c r="BI2054" s="116"/>
      <c r="BJ2054" s="116"/>
      <c r="BK2054" s="116"/>
      <c r="BL2054" s="116"/>
      <c r="BM2054" s="116"/>
      <c r="BN2054" s="116"/>
      <c r="BO2054" s="116"/>
      <c r="BP2054" s="116"/>
      <c r="BQ2054" s="116"/>
      <c r="BR2054" s="116"/>
      <c r="BS2054" s="116"/>
      <c r="BT2054" s="116"/>
      <c r="BU2054" s="116"/>
      <c r="BV2054" s="116"/>
      <c r="BW2054" s="116"/>
      <c r="BX2054" s="116"/>
    </row>
    <row r="2055" spans="7:76" s="122" customFormat="1">
      <c r="G2055" s="116"/>
      <c r="H2055" s="116"/>
      <c r="I2055" s="116"/>
      <c r="J2055" s="116"/>
      <c r="K2055" s="116"/>
      <c r="L2055" s="116"/>
      <c r="M2055" s="116"/>
      <c r="N2055" s="116"/>
      <c r="O2055" s="116"/>
      <c r="P2055" s="116"/>
      <c r="Q2055" s="116"/>
      <c r="R2055" s="116"/>
      <c r="S2055" s="116"/>
      <c r="T2055" s="116"/>
      <c r="U2055" s="116"/>
      <c r="V2055" s="116"/>
      <c r="W2055" s="116"/>
      <c r="X2055" s="116"/>
      <c r="Y2055" s="116"/>
      <c r="Z2055" s="116"/>
      <c r="AA2055" s="116"/>
      <c r="AB2055" s="116"/>
      <c r="AC2055" s="116"/>
      <c r="AD2055" s="116"/>
      <c r="AE2055" s="116"/>
      <c r="AF2055" s="116"/>
      <c r="AG2055" s="116"/>
      <c r="AH2055" s="116"/>
      <c r="AI2055" s="116"/>
      <c r="AJ2055" s="116"/>
      <c r="AK2055" s="116"/>
      <c r="AL2055" s="116"/>
      <c r="AM2055" s="116"/>
      <c r="AN2055" s="116"/>
      <c r="AO2055" s="116"/>
      <c r="AP2055" s="116"/>
      <c r="AQ2055" s="116"/>
      <c r="AR2055" s="116"/>
      <c r="AS2055" s="116"/>
      <c r="AT2055" s="116"/>
      <c r="AU2055" s="116"/>
      <c r="AV2055" s="116"/>
      <c r="AW2055" s="116"/>
      <c r="AX2055" s="116"/>
      <c r="AY2055" s="116"/>
      <c r="AZ2055" s="116"/>
      <c r="BA2055" s="116"/>
      <c r="BB2055" s="116"/>
      <c r="BC2055" s="116"/>
      <c r="BD2055" s="116"/>
      <c r="BE2055" s="116"/>
      <c r="BF2055" s="116"/>
      <c r="BG2055" s="116"/>
      <c r="BH2055" s="116"/>
      <c r="BI2055" s="116"/>
      <c r="BJ2055" s="116"/>
      <c r="BK2055" s="116"/>
      <c r="BL2055" s="116"/>
      <c r="BM2055" s="116"/>
      <c r="BN2055" s="116"/>
      <c r="BO2055" s="116"/>
      <c r="BP2055" s="116"/>
      <c r="BQ2055" s="116"/>
      <c r="BR2055" s="116"/>
      <c r="BS2055" s="116"/>
      <c r="BT2055" s="116"/>
      <c r="BU2055" s="116"/>
      <c r="BV2055" s="116"/>
      <c r="BW2055" s="116"/>
      <c r="BX2055" s="116"/>
    </row>
    <row r="2056" spans="7:76" s="122" customFormat="1">
      <c r="G2056" s="116"/>
      <c r="H2056" s="116"/>
      <c r="I2056" s="116"/>
      <c r="J2056" s="116"/>
      <c r="K2056" s="116"/>
      <c r="L2056" s="116"/>
      <c r="M2056" s="116"/>
      <c r="N2056" s="116"/>
      <c r="O2056" s="116"/>
      <c r="P2056" s="116"/>
      <c r="Q2056" s="116"/>
      <c r="R2056" s="116"/>
      <c r="S2056" s="116"/>
      <c r="T2056" s="116"/>
      <c r="U2056" s="116"/>
      <c r="V2056" s="116"/>
      <c r="W2056" s="116"/>
      <c r="X2056" s="116"/>
      <c r="Y2056" s="116"/>
      <c r="Z2056" s="116"/>
      <c r="AA2056" s="116"/>
      <c r="AB2056" s="116"/>
      <c r="AC2056" s="116"/>
      <c r="AD2056" s="116"/>
      <c r="AE2056" s="116"/>
      <c r="AF2056" s="116"/>
      <c r="AG2056" s="116"/>
      <c r="AH2056" s="116"/>
      <c r="AI2056" s="116"/>
      <c r="AJ2056" s="116"/>
      <c r="AK2056" s="116"/>
      <c r="AL2056" s="116"/>
      <c r="AM2056" s="116"/>
      <c r="AN2056" s="116"/>
      <c r="AO2056" s="116"/>
      <c r="AP2056" s="116"/>
      <c r="AQ2056" s="116"/>
      <c r="AR2056" s="116"/>
      <c r="AS2056" s="116"/>
      <c r="AT2056" s="116"/>
      <c r="AU2056" s="116"/>
      <c r="AV2056" s="116"/>
      <c r="AW2056" s="116"/>
      <c r="AX2056" s="116"/>
      <c r="AY2056" s="116"/>
      <c r="AZ2056" s="116"/>
      <c r="BA2056" s="116"/>
      <c r="BB2056" s="116"/>
      <c r="BC2056" s="116"/>
      <c r="BD2056" s="116"/>
      <c r="BE2056" s="116"/>
      <c r="BF2056" s="116"/>
      <c r="BG2056" s="116"/>
      <c r="BH2056" s="116"/>
      <c r="BI2056" s="116"/>
      <c r="BJ2056" s="116"/>
      <c r="BK2056" s="116"/>
      <c r="BL2056" s="116"/>
      <c r="BM2056" s="116"/>
      <c r="BN2056" s="116"/>
      <c r="BO2056" s="116"/>
      <c r="BP2056" s="116"/>
      <c r="BQ2056" s="116"/>
      <c r="BR2056" s="116"/>
      <c r="BS2056" s="116"/>
      <c r="BT2056" s="116"/>
      <c r="BU2056" s="116"/>
      <c r="BV2056" s="116"/>
      <c r="BW2056" s="116"/>
      <c r="BX2056" s="116"/>
    </row>
    <row r="2057" spans="7:76" s="122" customFormat="1">
      <c r="G2057" s="116"/>
      <c r="H2057" s="116"/>
      <c r="I2057" s="116"/>
      <c r="J2057" s="116"/>
      <c r="K2057" s="116"/>
      <c r="L2057" s="116"/>
      <c r="M2057" s="116"/>
      <c r="N2057" s="116"/>
      <c r="O2057" s="116"/>
      <c r="P2057" s="116"/>
      <c r="Q2057" s="116"/>
      <c r="R2057" s="116"/>
      <c r="S2057" s="116"/>
      <c r="T2057" s="116"/>
      <c r="U2057" s="116"/>
      <c r="V2057" s="116"/>
      <c r="W2057" s="116"/>
      <c r="X2057" s="116"/>
      <c r="Y2057" s="116"/>
      <c r="Z2057" s="116"/>
      <c r="AA2057" s="116"/>
      <c r="AB2057" s="116"/>
      <c r="AC2057" s="116"/>
      <c r="AD2057" s="116"/>
      <c r="AE2057" s="116"/>
      <c r="AF2057" s="116"/>
      <c r="AG2057" s="116"/>
      <c r="AH2057" s="116"/>
      <c r="AI2057" s="116"/>
      <c r="AJ2057" s="116"/>
      <c r="AK2057" s="116"/>
      <c r="AL2057" s="116"/>
      <c r="AM2057" s="116"/>
      <c r="AN2057" s="116"/>
      <c r="AO2057" s="116"/>
      <c r="AP2057" s="116"/>
      <c r="AQ2057" s="116"/>
      <c r="AR2057" s="116"/>
      <c r="AS2057" s="116"/>
      <c r="AT2057" s="116"/>
      <c r="AU2057" s="116"/>
      <c r="AV2057" s="116"/>
      <c r="AW2057" s="116"/>
      <c r="AX2057" s="116"/>
      <c r="AY2057" s="116"/>
      <c r="AZ2057" s="116"/>
      <c r="BA2057" s="116"/>
      <c r="BB2057" s="116"/>
      <c r="BC2057" s="116"/>
      <c r="BD2057" s="116"/>
      <c r="BE2057" s="116"/>
      <c r="BF2057" s="116"/>
      <c r="BG2057" s="116"/>
      <c r="BH2057" s="116"/>
      <c r="BI2057" s="116"/>
      <c r="BJ2057" s="116"/>
      <c r="BK2057" s="116"/>
      <c r="BL2057" s="116"/>
      <c r="BM2057" s="116"/>
      <c r="BN2057" s="116"/>
      <c r="BO2057" s="116"/>
      <c r="BP2057" s="116"/>
      <c r="BQ2057" s="116"/>
      <c r="BR2057" s="116"/>
      <c r="BS2057" s="116"/>
      <c r="BT2057" s="116"/>
      <c r="BU2057" s="116"/>
      <c r="BV2057" s="116"/>
      <c r="BW2057" s="116"/>
      <c r="BX2057" s="116"/>
    </row>
    <row r="2058" spans="7:76" s="122" customFormat="1">
      <c r="G2058" s="116"/>
      <c r="H2058" s="116"/>
      <c r="I2058" s="116"/>
      <c r="J2058" s="116"/>
      <c r="K2058" s="116"/>
      <c r="L2058" s="116"/>
      <c r="M2058" s="116"/>
      <c r="N2058" s="116"/>
      <c r="O2058" s="116"/>
      <c r="P2058" s="116"/>
      <c r="Q2058" s="116"/>
      <c r="R2058" s="116"/>
      <c r="S2058" s="116"/>
      <c r="T2058" s="116"/>
      <c r="U2058" s="116"/>
      <c r="V2058" s="116"/>
      <c r="W2058" s="116"/>
      <c r="X2058" s="116"/>
      <c r="Y2058" s="116"/>
      <c r="Z2058" s="116"/>
      <c r="AA2058" s="116"/>
      <c r="AB2058" s="116"/>
      <c r="AC2058" s="116"/>
      <c r="AD2058" s="116"/>
      <c r="AE2058" s="116"/>
      <c r="AF2058" s="116"/>
      <c r="AG2058" s="116"/>
      <c r="AH2058" s="116"/>
      <c r="AI2058" s="116"/>
      <c r="AJ2058" s="116"/>
      <c r="AK2058" s="116"/>
      <c r="AL2058" s="116"/>
      <c r="AM2058" s="116"/>
      <c r="AN2058" s="116"/>
      <c r="AO2058" s="116"/>
      <c r="AP2058" s="116"/>
      <c r="AQ2058" s="116"/>
      <c r="AR2058" s="116"/>
      <c r="AS2058" s="116"/>
      <c r="AT2058" s="116"/>
      <c r="AU2058" s="116"/>
      <c r="AV2058" s="116"/>
      <c r="AW2058" s="116"/>
      <c r="AX2058" s="116"/>
      <c r="AY2058" s="116"/>
      <c r="AZ2058" s="116"/>
      <c r="BA2058" s="116"/>
      <c r="BB2058" s="116"/>
      <c r="BC2058" s="116"/>
      <c r="BD2058" s="116"/>
      <c r="BE2058" s="116"/>
      <c r="BF2058" s="116"/>
      <c r="BG2058" s="116"/>
      <c r="BH2058" s="116"/>
      <c r="BI2058" s="116"/>
      <c r="BJ2058" s="116"/>
      <c r="BK2058" s="116"/>
      <c r="BL2058" s="116"/>
      <c r="BM2058" s="116"/>
      <c r="BN2058" s="116"/>
      <c r="BO2058" s="116"/>
      <c r="BP2058" s="116"/>
      <c r="BQ2058" s="116"/>
      <c r="BR2058" s="116"/>
      <c r="BS2058" s="116"/>
      <c r="BT2058" s="116"/>
      <c r="BU2058" s="116"/>
      <c r="BV2058" s="116"/>
      <c r="BW2058" s="116"/>
      <c r="BX2058" s="116"/>
    </row>
    <row r="2059" spans="7:76" s="122" customFormat="1">
      <c r="G2059" s="116"/>
      <c r="H2059" s="116"/>
      <c r="I2059" s="116"/>
      <c r="J2059" s="116"/>
      <c r="K2059" s="116"/>
      <c r="L2059" s="116"/>
      <c r="M2059" s="116"/>
      <c r="N2059" s="116"/>
      <c r="O2059" s="116"/>
      <c r="P2059" s="116"/>
      <c r="Q2059" s="116"/>
      <c r="R2059" s="116"/>
      <c r="S2059" s="116"/>
      <c r="T2059" s="116"/>
      <c r="U2059" s="116"/>
      <c r="V2059" s="116"/>
      <c r="W2059" s="116"/>
      <c r="X2059" s="116"/>
      <c r="Y2059" s="116"/>
      <c r="Z2059" s="116"/>
      <c r="AA2059" s="116"/>
      <c r="AB2059" s="116"/>
      <c r="AC2059" s="116"/>
      <c r="AD2059" s="116"/>
      <c r="AE2059" s="116"/>
      <c r="AF2059" s="116"/>
      <c r="AG2059" s="116"/>
      <c r="AH2059" s="116"/>
      <c r="AI2059" s="116"/>
      <c r="AJ2059" s="116"/>
      <c r="AK2059" s="116"/>
      <c r="AL2059" s="116"/>
      <c r="AM2059" s="116"/>
      <c r="AN2059" s="116"/>
      <c r="AO2059" s="116"/>
      <c r="AP2059" s="116"/>
      <c r="AQ2059" s="116"/>
      <c r="AR2059" s="116"/>
      <c r="AS2059" s="116"/>
      <c r="AT2059" s="116"/>
      <c r="AU2059" s="116"/>
      <c r="AV2059" s="116"/>
      <c r="AW2059" s="116"/>
      <c r="AX2059" s="116"/>
      <c r="AY2059" s="116"/>
      <c r="AZ2059" s="116"/>
      <c r="BA2059" s="116"/>
      <c r="BB2059" s="116"/>
      <c r="BC2059" s="116"/>
      <c r="BD2059" s="116"/>
      <c r="BE2059" s="116"/>
      <c r="BF2059" s="116"/>
      <c r="BG2059" s="116"/>
      <c r="BH2059" s="116"/>
      <c r="BI2059" s="116"/>
      <c r="BJ2059" s="116"/>
      <c r="BK2059" s="116"/>
      <c r="BL2059" s="116"/>
      <c r="BM2059" s="116"/>
      <c r="BN2059" s="116"/>
      <c r="BO2059" s="116"/>
      <c r="BP2059" s="116"/>
      <c r="BQ2059" s="116"/>
      <c r="BR2059" s="116"/>
      <c r="BS2059" s="116"/>
      <c r="BT2059" s="116"/>
      <c r="BU2059" s="116"/>
      <c r="BV2059" s="116"/>
      <c r="BW2059" s="116"/>
      <c r="BX2059" s="116"/>
    </row>
    <row r="2060" spans="7:76" s="122" customFormat="1">
      <c r="G2060" s="116"/>
      <c r="H2060" s="116"/>
      <c r="I2060" s="116"/>
      <c r="J2060" s="116"/>
      <c r="K2060" s="116"/>
      <c r="L2060" s="116"/>
      <c r="M2060" s="116"/>
      <c r="N2060" s="116"/>
      <c r="O2060" s="116"/>
      <c r="P2060" s="116"/>
      <c r="Q2060" s="116"/>
      <c r="R2060" s="116"/>
      <c r="S2060" s="116"/>
      <c r="T2060" s="116"/>
      <c r="U2060" s="116"/>
      <c r="V2060" s="116"/>
      <c r="W2060" s="116"/>
      <c r="X2060" s="116"/>
      <c r="Y2060" s="116"/>
      <c r="Z2060" s="116"/>
      <c r="AA2060" s="116"/>
      <c r="AB2060" s="116"/>
      <c r="AC2060" s="116"/>
      <c r="AD2060" s="116"/>
      <c r="AE2060" s="116"/>
      <c r="AF2060" s="116"/>
      <c r="AG2060" s="116"/>
      <c r="AH2060" s="116"/>
      <c r="AI2060" s="116"/>
      <c r="AJ2060" s="116"/>
      <c r="AK2060" s="116"/>
      <c r="AL2060" s="116"/>
      <c r="AM2060" s="116"/>
      <c r="AN2060" s="116"/>
      <c r="AO2060" s="116"/>
      <c r="AP2060" s="116"/>
      <c r="AQ2060" s="116"/>
      <c r="AR2060" s="116"/>
      <c r="AS2060" s="116"/>
      <c r="AT2060" s="116"/>
      <c r="AU2060" s="116"/>
      <c r="AV2060" s="116"/>
      <c r="AW2060" s="116"/>
      <c r="AX2060" s="116"/>
      <c r="AY2060" s="116"/>
      <c r="AZ2060" s="116"/>
      <c r="BA2060" s="116"/>
      <c r="BB2060" s="116"/>
      <c r="BC2060" s="116"/>
      <c r="BD2060" s="116"/>
      <c r="BE2060" s="116"/>
      <c r="BF2060" s="116"/>
      <c r="BG2060" s="116"/>
      <c r="BH2060" s="116"/>
      <c r="BI2060" s="116"/>
      <c r="BJ2060" s="116"/>
      <c r="BK2060" s="116"/>
      <c r="BL2060" s="116"/>
      <c r="BM2060" s="116"/>
      <c r="BN2060" s="116"/>
      <c r="BO2060" s="116"/>
      <c r="BP2060" s="116"/>
      <c r="BQ2060" s="116"/>
      <c r="BR2060" s="116"/>
      <c r="BS2060" s="116"/>
      <c r="BT2060" s="116"/>
      <c r="BU2060" s="116"/>
      <c r="BV2060" s="116"/>
      <c r="BW2060" s="116"/>
      <c r="BX2060" s="116"/>
    </row>
    <row r="2061" spans="7:76" s="122" customFormat="1">
      <c r="G2061" s="116"/>
      <c r="H2061" s="116"/>
      <c r="I2061" s="116"/>
      <c r="J2061" s="116"/>
      <c r="K2061" s="116"/>
      <c r="L2061" s="116"/>
      <c r="M2061" s="116"/>
      <c r="N2061" s="116"/>
      <c r="O2061" s="116"/>
      <c r="P2061" s="116"/>
      <c r="Q2061" s="116"/>
      <c r="R2061" s="116"/>
      <c r="S2061" s="116"/>
      <c r="T2061" s="116"/>
      <c r="U2061" s="116"/>
      <c r="V2061" s="116"/>
      <c r="W2061" s="116"/>
      <c r="X2061" s="116"/>
      <c r="Y2061" s="116"/>
      <c r="Z2061" s="116"/>
      <c r="AA2061" s="116"/>
      <c r="AB2061" s="116"/>
      <c r="AC2061" s="116"/>
      <c r="AD2061" s="116"/>
      <c r="AE2061" s="116"/>
      <c r="AF2061" s="116"/>
      <c r="AG2061" s="116"/>
      <c r="AH2061" s="116"/>
      <c r="AI2061" s="116"/>
      <c r="AJ2061" s="116"/>
      <c r="AK2061" s="116"/>
      <c r="AL2061" s="116"/>
      <c r="AM2061" s="116"/>
      <c r="AN2061" s="116"/>
      <c r="AO2061" s="116"/>
      <c r="AP2061" s="116"/>
      <c r="AQ2061" s="116"/>
      <c r="AR2061" s="116"/>
      <c r="AS2061" s="116"/>
      <c r="AT2061" s="116"/>
      <c r="AU2061" s="116"/>
      <c r="AV2061" s="116"/>
      <c r="AW2061" s="116"/>
      <c r="AX2061" s="116"/>
      <c r="AY2061" s="116"/>
      <c r="AZ2061" s="116"/>
      <c r="BA2061" s="116"/>
      <c r="BB2061" s="116"/>
      <c r="BC2061" s="116"/>
      <c r="BD2061" s="116"/>
      <c r="BE2061" s="116"/>
      <c r="BF2061" s="116"/>
      <c r="BG2061" s="116"/>
      <c r="BH2061" s="116"/>
      <c r="BI2061" s="116"/>
      <c r="BJ2061" s="116"/>
      <c r="BK2061" s="116"/>
      <c r="BL2061" s="116"/>
      <c r="BM2061" s="116"/>
      <c r="BN2061" s="116"/>
      <c r="BO2061" s="116"/>
      <c r="BP2061" s="116"/>
      <c r="BQ2061" s="116"/>
      <c r="BR2061" s="116"/>
      <c r="BS2061" s="116"/>
      <c r="BT2061" s="116"/>
      <c r="BU2061" s="116"/>
      <c r="BV2061" s="116"/>
      <c r="BW2061" s="116"/>
      <c r="BX2061" s="116"/>
    </row>
    <row r="2062" spans="7:76" s="122" customFormat="1">
      <c r="G2062" s="116"/>
      <c r="H2062" s="116"/>
      <c r="I2062" s="116"/>
      <c r="J2062" s="116"/>
      <c r="K2062" s="116"/>
      <c r="L2062" s="116"/>
      <c r="M2062" s="116"/>
      <c r="N2062" s="116"/>
      <c r="O2062" s="116"/>
      <c r="P2062" s="116"/>
      <c r="Q2062" s="116"/>
      <c r="R2062" s="116"/>
      <c r="S2062" s="116"/>
      <c r="T2062" s="116"/>
      <c r="U2062" s="116"/>
      <c r="V2062" s="116"/>
      <c r="W2062" s="116"/>
      <c r="X2062" s="116"/>
      <c r="Y2062" s="116"/>
      <c r="Z2062" s="116"/>
      <c r="AA2062" s="116"/>
      <c r="AB2062" s="116"/>
      <c r="AC2062" s="116"/>
      <c r="AD2062" s="116"/>
      <c r="AE2062" s="116"/>
      <c r="AF2062" s="116"/>
      <c r="AG2062" s="116"/>
      <c r="AH2062" s="116"/>
      <c r="AI2062" s="116"/>
      <c r="AJ2062" s="116"/>
      <c r="AK2062" s="116"/>
      <c r="AL2062" s="116"/>
      <c r="AM2062" s="116"/>
      <c r="AN2062" s="116"/>
      <c r="AO2062" s="116"/>
      <c r="AP2062" s="116"/>
      <c r="AQ2062" s="116"/>
      <c r="AR2062" s="116"/>
      <c r="AS2062" s="116"/>
      <c r="AT2062" s="116"/>
      <c r="AU2062" s="116"/>
      <c r="AV2062" s="116"/>
      <c r="AW2062" s="116"/>
      <c r="AX2062" s="116"/>
      <c r="AY2062" s="116"/>
      <c r="AZ2062" s="116"/>
      <c r="BA2062" s="116"/>
      <c r="BB2062" s="116"/>
      <c r="BC2062" s="116"/>
      <c r="BD2062" s="116"/>
      <c r="BE2062" s="116"/>
      <c r="BF2062" s="116"/>
      <c r="BG2062" s="116"/>
      <c r="BH2062" s="116"/>
      <c r="BI2062" s="116"/>
      <c r="BJ2062" s="116"/>
      <c r="BK2062" s="116"/>
      <c r="BL2062" s="116"/>
      <c r="BM2062" s="116"/>
      <c r="BN2062" s="116"/>
      <c r="BO2062" s="116"/>
      <c r="BP2062" s="116"/>
      <c r="BQ2062" s="116"/>
      <c r="BR2062" s="116"/>
      <c r="BS2062" s="116"/>
      <c r="BT2062" s="116"/>
      <c r="BU2062" s="116"/>
      <c r="BV2062" s="116"/>
      <c r="BW2062" s="116"/>
      <c r="BX2062" s="116"/>
    </row>
    <row r="2063" spans="7:76" s="122" customFormat="1">
      <c r="G2063" s="116"/>
      <c r="H2063" s="116"/>
      <c r="I2063" s="116"/>
      <c r="J2063" s="116"/>
      <c r="K2063" s="116"/>
      <c r="L2063" s="116"/>
      <c r="M2063" s="116"/>
      <c r="N2063" s="116"/>
      <c r="O2063" s="116"/>
      <c r="P2063" s="116"/>
      <c r="Q2063" s="116"/>
      <c r="R2063" s="116"/>
      <c r="S2063" s="116"/>
      <c r="T2063" s="116"/>
      <c r="U2063" s="116"/>
      <c r="V2063" s="116"/>
      <c r="W2063" s="116"/>
      <c r="X2063" s="116"/>
      <c r="Y2063" s="116"/>
      <c r="Z2063" s="116"/>
      <c r="AA2063" s="116"/>
      <c r="AB2063" s="116"/>
      <c r="AC2063" s="116"/>
      <c r="AD2063" s="116"/>
      <c r="AE2063" s="116"/>
      <c r="AF2063" s="116"/>
      <c r="AG2063" s="116"/>
      <c r="AH2063" s="116"/>
      <c r="AI2063" s="116"/>
      <c r="AJ2063" s="116"/>
      <c r="AK2063" s="116"/>
      <c r="AL2063" s="116"/>
      <c r="AM2063" s="116"/>
      <c r="AN2063" s="116"/>
      <c r="AO2063" s="116"/>
      <c r="AP2063" s="116"/>
      <c r="AQ2063" s="116"/>
      <c r="AR2063" s="116"/>
      <c r="AS2063" s="116"/>
      <c r="AT2063" s="116"/>
      <c r="AU2063" s="116"/>
      <c r="AV2063" s="116"/>
      <c r="AW2063" s="116"/>
      <c r="AX2063" s="116"/>
      <c r="AY2063" s="116"/>
      <c r="AZ2063" s="116"/>
      <c r="BA2063" s="116"/>
      <c r="BB2063" s="116"/>
      <c r="BC2063" s="116"/>
      <c r="BD2063" s="116"/>
      <c r="BE2063" s="116"/>
      <c r="BF2063" s="116"/>
      <c r="BG2063" s="116"/>
      <c r="BH2063" s="116"/>
      <c r="BI2063" s="116"/>
      <c r="BJ2063" s="116"/>
      <c r="BK2063" s="116"/>
      <c r="BL2063" s="116"/>
      <c r="BM2063" s="116"/>
      <c r="BN2063" s="116"/>
      <c r="BO2063" s="116"/>
      <c r="BP2063" s="116"/>
      <c r="BQ2063" s="116"/>
      <c r="BR2063" s="116"/>
      <c r="BS2063" s="116"/>
      <c r="BT2063" s="116"/>
      <c r="BU2063" s="116"/>
      <c r="BV2063" s="116"/>
      <c r="BW2063" s="116"/>
      <c r="BX2063" s="116"/>
    </row>
    <row r="2064" spans="7:76" s="122" customFormat="1">
      <c r="G2064" s="116"/>
      <c r="H2064" s="116"/>
      <c r="I2064" s="116"/>
      <c r="J2064" s="116"/>
      <c r="K2064" s="116"/>
      <c r="L2064" s="116"/>
      <c r="M2064" s="116"/>
      <c r="N2064" s="116"/>
      <c r="O2064" s="116"/>
      <c r="P2064" s="116"/>
      <c r="Q2064" s="116"/>
      <c r="R2064" s="116"/>
      <c r="S2064" s="116"/>
      <c r="T2064" s="116"/>
      <c r="U2064" s="116"/>
      <c r="V2064" s="116"/>
      <c r="W2064" s="116"/>
      <c r="X2064" s="116"/>
      <c r="Y2064" s="116"/>
      <c r="Z2064" s="116"/>
      <c r="AA2064" s="116"/>
      <c r="AB2064" s="116"/>
      <c r="AC2064" s="116"/>
      <c r="AD2064" s="116"/>
      <c r="AE2064" s="116"/>
      <c r="AF2064" s="116"/>
      <c r="AG2064" s="116"/>
      <c r="AH2064" s="116"/>
      <c r="AI2064" s="116"/>
      <c r="AJ2064" s="116"/>
      <c r="AK2064" s="116"/>
      <c r="AL2064" s="116"/>
      <c r="AM2064" s="116"/>
      <c r="AN2064" s="116"/>
      <c r="AO2064" s="116"/>
      <c r="AP2064" s="116"/>
      <c r="AQ2064" s="116"/>
      <c r="AR2064" s="116"/>
      <c r="AS2064" s="116"/>
      <c r="AT2064" s="116"/>
      <c r="AU2064" s="116"/>
      <c r="AV2064" s="116"/>
      <c r="AW2064" s="116"/>
      <c r="AX2064" s="116"/>
      <c r="AY2064" s="116"/>
      <c r="AZ2064" s="116"/>
      <c r="BA2064" s="116"/>
      <c r="BB2064" s="116"/>
      <c r="BC2064" s="116"/>
      <c r="BD2064" s="116"/>
      <c r="BE2064" s="116"/>
      <c r="BF2064" s="116"/>
      <c r="BG2064" s="116"/>
      <c r="BH2064" s="116"/>
      <c r="BI2064" s="116"/>
      <c r="BJ2064" s="116"/>
      <c r="BK2064" s="116"/>
      <c r="BL2064" s="116"/>
      <c r="BM2064" s="116"/>
      <c r="BN2064" s="116"/>
      <c r="BO2064" s="116"/>
      <c r="BP2064" s="116"/>
      <c r="BQ2064" s="116"/>
      <c r="BR2064" s="116"/>
      <c r="BS2064" s="116"/>
      <c r="BT2064" s="116"/>
      <c r="BU2064" s="116"/>
      <c r="BV2064" s="116"/>
      <c r="BW2064" s="116"/>
      <c r="BX2064" s="116"/>
    </row>
    <row r="2065" spans="7:76" s="122" customFormat="1">
      <c r="G2065" s="116"/>
      <c r="H2065" s="116"/>
      <c r="I2065" s="116"/>
      <c r="J2065" s="116"/>
      <c r="K2065" s="116"/>
      <c r="L2065" s="116"/>
      <c r="M2065" s="116"/>
      <c r="N2065" s="116"/>
      <c r="O2065" s="116"/>
      <c r="P2065" s="116"/>
      <c r="Q2065" s="116"/>
      <c r="R2065" s="116"/>
      <c r="S2065" s="116"/>
      <c r="T2065" s="116"/>
      <c r="U2065" s="116"/>
      <c r="V2065" s="116"/>
      <c r="W2065" s="116"/>
      <c r="X2065" s="116"/>
      <c r="Y2065" s="116"/>
      <c r="Z2065" s="116"/>
      <c r="AA2065" s="116"/>
      <c r="AB2065" s="116"/>
      <c r="AC2065" s="116"/>
      <c r="AD2065" s="116"/>
      <c r="AE2065" s="116"/>
      <c r="AF2065" s="116"/>
      <c r="AG2065" s="116"/>
      <c r="AH2065" s="116"/>
      <c r="AI2065" s="116"/>
      <c r="AJ2065" s="116"/>
      <c r="AK2065" s="116"/>
      <c r="AL2065" s="116"/>
      <c r="AM2065" s="116"/>
      <c r="AN2065" s="116"/>
      <c r="AO2065" s="116"/>
      <c r="AP2065" s="116"/>
      <c r="AQ2065" s="116"/>
      <c r="AR2065" s="116"/>
      <c r="AS2065" s="116"/>
      <c r="AT2065" s="116"/>
      <c r="AU2065" s="116"/>
      <c r="AV2065" s="116"/>
      <c r="AW2065" s="116"/>
      <c r="AX2065" s="116"/>
      <c r="AY2065" s="116"/>
      <c r="AZ2065" s="116"/>
      <c r="BA2065" s="116"/>
      <c r="BB2065" s="116"/>
      <c r="BC2065" s="116"/>
      <c r="BD2065" s="116"/>
      <c r="BE2065" s="116"/>
      <c r="BF2065" s="116"/>
      <c r="BG2065" s="116"/>
      <c r="BH2065" s="116"/>
      <c r="BI2065" s="116"/>
      <c r="BJ2065" s="116"/>
      <c r="BK2065" s="116"/>
      <c r="BL2065" s="116"/>
      <c r="BM2065" s="116"/>
      <c r="BN2065" s="116"/>
      <c r="BO2065" s="116"/>
      <c r="BP2065" s="116"/>
      <c r="BQ2065" s="116"/>
      <c r="BR2065" s="116"/>
      <c r="BS2065" s="116"/>
      <c r="BT2065" s="116"/>
      <c r="BU2065" s="116"/>
      <c r="BV2065" s="116"/>
      <c r="BW2065" s="116"/>
      <c r="BX2065" s="116"/>
    </row>
    <row r="2066" spans="7:76" s="122" customFormat="1">
      <c r="G2066" s="116"/>
      <c r="H2066" s="116"/>
      <c r="I2066" s="116"/>
      <c r="J2066" s="116"/>
      <c r="K2066" s="116"/>
      <c r="L2066" s="116"/>
      <c r="M2066" s="116"/>
      <c r="N2066" s="116"/>
      <c r="O2066" s="116"/>
      <c r="P2066" s="116"/>
      <c r="Q2066" s="116"/>
      <c r="R2066" s="116"/>
      <c r="S2066" s="116"/>
      <c r="T2066" s="116"/>
      <c r="U2066" s="116"/>
      <c r="V2066" s="116"/>
      <c r="W2066" s="116"/>
      <c r="X2066" s="116"/>
      <c r="Y2066" s="116"/>
      <c r="Z2066" s="116"/>
      <c r="AA2066" s="116"/>
      <c r="AB2066" s="116"/>
      <c r="AC2066" s="116"/>
      <c r="AD2066" s="116"/>
      <c r="AE2066" s="116"/>
      <c r="AF2066" s="116"/>
      <c r="AG2066" s="116"/>
      <c r="AH2066" s="116"/>
      <c r="AI2066" s="116"/>
      <c r="AJ2066" s="116"/>
      <c r="AK2066" s="116"/>
      <c r="AL2066" s="116"/>
      <c r="AM2066" s="116"/>
      <c r="AN2066" s="116"/>
      <c r="AO2066" s="116"/>
      <c r="AP2066" s="116"/>
      <c r="AQ2066" s="116"/>
      <c r="AR2066" s="116"/>
      <c r="AS2066" s="116"/>
      <c r="AT2066" s="116"/>
      <c r="AU2066" s="116"/>
      <c r="AV2066" s="116"/>
      <c r="AW2066" s="116"/>
      <c r="AX2066" s="116"/>
      <c r="AY2066" s="116"/>
      <c r="AZ2066" s="116"/>
      <c r="BA2066" s="116"/>
      <c r="BB2066" s="116"/>
      <c r="BC2066" s="116"/>
      <c r="BD2066" s="116"/>
      <c r="BE2066" s="116"/>
      <c r="BF2066" s="116"/>
      <c r="BG2066" s="116"/>
      <c r="BH2066" s="116"/>
      <c r="BI2066" s="116"/>
      <c r="BJ2066" s="116"/>
      <c r="BK2066" s="116"/>
      <c r="BL2066" s="116"/>
      <c r="BM2066" s="116"/>
      <c r="BN2066" s="116"/>
      <c r="BO2066" s="116"/>
      <c r="BP2066" s="116"/>
      <c r="BQ2066" s="116"/>
      <c r="BR2066" s="116"/>
      <c r="BS2066" s="116"/>
      <c r="BT2066" s="116"/>
      <c r="BU2066" s="116"/>
      <c r="BV2066" s="116"/>
      <c r="BW2066" s="116"/>
      <c r="BX2066" s="116"/>
    </row>
    <row r="2067" spans="7:76" s="122" customFormat="1">
      <c r="G2067" s="116"/>
      <c r="H2067" s="116"/>
      <c r="I2067" s="116"/>
      <c r="J2067" s="116"/>
      <c r="K2067" s="116"/>
      <c r="L2067" s="116"/>
      <c r="M2067" s="116"/>
      <c r="N2067" s="116"/>
      <c r="O2067" s="116"/>
      <c r="P2067" s="116"/>
      <c r="Q2067" s="116"/>
      <c r="R2067" s="116"/>
      <c r="S2067" s="116"/>
      <c r="T2067" s="116"/>
      <c r="U2067" s="116"/>
      <c r="V2067" s="116"/>
      <c r="W2067" s="116"/>
      <c r="X2067" s="116"/>
      <c r="Y2067" s="116"/>
      <c r="Z2067" s="116"/>
      <c r="AA2067" s="116"/>
      <c r="AB2067" s="116"/>
      <c r="AC2067" s="116"/>
      <c r="AD2067" s="116"/>
      <c r="AE2067" s="116"/>
      <c r="AF2067" s="116"/>
      <c r="AG2067" s="116"/>
      <c r="AH2067" s="116"/>
      <c r="AI2067" s="116"/>
      <c r="AJ2067" s="116"/>
      <c r="AK2067" s="116"/>
      <c r="AL2067" s="116"/>
      <c r="AM2067" s="116"/>
      <c r="AN2067" s="116"/>
      <c r="AO2067" s="116"/>
      <c r="AP2067" s="116"/>
      <c r="AQ2067" s="116"/>
      <c r="AR2067" s="116"/>
      <c r="AS2067" s="116"/>
      <c r="AT2067" s="116"/>
      <c r="AU2067" s="116"/>
      <c r="AV2067" s="116"/>
      <c r="AW2067" s="116"/>
      <c r="AX2067" s="116"/>
      <c r="AY2067" s="116"/>
      <c r="AZ2067" s="116"/>
      <c r="BA2067" s="116"/>
      <c r="BB2067" s="116"/>
      <c r="BC2067" s="116"/>
      <c r="BD2067" s="116"/>
      <c r="BE2067" s="116"/>
      <c r="BF2067" s="116"/>
      <c r="BG2067" s="116"/>
      <c r="BH2067" s="116"/>
      <c r="BI2067" s="116"/>
      <c r="BJ2067" s="116"/>
      <c r="BK2067" s="116"/>
      <c r="BL2067" s="116"/>
      <c r="BM2067" s="116"/>
      <c r="BN2067" s="116"/>
      <c r="BO2067" s="116"/>
      <c r="BP2067" s="116"/>
      <c r="BQ2067" s="116"/>
      <c r="BR2067" s="116"/>
      <c r="BS2067" s="116"/>
      <c r="BT2067" s="116"/>
      <c r="BU2067" s="116"/>
      <c r="BV2067" s="116"/>
      <c r="BW2067" s="116"/>
      <c r="BX2067" s="116"/>
    </row>
    <row r="2068" spans="7:76" s="122" customFormat="1">
      <c r="G2068" s="116"/>
      <c r="H2068" s="116"/>
      <c r="I2068" s="116"/>
      <c r="J2068" s="116"/>
      <c r="K2068" s="116"/>
      <c r="L2068" s="116"/>
      <c r="M2068" s="116"/>
      <c r="N2068" s="116"/>
      <c r="O2068" s="116"/>
      <c r="P2068" s="116"/>
      <c r="Q2068" s="116"/>
      <c r="R2068" s="116"/>
      <c r="S2068" s="116"/>
      <c r="T2068" s="116"/>
      <c r="U2068" s="116"/>
      <c r="V2068" s="116"/>
      <c r="W2068" s="116"/>
      <c r="X2068" s="116"/>
      <c r="Y2068" s="116"/>
      <c r="Z2068" s="116"/>
      <c r="AA2068" s="116"/>
      <c r="AB2068" s="116"/>
      <c r="AC2068" s="116"/>
      <c r="AD2068" s="116"/>
      <c r="AE2068" s="116"/>
      <c r="AF2068" s="116"/>
      <c r="AG2068" s="116"/>
      <c r="AH2068" s="116"/>
      <c r="AI2068" s="116"/>
      <c r="AJ2068" s="116"/>
      <c r="AK2068" s="116"/>
      <c r="AL2068" s="116"/>
      <c r="AM2068" s="116"/>
      <c r="AN2068" s="116"/>
      <c r="AO2068" s="116"/>
      <c r="AP2068" s="116"/>
      <c r="AQ2068" s="116"/>
      <c r="AR2068" s="116"/>
      <c r="AS2068" s="116"/>
      <c r="AT2068" s="116"/>
      <c r="AU2068" s="116"/>
      <c r="AV2068" s="116"/>
      <c r="AW2068" s="116"/>
      <c r="AX2068" s="116"/>
      <c r="AY2068" s="116"/>
      <c r="AZ2068" s="116"/>
      <c r="BA2068" s="116"/>
      <c r="BB2068" s="116"/>
      <c r="BC2068" s="116"/>
      <c r="BD2068" s="116"/>
      <c r="BE2068" s="116"/>
      <c r="BF2068" s="116"/>
      <c r="BG2068" s="116"/>
      <c r="BH2068" s="116"/>
      <c r="BI2068" s="116"/>
      <c r="BJ2068" s="116"/>
      <c r="BK2068" s="116"/>
      <c r="BL2068" s="116"/>
      <c r="BM2068" s="116"/>
      <c r="BN2068" s="116"/>
      <c r="BO2068" s="116"/>
      <c r="BP2068" s="116"/>
      <c r="BQ2068" s="116"/>
      <c r="BR2068" s="116"/>
      <c r="BS2068" s="116"/>
      <c r="BT2068" s="116"/>
      <c r="BU2068" s="116"/>
      <c r="BV2068" s="116"/>
      <c r="BW2068" s="116"/>
      <c r="BX2068" s="116"/>
    </row>
    <row r="2069" spans="7:76" s="122" customFormat="1">
      <c r="G2069" s="116"/>
      <c r="H2069" s="116"/>
      <c r="I2069" s="116"/>
      <c r="J2069" s="116"/>
      <c r="K2069" s="116"/>
      <c r="L2069" s="116"/>
      <c r="M2069" s="116"/>
      <c r="N2069" s="116"/>
      <c r="O2069" s="116"/>
      <c r="P2069" s="116"/>
      <c r="Q2069" s="116"/>
      <c r="R2069" s="116"/>
      <c r="S2069" s="116"/>
      <c r="T2069" s="116"/>
      <c r="U2069" s="116"/>
      <c r="V2069" s="116"/>
      <c r="W2069" s="116"/>
      <c r="X2069" s="116"/>
      <c r="Y2069" s="116"/>
      <c r="Z2069" s="116"/>
      <c r="AA2069" s="116"/>
      <c r="AB2069" s="116"/>
      <c r="AC2069" s="116"/>
      <c r="AD2069" s="116"/>
      <c r="AE2069" s="116"/>
      <c r="AF2069" s="116"/>
      <c r="AG2069" s="116"/>
      <c r="AH2069" s="116"/>
      <c r="AI2069" s="116"/>
      <c r="AJ2069" s="116"/>
      <c r="AK2069" s="116"/>
      <c r="AL2069" s="116"/>
      <c r="AM2069" s="116"/>
      <c r="AN2069" s="116"/>
      <c r="AO2069" s="116"/>
      <c r="AP2069" s="116"/>
      <c r="AQ2069" s="116"/>
      <c r="AR2069" s="116"/>
      <c r="AS2069" s="116"/>
      <c r="AT2069" s="116"/>
      <c r="AU2069" s="116"/>
      <c r="AV2069" s="116"/>
      <c r="AW2069" s="116"/>
      <c r="AX2069" s="116"/>
      <c r="AY2069" s="116"/>
      <c r="AZ2069" s="116"/>
      <c r="BA2069" s="116"/>
      <c r="BB2069" s="116"/>
      <c r="BC2069" s="116"/>
      <c r="BD2069" s="116"/>
      <c r="BE2069" s="116"/>
      <c r="BF2069" s="116"/>
      <c r="BG2069" s="116"/>
      <c r="BH2069" s="116"/>
      <c r="BI2069" s="116"/>
      <c r="BJ2069" s="116"/>
      <c r="BK2069" s="116"/>
      <c r="BL2069" s="116"/>
      <c r="BM2069" s="116"/>
      <c r="BN2069" s="116"/>
      <c r="BO2069" s="116"/>
      <c r="BP2069" s="116"/>
      <c r="BQ2069" s="116"/>
      <c r="BR2069" s="116"/>
      <c r="BS2069" s="116"/>
      <c r="BT2069" s="116"/>
      <c r="BU2069" s="116"/>
      <c r="BV2069" s="116"/>
      <c r="BW2069" s="116"/>
      <c r="BX2069" s="116"/>
    </row>
    <row r="2070" spans="7:76" s="122" customFormat="1">
      <c r="G2070" s="116"/>
      <c r="H2070" s="116"/>
      <c r="I2070" s="116"/>
      <c r="J2070" s="116"/>
      <c r="K2070" s="116"/>
      <c r="L2070" s="116"/>
      <c r="M2070" s="116"/>
      <c r="N2070" s="116"/>
      <c r="O2070" s="116"/>
      <c r="P2070" s="116"/>
      <c r="Q2070" s="116"/>
      <c r="R2070" s="116"/>
      <c r="S2070" s="116"/>
      <c r="T2070" s="116"/>
      <c r="U2070" s="116"/>
      <c r="V2070" s="116"/>
      <c r="W2070" s="116"/>
      <c r="X2070" s="116"/>
      <c r="Y2070" s="116"/>
      <c r="Z2070" s="116"/>
      <c r="AA2070" s="116"/>
      <c r="AB2070" s="116"/>
      <c r="AC2070" s="116"/>
      <c r="AD2070" s="116"/>
      <c r="AE2070" s="116"/>
      <c r="AF2070" s="116"/>
      <c r="AG2070" s="116"/>
      <c r="AH2070" s="116"/>
      <c r="AI2070" s="116"/>
      <c r="AJ2070" s="116"/>
      <c r="AK2070" s="116"/>
      <c r="AL2070" s="116"/>
      <c r="AM2070" s="116"/>
      <c r="AN2070" s="116"/>
      <c r="AO2070" s="116"/>
      <c r="AP2070" s="116"/>
      <c r="AQ2070" s="116"/>
      <c r="AR2070" s="116"/>
      <c r="AS2070" s="116"/>
      <c r="AT2070" s="116"/>
      <c r="AU2070" s="116"/>
      <c r="AV2070" s="116"/>
      <c r="AW2070" s="116"/>
      <c r="AX2070" s="116"/>
      <c r="AY2070" s="116"/>
      <c r="AZ2070" s="116"/>
      <c r="BA2070" s="116"/>
      <c r="BB2070" s="116"/>
      <c r="BC2070" s="116"/>
      <c r="BD2070" s="116"/>
      <c r="BE2070" s="116"/>
      <c r="BF2070" s="116"/>
      <c r="BG2070" s="116"/>
      <c r="BH2070" s="116"/>
      <c r="BI2070" s="116"/>
      <c r="BJ2070" s="116"/>
      <c r="BK2070" s="116"/>
      <c r="BL2070" s="116"/>
      <c r="BM2070" s="116"/>
      <c r="BN2070" s="116"/>
      <c r="BO2070" s="116"/>
      <c r="BP2070" s="116"/>
      <c r="BQ2070" s="116"/>
      <c r="BR2070" s="116"/>
      <c r="BS2070" s="116"/>
      <c r="BT2070" s="116"/>
      <c r="BU2070" s="116"/>
      <c r="BV2070" s="116"/>
      <c r="BW2070" s="116"/>
      <c r="BX2070" s="116"/>
    </row>
    <row r="2071" spans="7:76" s="122" customFormat="1">
      <c r="G2071" s="116"/>
      <c r="H2071" s="116"/>
      <c r="I2071" s="116"/>
      <c r="J2071" s="116"/>
      <c r="K2071" s="116"/>
      <c r="L2071" s="116"/>
      <c r="M2071" s="116"/>
      <c r="N2071" s="116"/>
      <c r="O2071" s="116"/>
      <c r="P2071" s="116"/>
      <c r="Q2071" s="116"/>
      <c r="R2071" s="116"/>
      <c r="S2071" s="116"/>
      <c r="T2071" s="116"/>
      <c r="U2071" s="116"/>
      <c r="V2071" s="116"/>
      <c r="W2071" s="116"/>
      <c r="X2071" s="116"/>
      <c r="Y2071" s="116"/>
      <c r="Z2071" s="116"/>
      <c r="AA2071" s="116"/>
      <c r="AB2071" s="116"/>
      <c r="AC2071" s="116"/>
      <c r="AD2071" s="116"/>
      <c r="AE2071" s="116"/>
      <c r="AF2071" s="116"/>
      <c r="AG2071" s="116"/>
      <c r="AH2071" s="116"/>
      <c r="AI2071" s="116"/>
      <c r="AJ2071" s="116"/>
      <c r="AK2071" s="116"/>
      <c r="AL2071" s="116"/>
      <c r="AM2071" s="116"/>
      <c r="AN2071" s="116"/>
      <c r="AO2071" s="116"/>
      <c r="AP2071" s="116"/>
      <c r="AQ2071" s="116"/>
      <c r="AR2071" s="116"/>
      <c r="AS2071" s="116"/>
      <c r="AT2071" s="116"/>
      <c r="AU2071" s="116"/>
      <c r="AV2071" s="116"/>
      <c r="AW2071" s="116"/>
      <c r="AX2071" s="116"/>
      <c r="AY2071" s="116"/>
      <c r="AZ2071" s="116"/>
      <c r="BA2071" s="116"/>
      <c r="BB2071" s="116"/>
      <c r="BC2071" s="116"/>
      <c r="BD2071" s="116"/>
      <c r="BE2071" s="116"/>
      <c r="BF2071" s="116"/>
      <c r="BG2071" s="116"/>
      <c r="BH2071" s="116"/>
      <c r="BI2071" s="116"/>
      <c r="BJ2071" s="116"/>
      <c r="BK2071" s="116"/>
      <c r="BL2071" s="116"/>
      <c r="BM2071" s="116"/>
      <c r="BN2071" s="116"/>
      <c r="BO2071" s="116"/>
      <c r="BP2071" s="116"/>
      <c r="BQ2071" s="116"/>
      <c r="BR2071" s="116"/>
      <c r="BS2071" s="116"/>
      <c r="BT2071" s="116"/>
      <c r="BU2071" s="116"/>
      <c r="BV2071" s="116"/>
      <c r="BW2071" s="116"/>
      <c r="BX2071" s="116"/>
    </row>
    <row r="2072" spans="7:76" s="122" customFormat="1">
      <c r="G2072" s="116"/>
      <c r="H2072" s="116"/>
      <c r="I2072" s="116"/>
      <c r="J2072" s="116"/>
      <c r="K2072" s="116"/>
      <c r="L2072" s="116"/>
      <c r="M2072" s="116"/>
      <c r="N2072" s="116"/>
      <c r="O2072" s="116"/>
      <c r="P2072" s="116"/>
      <c r="Q2072" s="116"/>
      <c r="R2072" s="116"/>
      <c r="S2072" s="116"/>
      <c r="T2072" s="116"/>
      <c r="U2072" s="116"/>
      <c r="V2072" s="116"/>
      <c r="W2072" s="116"/>
      <c r="X2072" s="116"/>
      <c r="Y2072" s="116"/>
      <c r="Z2072" s="116"/>
      <c r="AA2072" s="116"/>
      <c r="AB2072" s="116"/>
      <c r="AC2072" s="116"/>
      <c r="AD2072" s="116"/>
      <c r="AE2072" s="116"/>
      <c r="AF2072" s="116"/>
      <c r="AG2072" s="116"/>
      <c r="AH2072" s="116"/>
      <c r="AI2072" s="116"/>
      <c r="AJ2072" s="116"/>
      <c r="AK2072" s="116"/>
      <c r="AL2072" s="116"/>
      <c r="AM2072" s="116"/>
      <c r="AN2072" s="116"/>
      <c r="AO2072" s="116"/>
      <c r="AP2072" s="116"/>
      <c r="AQ2072" s="116"/>
      <c r="AR2072" s="116"/>
      <c r="AS2072" s="116"/>
      <c r="AT2072" s="116"/>
      <c r="AU2072" s="116"/>
      <c r="AV2072" s="116"/>
      <c r="AW2072" s="116"/>
      <c r="AX2072" s="116"/>
      <c r="AY2072" s="116"/>
      <c r="AZ2072" s="116"/>
      <c r="BA2072" s="116"/>
      <c r="BB2072" s="116"/>
      <c r="BC2072" s="116"/>
      <c r="BD2072" s="116"/>
      <c r="BE2072" s="116"/>
      <c r="BF2072" s="116"/>
      <c r="BG2072" s="116"/>
      <c r="BH2072" s="116"/>
      <c r="BI2072" s="116"/>
      <c r="BJ2072" s="116"/>
      <c r="BK2072" s="116"/>
      <c r="BL2072" s="116"/>
      <c r="BM2072" s="116"/>
      <c r="BN2072" s="116"/>
      <c r="BO2072" s="116"/>
      <c r="BP2072" s="116"/>
      <c r="BQ2072" s="116"/>
      <c r="BR2072" s="116"/>
      <c r="BS2072" s="116"/>
      <c r="BT2072" s="116"/>
      <c r="BU2072" s="116"/>
      <c r="BV2072" s="116"/>
      <c r="BW2072" s="116"/>
      <c r="BX2072" s="116"/>
    </row>
    <row r="2073" spans="7:76" s="122" customFormat="1">
      <c r="G2073" s="116"/>
      <c r="H2073" s="116"/>
      <c r="I2073" s="116"/>
      <c r="J2073" s="116"/>
      <c r="K2073" s="116"/>
      <c r="L2073" s="116"/>
      <c r="M2073" s="116"/>
      <c r="N2073" s="116"/>
      <c r="O2073" s="116"/>
      <c r="P2073" s="116"/>
      <c r="Q2073" s="116"/>
      <c r="R2073" s="116"/>
      <c r="S2073" s="116"/>
      <c r="T2073" s="116"/>
      <c r="U2073" s="116"/>
      <c r="V2073" s="116"/>
      <c r="W2073" s="116"/>
      <c r="X2073" s="116"/>
      <c r="Y2073" s="116"/>
      <c r="Z2073" s="116"/>
      <c r="AA2073" s="116"/>
      <c r="AB2073" s="116"/>
      <c r="AC2073" s="116"/>
      <c r="AD2073" s="116"/>
      <c r="AE2073" s="116"/>
      <c r="AF2073" s="116"/>
      <c r="AG2073" s="116"/>
      <c r="AH2073" s="116"/>
      <c r="AI2073" s="116"/>
      <c r="AJ2073" s="116"/>
      <c r="AK2073" s="116"/>
      <c r="AL2073" s="116"/>
      <c r="AM2073" s="116"/>
      <c r="AN2073" s="116"/>
      <c r="AO2073" s="116"/>
      <c r="AP2073" s="116"/>
      <c r="AQ2073" s="116"/>
      <c r="AR2073" s="116"/>
      <c r="AS2073" s="116"/>
      <c r="AT2073" s="116"/>
      <c r="AU2073" s="116"/>
      <c r="AV2073" s="116"/>
      <c r="AW2073" s="116"/>
      <c r="AX2073" s="116"/>
      <c r="AY2073" s="116"/>
      <c r="AZ2073" s="116"/>
      <c r="BA2073" s="116"/>
      <c r="BB2073" s="116"/>
      <c r="BC2073" s="116"/>
      <c r="BD2073" s="116"/>
      <c r="BE2073" s="116"/>
      <c r="BF2073" s="116"/>
      <c r="BG2073" s="116"/>
      <c r="BH2073" s="116"/>
      <c r="BI2073" s="116"/>
      <c r="BJ2073" s="116"/>
      <c r="BK2073" s="116"/>
      <c r="BL2073" s="116"/>
      <c r="BM2073" s="116"/>
      <c r="BN2073" s="116"/>
      <c r="BO2073" s="116"/>
      <c r="BP2073" s="116"/>
      <c r="BQ2073" s="116"/>
      <c r="BR2073" s="116"/>
      <c r="BS2073" s="116"/>
      <c r="BT2073" s="116"/>
      <c r="BU2073" s="116"/>
      <c r="BV2073" s="116"/>
      <c r="BW2073" s="116"/>
      <c r="BX2073" s="116"/>
    </row>
    <row r="2074" spans="7:76" s="122" customFormat="1">
      <c r="G2074" s="116"/>
      <c r="H2074" s="116"/>
      <c r="I2074" s="116"/>
      <c r="J2074" s="116"/>
      <c r="K2074" s="116"/>
      <c r="L2074" s="116"/>
      <c r="M2074" s="116"/>
      <c r="N2074" s="116"/>
      <c r="O2074" s="116"/>
      <c r="P2074" s="116"/>
      <c r="Q2074" s="116"/>
      <c r="R2074" s="116"/>
      <c r="S2074" s="116"/>
      <c r="T2074" s="116"/>
      <c r="U2074" s="116"/>
      <c r="V2074" s="116"/>
      <c r="W2074" s="116"/>
      <c r="X2074" s="116"/>
      <c r="Y2074" s="116"/>
      <c r="Z2074" s="116"/>
      <c r="AA2074" s="116"/>
      <c r="AB2074" s="116"/>
      <c r="AC2074" s="116"/>
      <c r="AD2074" s="116"/>
      <c r="AE2074" s="116"/>
      <c r="AF2074" s="116"/>
      <c r="AG2074" s="116"/>
      <c r="AH2074" s="116"/>
      <c r="AI2074" s="116"/>
      <c r="AJ2074" s="116"/>
      <c r="AK2074" s="116"/>
      <c r="AL2074" s="116"/>
      <c r="AM2074" s="116"/>
      <c r="AN2074" s="116"/>
      <c r="AO2074" s="116"/>
      <c r="AP2074" s="116"/>
      <c r="AQ2074" s="116"/>
      <c r="AR2074" s="116"/>
      <c r="AS2074" s="116"/>
      <c r="AT2074" s="116"/>
      <c r="AU2074" s="116"/>
      <c r="AV2074" s="116"/>
      <c r="AW2074" s="116"/>
      <c r="AX2074" s="116"/>
      <c r="AY2074" s="116"/>
      <c r="AZ2074" s="116"/>
      <c r="BA2074" s="116"/>
      <c r="BB2074" s="116"/>
      <c r="BC2074" s="116"/>
      <c r="BD2074" s="116"/>
      <c r="BE2074" s="116"/>
      <c r="BF2074" s="116"/>
      <c r="BG2074" s="116"/>
      <c r="BH2074" s="116"/>
      <c r="BI2074" s="116"/>
      <c r="BJ2074" s="116"/>
      <c r="BK2074" s="116"/>
      <c r="BL2074" s="116"/>
      <c r="BM2074" s="116"/>
      <c r="BN2074" s="116"/>
      <c r="BO2074" s="116"/>
      <c r="BP2074" s="116"/>
      <c r="BQ2074" s="116"/>
      <c r="BR2074" s="116"/>
      <c r="BS2074" s="116"/>
      <c r="BT2074" s="116"/>
      <c r="BU2074" s="116"/>
      <c r="BV2074" s="116"/>
      <c r="BW2074" s="116"/>
      <c r="BX2074" s="116"/>
    </row>
    <row r="2075" spans="7:76" s="122" customFormat="1">
      <c r="G2075" s="116"/>
      <c r="H2075" s="116"/>
      <c r="I2075" s="116"/>
      <c r="J2075" s="116"/>
      <c r="K2075" s="116"/>
      <c r="L2075" s="116"/>
      <c r="M2075" s="116"/>
      <c r="N2075" s="116"/>
      <c r="O2075" s="116"/>
      <c r="P2075" s="116"/>
      <c r="Q2075" s="116"/>
      <c r="R2075" s="116"/>
      <c r="S2075" s="116"/>
      <c r="T2075" s="116"/>
      <c r="U2075" s="116"/>
      <c r="V2075" s="116"/>
      <c r="W2075" s="116"/>
      <c r="X2075" s="116"/>
      <c r="Y2075" s="116"/>
      <c r="Z2075" s="116"/>
      <c r="AA2075" s="116"/>
      <c r="AB2075" s="116"/>
      <c r="AC2075" s="116"/>
      <c r="AD2075" s="116"/>
      <c r="AE2075" s="116"/>
      <c r="AF2075" s="116"/>
      <c r="AG2075" s="116"/>
      <c r="AH2075" s="116"/>
      <c r="AI2075" s="116"/>
      <c r="AJ2075" s="116"/>
      <c r="AK2075" s="116"/>
      <c r="AL2075" s="116"/>
      <c r="AM2075" s="116"/>
      <c r="AN2075" s="116"/>
      <c r="AO2075" s="116"/>
      <c r="AP2075" s="116"/>
      <c r="AQ2075" s="116"/>
      <c r="AR2075" s="116"/>
      <c r="AS2075" s="116"/>
      <c r="AT2075" s="116"/>
      <c r="AU2075" s="116"/>
      <c r="AV2075" s="116"/>
      <c r="AW2075" s="116"/>
      <c r="AX2075" s="116"/>
      <c r="AY2075" s="116"/>
      <c r="AZ2075" s="116"/>
      <c r="BA2075" s="116"/>
      <c r="BB2075" s="116"/>
      <c r="BC2075" s="116"/>
      <c r="BD2075" s="116"/>
      <c r="BE2075" s="116"/>
      <c r="BF2075" s="116"/>
      <c r="BG2075" s="116"/>
      <c r="BH2075" s="116"/>
      <c r="BI2075" s="116"/>
      <c r="BJ2075" s="116"/>
      <c r="BK2075" s="116"/>
      <c r="BL2075" s="116"/>
      <c r="BM2075" s="116"/>
      <c r="BN2075" s="116"/>
      <c r="BO2075" s="116"/>
      <c r="BP2075" s="116"/>
      <c r="BQ2075" s="116"/>
      <c r="BR2075" s="116"/>
      <c r="BS2075" s="116"/>
      <c r="BT2075" s="116"/>
      <c r="BU2075" s="116"/>
      <c r="BV2075" s="116"/>
      <c r="BW2075" s="116"/>
      <c r="BX2075" s="116"/>
    </row>
    <row r="2076" spans="7:76" s="122" customFormat="1">
      <c r="G2076" s="116"/>
      <c r="H2076" s="116"/>
      <c r="I2076" s="116"/>
      <c r="J2076" s="116"/>
      <c r="K2076" s="116"/>
      <c r="L2076" s="116"/>
      <c r="M2076" s="116"/>
      <c r="N2076" s="116"/>
      <c r="O2076" s="116"/>
      <c r="P2076" s="116"/>
      <c r="Q2076" s="116"/>
      <c r="R2076" s="116"/>
      <c r="S2076" s="116"/>
      <c r="T2076" s="116"/>
      <c r="U2076" s="116"/>
      <c r="V2076" s="116"/>
      <c r="W2076" s="116"/>
      <c r="X2076" s="116"/>
      <c r="Y2076" s="116"/>
      <c r="Z2076" s="116"/>
      <c r="AA2076" s="116"/>
      <c r="AB2076" s="116"/>
      <c r="AC2076" s="116"/>
      <c r="AD2076" s="116"/>
      <c r="AE2076" s="116"/>
      <c r="AF2076" s="116"/>
      <c r="AG2076" s="116"/>
      <c r="AH2076" s="116"/>
      <c r="AI2076" s="116"/>
      <c r="AJ2076" s="116"/>
      <c r="AK2076" s="116"/>
      <c r="AL2076" s="116"/>
      <c r="AM2076" s="116"/>
      <c r="AN2076" s="116"/>
      <c r="AO2076" s="116"/>
      <c r="AP2076" s="116"/>
      <c r="AQ2076" s="116"/>
      <c r="AR2076" s="116"/>
      <c r="AS2076" s="116"/>
      <c r="AT2076" s="116"/>
      <c r="AU2076" s="116"/>
      <c r="AV2076" s="116"/>
      <c r="AW2076" s="116"/>
      <c r="AX2076" s="116"/>
      <c r="AY2076" s="116"/>
      <c r="AZ2076" s="116"/>
      <c r="BA2076" s="116"/>
      <c r="BB2076" s="116"/>
      <c r="BC2076" s="116"/>
      <c r="BD2076" s="116"/>
      <c r="BE2076" s="116"/>
      <c r="BF2076" s="116"/>
      <c r="BG2076" s="116"/>
      <c r="BH2076" s="116"/>
      <c r="BI2076" s="116"/>
      <c r="BJ2076" s="116"/>
      <c r="BK2076" s="116"/>
      <c r="BL2076" s="116"/>
      <c r="BM2076" s="116"/>
      <c r="BN2076" s="116"/>
      <c r="BO2076" s="116"/>
      <c r="BP2076" s="116"/>
      <c r="BQ2076" s="116"/>
      <c r="BR2076" s="116"/>
      <c r="BS2076" s="116"/>
      <c r="BT2076" s="116"/>
      <c r="BU2076" s="116"/>
      <c r="BV2076" s="116"/>
      <c r="BW2076" s="116"/>
      <c r="BX2076" s="116"/>
    </row>
    <row r="2077" spans="7:76" s="122" customFormat="1">
      <c r="G2077" s="116"/>
      <c r="H2077" s="116"/>
      <c r="I2077" s="116"/>
      <c r="J2077" s="116"/>
      <c r="K2077" s="116"/>
      <c r="L2077" s="116"/>
      <c r="M2077" s="116"/>
      <c r="N2077" s="116"/>
      <c r="O2077" s="116"/>
      <c r="P2077" s="116"/>
      <c r="Q2077" s="116"/>
      <c r="R2077" s="116"/>
      <c r="S2077" s="116"/>
      <c r="T2077" s="116"/>
      <c r="U2077" s="116"/>
      <c r="V2077" s="116"/>
      <c r="W2077" s="116"/>
      <c r="X2077" s="116"/>
      <c r="Y2077" s="116"/>
      <c r="Z2077" s="116"/>
      <c r="AA2077" s="116"/>
      <c r="AB2077" s="116"/>
      <c r="AC2077" s="116"/>
      <c r="AD2077" s="116"/>
      <c r="AE2077" s="116"/>
      <c r="AF2077" s="116"/>
      <c r="AG2077" s="116"/>
      <c r="AH2077" s="116"/>
      <c r="AI2077" s="116"/>
      <c r="AJ2077" s="116"/>
      <c r="AK2077" s="116"/>
      <c r="AL2077" s="116"/>
      <c r="AM2077" s="116"/>
      <c r="AN2077" s="116"/>
      <c r="AO2077" s="116"/>
      <c r="AP2077" s="116"/>
      <c r="AQ2077" s="116"/>
      <c r="AR2077" s="116"/>
      <c r="AS2077" s="116"/>
      <c r="AT2077" s="116"/>
      <c r="AU2077" s="116"/>
      <c r="AV2077" s="116"/>
      <c r="AW2077" s="116"/>
      <c r="AX2077" s="116"/>
      <c r="AY2077" s="116"/>
      <c r="AZ2077" s="116"/>
      <c r="BA2077" s="116"/>
      <c r="BB2077" s="116"/>
      <c r="BC2077" s="116"/>
      <c r="BD2077" s="116"/>
      <c r="BE2077" s="116"/>
      <c r="BF2077" s="116"/>
      <c r="BG2077" s="116"/>
      <c r="BH2077" s="116"/>
      <c r="BI2077" s="116"/>
      <c r="BJ2077" s="116"/>
      <c r="BK2077" s="116"/>
      <c r="BL2077" s="116"/>
      <c r="BM2077" s="116"/>
      <c r="BN2077" s="116"/>
      <c r="BO2077" s="116"/>
      <c r="BP2077" s="116"/>
      <c r="BQ2077" s="116"/>
      <c r="BR2077" s="116"/>
      <c r="BS2077" s="116"/>
      <c r="BT2077" s="116"/>
      <c r="BU2077" s="116"/>
      <c r="BV2077" s="116"/>
      <c r="BW2077" s="116"/>
      <c r="BX2077" s="116"/>
    </row>
    <row r="2078" spans="7:76" s="122" customFormat="1">
      <c r="G2078" s="116"/>
      <c r="H2078" s="116"/>
      <c r="I2078" s="116"/>
      <c r="J2078" s="116"/>
      <c r="K2078" s="116"/>
      <c r="L2078" s="116"/>
      <c r="M2078" s="116"/>
      <c r="N2078" s="116"/>
      <c r="O2078" s="116"/>
      <c r="P2078" s="116"/>
      <c r="Q2078" s="116"/>
      <c r="R2078" s="116"/>
      <c r="S2078" s="116"/>
      <c r="T2078" s="116"/>
      <c r="U2078" s="116"/>
      <c r="V2078" s="116"/>
      <c r="W2078" s="116"/>
      <c r="X2078" s="116"/>
      <c r="Y2078" s="116"/>
      <c r="Z2078" s="116"/>
      <c r="AA2078" s="116"/>
      <c r="AB2078" s="116"/>
      <c r="AC2078" s="116"/>
      <c r="AD2078" s="116"/>
      <c r="AE2078" s="116"/>
      <c r="AF2078" s="116"/>
      <c r="AG2078" s="116"/>
      <c r="AH2078" s="116"/>
      <c r="AI2078" s="116"/>
      <c r="AJ2078" s="116"/>
      <c r="AK2078" s="116"/>
      <c r="AL2078" s="116"/>
      <c r="AM2078" s="116"/>
      <c r="AN2078" s="116"/>
      <c r="AO2078" s="116"/>
      <c r="AP2078" s="116"/>
      <c r="AQ2078" s="116"/>
      <c r="AR2078" s="116"/>
      <c r="AS2078" s="116"/>
      <c r="AT2078" s="116"/>
      <c r="AU2078" s="116"/>
      <c r="AV2078" s="116"/>
      <c r="AW2078" s="116"/>
      <c r="AX2078" s="116"/>
      <c r="AY2078" s="116"/>
      <c r="AZ2078" s="116"/>
      <c r="BA2078" s="116"/>
      <c r="BB2078" s="116"/>
      <c r="BC2078" s="116"/>
      <c r="BD2078" s="116"/>
      <c r="BE2078" s="116"/>
      <c r="BF2078" s="116"/>
      <c r="BG2078" s="116"/>
      <c r="BH2078" s="116"/>
      <c r="BI2078" s="116"/>
      <c r="BJ2078" s="116"/>
      <c r="BK2078" s="116"/>
      <c r="BL2078" s="116"/>
      <c r="BM2078" s="116"/>
      <c r="BN2078" s="116"/>
      <c r="BO2078" s="116"/>
      <c r="BP2078" s="116"/>
      <c r="BQ2078" s="116"/>
      <c r="BR2078" s="116"/>
      <c r="BS2078" s="116"/>
      <c r="BT2078" s="116"/>
      <c r="BU2078" s="116"/>
      <c r="BV2078" s="116"/>
      <c r="BW2078" s="116"/>
      <c r="BX2078" s="116"/>
    </row>
    <row r="2079" spans="7:76" s="122" customFormat="1">
      <c r="G2079" s="116"/>
      <c r="H2079" s="116"/>
      <c r="I2079" s="116"/>
      <c r="J2079" s="116"/>
      <c r="K2079" s="116"/>
      <c r="L2079" s="116"/>
      <c r="M2079" s="116"/>
      <c r="N2079" s="116"/>
      <c r="O2079" s="116"/>
      <c r="P2079" s="116"/>
      <c r="Q2079" s="116"/>
      <c r="R2079" s="116"/>
      <c r="S2079" s="116"/>
      <c r="T2079" s="116"/>
      <c r="U2079" s="116"/>
      <c r="V2079" s="116"/>
      <c r="W2079" s="116"/>
      <c r="X2079" s="116"/>
      <c r="Y2079" s="116"/>
      <c r="Z2079" s="116"/>
      <c r="AA2079" s="116"/>
      <c r="AB2079" s="116"/>
      <c r="AC2079" s="116"/>
      <c r="AD2079" s="116"/>
      <c r="AE2079" s="116"/>
      <c r="AF2079" s="116"/>
      <c r="AG2079" s="116"/>
      <c r="AH2079" s="116"/>
      <c r="AI2079" s="116"/>
      <c r="AJ2079" s="116"/>
      <c r="AK2079" s="116"/>
      <c r="AL2079" s="116"/>
      <c r="AM2079" s="116"/>
      <c r="AN2079" s="116"/>
      <c r="AO2079" s="116"/>
      <c r="AP2079" s="116"/>
      <c r="AQ2079" s="116"/>
      <c r="AR2079" s="116"/>
      <c r="AS2079" s="116"/>
      <c r="AT2079" s="116"/>
      <c r="AU2079" s="116"/>
      <c r="AV2079" s="116"/>
      <c r="AW2079" s="116"/>
      <c r="AX2079" s="116"/>
      <c r="AY2079" s="116"/>
      <c r="AZ2079" s="116"/>
      <c r="BA2079" s="116"/>
      <c r="BB2079" s="116"/>
      <c r="BC2079" s="116"/>
      <c r="BD2079" s="116"/>
      <c r="BE2079" s="116"/>
      <c r="BF2079" s="116"/>
      <c r="BG2079" s="116"/>
      <c r="BH2079" s="116"/>
      <c r="BI2079" s="116"/>
      <c r="BJ2079" s="116"/>
      <c r="BK2079" s="116"/>
      <c r="BL2079" s="116"/>
      <c r="BM2079" s="116"/>
      <c r="BN2079" s="116"/>
      <c r="BO2079" s="116"/>
      <c r="BP2079" s="116"/>
      <c r="BQ2079" s="116"/>
      <c r="BR2079" s="116"/>
      <c r="BS2079" s="116"/>
      <c r="BT2079" s="116"/>
      <c r="BU2079" s="116"/>
      <c r="BV2079" s="116"/>
      <c r="BW2079" s="116"/>
      <c r="BX2079" s="116"/>
    </row>
    <row r="2080" spans="7:76" s="122" customFormat="1">
      <c r="G2080" s="116"/>
      <c r="H2080" s="116"/>
      <c r="I2080" s="116"/>
      <c r="J2080" s="116"/>
      <c r="K2080" s="116"/>
      <c r="L2080" s="116"/>
      <c r="M2080" s="116"/>
      <c r="N2080" s="116"/>
      <c r="O2080" s="116"/>
      <c r="P2080" s="116"/>
      <c r="Q2080" s="116"/>
      <c r="R2080" s="116"/>
      <c r="S2080" s="116"/>
      <c r="T2080" s="116"/>
      <c r="U2080" s="116"/>
      <c r="V2080" s="116"/>
      <c r="W2080" s="116"/>
      <c r="X2080" s="116"/>
      <c r="Y2080" s="116"/>
      <c r="Z2080" s="116"/>
      <c r="AA2080" s="116"/>
      <c r="AB2080" s="116"/>
      <c r="AC2080" s="116"/>
      <c r="AD2080" s="116"/>
      <c r="AE2080" s="116"/>
      <c r="AF2080" s="116"/>
      <c r="AG2080" s="116"/>
      <c r="AH2080" s="116"/>
      <c r="AI2080" s="116"/>
      <c r="AJ2080" s="116"/>
      <c r="AK2080" s="116"/>
      <c r="AL2080" s="116"/>
      <c r="AM2080" s="116"/>
      <c r="AN2080" s="116"/>
      <c r="AO2080" s="116"/>
      <c r="AP2080" s="116"/>
      <c r="AQ2080" s="116"/>
      <c r="AR2080" s="116"/>
      <c r="AS2080" s="116"/>
      <c r="AT2080" s="116"/>
      <c r="AU2080" s="116"/>
      <c r="AV2080" s="116"/>
      <c r="AW2080" s="116"/>
      <c r="AX2080" s="116"/>
      <c r="AY2080" s="116"/>
      <c r="AZ2080" s="116"/>
      <c r="BA2080" s="116"/>
      <c r="BB2080" s="116"/>
      <c r="BC2080" s="116"/>
      <c r="BD2080" s="116"/>
      <c r="BE2080" s="116"/>
      <c r="BF2080" s="116"/>
      <c r="BG2080" s="116"/>
      <c r="BH2080" s="116"/>
      <c r="BI2080" s="116"/>
      <c r="BJ2080" s="116"/>
      <c r="BK2080" s="116"/>
      <c r="BL2080" s="116"/>
      <c r="BM2080" s="116"/>
      <c r="BN2080" s="116"/>
      <c r="BO2080" s="116"/>
      <c r="BP2080" s="116"/>
      <c r="BQ2080" s="116"/>
      <c r="BR2080" s="116"/>
      <c r="BS2080" s="116"/>
      <c r="BT2080" s="116"/>
      <c r="BU2080" s="116"/>
      <c r="BV2080" s="116"/>
      <c r="BW2080" s="116"/>
      <c r="BX2080" s="116"/>
    </row>
    <row r="2081" spans="7:76" s="122" customFormat="1">
      <c r="G2081" s="116"/>
      <c r="H2081" s="116"/>
      <c r="I2081" s="116"/>
      <c r="J2081" s="116"/>
      <c r="K2081" s="116"/>
      <c r="L2081" s="116"/>
      <c r="M2081" s="116"/>
      <c r="N2081" s="116"/>
      <c r="O2081" s="116"/>
      <c r="P2081" s="116"/>
      <c r="Q2081" s="116"/>
      <c r="R2081" s="116"/>
      <c r="S2081" s="116"/>
      <c r="T2081" s="116"/>
      <c r="U2081" s="116"/>
      <c r="V2081" s="116"/>
      <c r="W2081" s="116"/>
      <c r="X2081" s="116"/>
      <c r="Y2081" s="116"/>
      <c r="Z2081" s="116"/>
      <c r="AA2081" s="116"/>
      <c r="AB2081" s="116"/>
      <c r="AC2081" s="116"/>
      <c r="AD2081" s="116"/>
      <c r="AE2081" s="116"/>
      <c r="AF2081" s="116"/>
      <c r="AG2081" s="116"/>
      <c r="AH2081" s="116"/>
      <c r="AI2081" s="116"/>
      <c r="AJ2081" s="116"/>
      <c r="AK2081" s="116"/>
      <c r="AL2081" s="116"/>
      <c r="AM2081" s="116"/>
      <c r="AN2081" s="116"/>
      <c r="AO2081" s="116"/>
      <c r="AP2081" s="116"/>
      <c r="AQ2081" s="116"/>
      <c r="AR2081" s="116"/>
      <c r="AS2081" s="116"/>
      <c r="AT2081" s="116"/>
      <c r="AU2081" s="116"/>
      <c r="AV2081" s="116"/>
      <c r="AW2081" s="116"/>
      <c r="AX2081" s="116"/>
      <c r="AY2081" s="116"/>
      <c r="AZ2081" s="116"/>
      <c r="BA2081" s="116"/>
      <c r="BB2081" s="116"/>
      <c r="BC2081" s="116"/>
      <c r="BD2081" s="116"/>
      <c r="BE2081" s="116"/>
      <c r="BF2081" s="116"/>
      <c r="BG2081" s="116"/>
      <c r="BH2081" s="116"/>
      <c r="BI2081" s="116"/>
      <c r="BJ2081" s="116"/>
      <c r="BK2081" s="116"/>
      <c r="BL2081" s="116"/>
      <c r="BM2081" s="116"/>
      <c r="BN2081" s="116"/>
      <c r="BO2081" s="116"/>
      <c r="BP2081" s="116"/>
      <c r="BQ2081" s="116"/>
      <c r="BR2081" s="116"/>
      <c r="BS2081" s="116"/>
      <c r="BT2081" s="116"/>
      <c r="BU2081" s="116"/>
      <c r="BV2081" s="116"/>
      <c r="BW2081" s="116"/>
      <c r="BX2081" s="116"/>
    </row>
    <row r="2082" spans="7:76" s="122" customFormat="1">
      <c r="G2082" s="116"/>
      <c r="H2082" s="116"/>
      <c r="I2082" s="116"/>
      <c r="J2082" s="116"/>
      <c r="K2082" s="116"/>
      <c r="L2082" s="116"/>
      <c r="M2082" s="116"/>
      <c r="N2082" s="116"/>
      <c r="O2082" s="116"/>
      <c r="P2082" s="116"/>
      <c r="Q2082" s="116"/>
      <c r="R2082" s="116"/>
      <c r="S2082" s="116"/>
      <c r="T2082" s="116"/>
      <c r="U2082" s="116"/>
      <c r="V2082" s="116"/>
      <c r="W2082" s="116"/>
      <c r="X2082" s="116"/>
      <c r="Y2082" s="116"/>
      <c r="Z2082" s="116"/>
      <c r="AA2082" s="116"/>
      <c r="AB2082" s="116"/>
      <c r="AC2082" s="116"/>
      <c r="AD2082" s="116"/>
      <c r="AE2082" s="116"/>
      <c r="AF2082" s="116"/>
      <c r="AG2082" s="116"/>
      <c r="AH2082" s="116"/>
      <c r="AI2082" s="116"/>
      <c r="AJ2082" s="116"/>
      <c r="AK2082" s="116"/>
      <c r="AL2082" s="116"/>
      <c r="AM2082" s="116"/>
      <c r="AN2082" s="116"/>
      <c r="AO2082" s="116"/>
      <c r="AP2082" s="116"/>
      <c r="AQ2082" s="116"/>
      <c r="AR2082" s="116"/>
      <c r="AS2082" s="116"/>
      <c r="AT2082" s="116"/>
      <c r="AU2082" s="116"/>
      <c r="AV2082" s="116"/>
      <c r="AW2082" s="116"/>
      <c r="AX2082" s="116"/>
      <c r="AY2082" s="116"/>
      <c r="AZ2082" s="116"/>
      <c r="BA2082" s="116"/>
      <c r="BB2082" s="116"/>
      <c r="BC2082" s="116"/>
      <c r="BD2082" s="116"/>
      <c r="BE2082" s="116"/>
      <c r="BF2082" s="116"/>
      <c r="BG2082" s="116"/>
      <c r="BH2082" s="116"/>
      <c r="BI2082" s="116"/>
      <c r="BJ2082" s="116"/>
      <c r="BK2082" s="116"/>
      <c r="BL2082" s="116"/>
      <c r="BM2082" s="116"/>
      <c r="BN2082" s="116"/>
      <c r="BO2082" s="116"/>
      <c r="BP2082" s="116"/>
      <c r="BQ2082" s="116"/>
      <c r="BR2082" s="116"/>
      <c r="BS2082" s="116"/>
      <c r="BT2082" s="116"/>
      <c r="BU2082" s="116"/>
      <c r="BV2082" s="116"/>
      <c r="BW2082" s="116"/>
      <c r="BX2082" s="116"/>
    </row>
    <row r="2083" spans="7:76" s="122" customFormat="1">
      <c r="G2083" s="116"/>
      <c r="H2083" s="116"/>
      <c r="I2083" s="116"/>
      <c r="J2083" s="116"/>
      <c r="K2083" s="116"/>
      <c r="L2083" s="116"/>
      <c r="M2083" s="116"/>
      <c r="N2083" s="116"/>
      <c r="O2083" s="116"/>
      <c r="P2083" s="116"/>
      <c r="Q2083" s="116"/>
      <c r="R2083" s="116"/>
      <c r="S2083" s="116"/>
      <c r="T2083" s="116"/>
      <c r="U2083" s="116"/>
      <c r="V2083" s="116"/>
      <c r="W2083" s="116"/>
      <c r="X2083" s="116"/>
      <c r="Y2083" s="116"/>
      <c r="Z2083" s="116"/>
      <c r="AA2083" s="116"/>
      <c r="AB2083" s="116"/>
      <c r="AC2083" s="116"/>
      <c r="AD2083" s="116"/>
      <c r="AE2083" s="116"/>
      <c r="AF2083" s="116"/>
      <c r="AG2083" s="116"/>
      <c r="AH2083" s="116"/>
      <c r="AI2083" s="116"/>
      <c r="AJ2083" s="116"/>
      <c r="AK2083" s="116"/>
      <c r="AL2083" s="116"/>
      <c r="AM2083" s="116"/>
      <c r="AN2083" s="116"/>
      <c r="AO2083" s="116"/>
      <c r="AP2083" s="116"/>
      <c r="AQ2083" s="116"/>
      <c r="AR2083" s="116"/>
      <c r="AS2083" s="116"/>
      <c r="AT2083" s="116"/>
      <c r="AU2083" s="116"/>
      <c r="AV2083" s="116"/>
      <c r="AW2083" s="116"/>
      <c r="AX2083" s="116"/>
      <c r="AY2083" s="116"/>
      <c r="AZ2083" s="116"/>
      <c r="BA2083" s="116"/>
      <c r="BB2083" s="116"/>
      <c r="BC2083" s="116"/>
      <c r="BD2083" s="116"/>
      <c r="BE2083" s="116"/>
      <c r="BF2083" s="116"/>
      <c r="BG2083" s="116"/>
      <c r="BH2083" s="116"/>
      <c r="BI2083" s="116"/>
      <c r="BJ2083" s="116"/>
      <c r="BK2083" s="116"/>
      <c r="BL2083" s="116"/>
      <c r="BM2083" s="116"/>
      <c r="BN2083" s="116"/>
      <c r="BO2083" s="116"/>
      <c r="BP2083" s="116"/>
      <c r="BQ2083" s="116"/>
      <c r="BR2083" s="116"/>
      <c r="BS2083" s="116"/>
      <c r="BT2083" s="116"/>
      <c r="BU2083" s="116"/>
      <c r="BV2083" s="116"/>
      <c r="BW2083" s="116"/>
      <c r="BX2083" s="116"/>
    </row>
    <row r="2084" spans="7:76" s="122" customFormat="1">
      <c r="G2084" s="116"/>
      <c r="H2084" s="116"/>
      <c r="I2084" s="116"/>
      <c r="J2084" s="116"/>
      <c r="K2084" s="116"/>
      <c r="L2084" s="116"/>
      <c r="M2084" s="116"/>
      <c r="N2084" s="116"/>
      <c r="O2084" s="116"/>
      <c r="P2084" s="116"/>
      <c r="Q2084" s="116"/>
      <c r="R2084" s="116"/>
      <c r="S2084" s="116"/>
      <c r="T2084" s="116"/>
      <c r="U2084" s="116"/>
      <c r="V2084" s="116"/>
      <c r="W2084" s="116"/>
      <c r="X2084" s="116"/>
      <c r="Y2084" s="116"/>
      <c r="Z2084" s="116"/>
      <c r="AA2084" s="116"/>
      <c r="AB2084" s="116"/>
      <c r="AC2084" s="116"/>
      <c r="AD2084" s="116"/>
      <c r="AE2084" s="116"/>
      <c r="AF2084" s="116"/>
      <c r="AG2084" s="116"/>
      <c r="AH2084" s="116"/>
      <c r="AI2084" s="116"/>
      <c r="AJ2084" s="116"/>
      <c r="AK2084" s="116"/>
      <c r="AL2084" s="116"/>
      <c r="AM2084" s="116"/>
      <c r="AN2084" s="116"/>
      <c r="AO2084" s="116"/>
      <c r="AP2084" s="116"/>
      <c r="AQ2084" s="116"/>
      <c r="AR2084" s="116"/>
      <c r="AS2084" s="116"/>
      <c r="AT2084" s="116"/>
      <c r="AU2084" s="116"/>
      <c r="AV2084" s="116"/>
      <c r="AW2084" s="116"/>
      <c r="AX2084" s="116"/>
      <c r="AY2084" s="116"/>
      <c r="AZ2084" s="116"/>
      <c r="BA2084" s="116"/>
      <c r="BB2084" s="116"/>
      <c r="BC2084" s="116"/>
      <c r="BD2084" s="116"/>
      <c r="BE2084" s="116"/>
      <c r="BF2084" s="116"/>
      <c r="BG2084" s="116"/>
      <c r="BH2084" s="116"/>
      <c r="BI2084" s="116"/>
      <c r="BJ2084" s="116"/>
      <c r="BK2084" s="116"/>
      <c r="BL2084" s="116"/>
      <c r="BM2084" s="116"/>
      <c r="BN2084" s="116"/>
      <c r="BO2084" s="116"/>
      <c r="BP2084" s="116"/>
      <c r="BQ2084" s="116"/>
      <c r="BR2084" s="116"/>
      <c r="BS2084" s="116"/>
      <c r="BT2084" s="116"/>
      <c r="BU2084" s="116"/>
      <c r="BV2084" s="116"/>
      <c r="BW2084" s="116"/>
      <c r="BX2084" s="116"/>
    </row>
    <row r="2085" spans="7:76" s="122" customFormat="1">
      <c r="G2085" s="116"/>
      <c r="H2085" s="116"/>
      <c r="I2085" s="116"/>
      <c r="J2085" s="116"/>
      <c r="K2085" s="116"/>
      <c r="L2085" s="116"/>
      <c r="M2085" s="116"/>
      <c r="N2085" s="116"/>
      <c r="O2085" s="116"/>
      <c r="P2085" s="116"/>
      <c r="Q2085" s="116"/>
      <c r="R2085" s="116"/>
      <c r="S2085" s="116"/>
      <c r="T2085" s="116"/>
      <c r="U2085" s="116"/>
      <c r="V2085" s="116"/>
      <c r="W2085" s="116"/>
      <c r="X2085" s="116"/>
      <c r="Y2085" s="116"/>
      <c r="Z2085" s="116"/>
      <c r="AA2085" s="116"/>
      <c r="AB2085" s="116"/>
      <c r="AC2085" s="116"/>
      <c r="AD2085" s="116"/>
      <c r="AE2085" s="116"/>
      <c r="AF2085" s="116"/>
      <c r="AG2085" s="116"/>
      <c r="AH2085" s="116"/>
      <c r="AI2085" s="116"/>
      <c r="AJ2085" s="116"/>
      <c r="AK2085" s="116"/>
      <c r="AL2085" s="116"/>
      <c r="AM2085" s="116"/>
      <c r="AN2085" s="116"/>
      <c r="AO2085" s="116"/>
      <c r="AP2085" s="116"/>
      <c r="AQ2085" s="116"/>
      <c r="AR2085" s="116"/>
      <c r="AS2085" s="116"/>
      <c r="AT2085" s="116"/>
      <c r="AU2085" s="116"/>
      <c r="AV2085" s="116"/>
      <c r="AW2085" s="116"/>
      <c r="AX2085" s="116"/>
      <c r="AY2085" s="116"/>
      <c r="AZ2085" s="116"/>
      <c r="BA2085" s="116"/>
      <c r="BB2085" s="116"/>
      <c r="BC2085" s="116"/>
      <c r="BD2085" s="116"/>
      <c r="BE2085" s="116"/>
      <c r="BF2085" s="116"/>
      <c r="BG2085" s="116"/>
      <c r="BH2085" s="116"/>
      <c r="BI2085" s="116"/>
      <c r="BJ2085" s="116"/>
      <c r="BK2085" s="116"/>
      <c r="BL2085" s="116"/>
      <c r="BM2085" s="116"/>
      <c r="BN2085" s="116"/>
      <c r="BO2085" s="116"/>
      <c r="BP2085" s="116"/>
      <c r="BQ2085" s="116"/>
      <c r="BR2085" s="116"/>
      <c r="BS2085" s="116"/>
      <c r="BT2085" s="116"/>
      <c r="BU2085" s="116"/>
      <c r="BV2085" s="116"/>
      <c r="BW2085" s="116"/>
      <c r="BX2085" s="116"/>
    </row>
    <row r="2086" spans="7:76" s="122" customFormat="1">
      <c r="G2086" s="116"/>
      <c r="H2086" s="116"/>
      <c r="I2086" s="116"/>
      <c r="J2086" s="116"/>
      <c r="K2086" s="116"/>
      <c r="L2086" s="116"/>
      <c r="M2086" s="116"/>
      <c r="N2086" s="116"/>
      <c r="O2086" s="116"/>
      <c r="P2086" s="116"/>
      <c r="Q2086" s="116"/>
      <c r="R2086" s="116"/>
      <c r="S2086" s="116"/>
      <c r="T2086" s="116"/>
      <c r="U2086" s="116"/>
      <c r="V2086" s="116"/>
      <c r="W2086" s="116"/>
      <c r="X2086" s="116"/>
      <c r="Y2086" s="116"/>
      <c r="Z2086" s="116"/>
      <c r="AA2086" s="116"/>
      <c r="AB2086" s="116"/>
      <c r="AC2086" s="116"/>
      <c r="AD2086" s="116"/>
      <c r="AE2086" s="116"/>
      <c r="AF2086" s="116"/>
      <c r="AG2086" s="116"/>
      <c r="AH2086" s="116"/>
      <c r="AI2086" s="116"/>
      <c r="AJ2086" s="116"/>
      <c r="AK2086" s="116"/>
      <c r="AL2086" s="116"/>
      <c r="AM2086" s="116"/>
      <c r="AN2086" s="116"/>
      <c r="AO2086" s="116"/>
      <c r="AP2086" s="116"/>
      <c r="AQ2086" s="116"/>
      <c r="AR2086" s="116"/>
      <c r="AS2086" s="116"/>
      <c r="AT2086" s="116"/>
      <c r="AU2086" s="116"/>
      <c r="AV2086" s="116"/>
      <c r="AW2086" s="116"/>
      <c r="AX2086" s="116"/>
      <c r="AY2086" s="116"/>
      <c r="AZ2086" s="116"/>
      <c r="BA2086" s="116"/>
      <c r="BB2086" s="116"/>
      <c r="BC2086" s="116"/>
      <c r="BD2086" s="116"/>
      <c r="BE2086" s="116"/>
      <c r="BF2086" s="116"/>
      <c r="BG2086" s="116"/>
      <c r="BH2086" s="116"/>
      <c r="BI2086" s="116"/>
      <c r="BJ2086" s="116"/>
      <c r="BK2086" s="116"/>
      <c r="BL2086" s="116"/>
      <c r="BM2086" s="116"/>
      <c r="BN2086" s="116"/>
      <c r="BO2086" s="116"/>
      <c r="BP2086" s="116"/>
      <c r="BQ2086" s="116"/>
      <c r="BR2086" s="116"/>
      <c r="BS2086" s="116"/>
      <c r="BT2086" s="116"/>
      <c r="BU2086" s="116"/>
      <c r="BV2086" s="116"/>
      <c r="BW2086" s="116"/>
      <c r="BX2086" s="116"/>
    </row>
    <row r="2087" spans="7:76" s="122" customFormat="1">
      <c r="G2087" s="116"/>
      <c r="H2087" s="116"/>
      <c r="I2087" s="116"/>
      <c r="J2087" s="116"/>
      <c r="K2087" s="116"/>
      <c r="L2087" s="116"/>
      <c r="M2087" s="116"/>
      <c r="N2087" s="116"/>
      <c r="O2087" s="116"/>
      <c r="P2087" s="116"/>
      <c r="Q2087" s="116"/>
      <c r="R2087" s="116"/>
      <c r="S2087" s="116"/>
      <c r="T2087" s="116"/>
      <c r="U2087" s="116"/>
      <c r="V2087" s="116"/>
      <c r="W2087" s="116"/>
      <c r="X2087" s="116"/>
      <c r="Y2087" s="116"/>
      <c r="Z2087" s="116"/>
      <c r="AA2087" s="116"/>
      <c r="AB2087" s="116"/>
      <c r="AC2087" s="116"/>
      <c r="AD2087" s="116"/>
      <c r="AE2087" s="116"/>
      <c r="AF2087" s="116"/>
      <c r="AG2087" s="116"/>
      <c r="AH2087" s="116"/>
      <c r="AI2087" s="116"/>
      <c r="AJ2087" s="116"/>
      <c r="AK2087" s="116"/>
      <c r="AL2087" s="116"/>
      <c r="AM2087" s="116"/>
      <c r="AN2087" s="116"/>
      <c r="AO2087" s="116"/>
      <c r="AP2087" s="116"/>
      <c r="AQ2087" s="116"/>
      <c r="AR2087" s="116"/>
      <c r="AS2087" s="116"/>
      <c r="AT2087" s="116"/>
      <c r="AU2087" s="116"/>
      <c r="AV2087" s="116"/>
      <c r="AW2087" s="116"/>
      <c r="AX2087" s="116"/>
      <c r="AY2087" s="116"/>
      <c r="AZ2087" s="116"/>
      <c r="BA2087" s="116"/>
      <c r="BB2087" s="116"/>
      <c r="BC2087" s="116"/>
      <c r="BD2087" s="116"/>
      <c r="BE2087" s="116"/>
      <c r="BF2087" s="116"/>
      <c r="BG2087" s="116"/>
      <c r="BH2087" s="116"/>
      <c r="BI2087" s="116"/>
      <c r="BJ2087" s="116"/>
      <c r="BK2087" s="116"/>
      <c r="BL2087" s="116"/>
      <c r="BM2087" s="116"/>
      <c r="BN2087" s="116"/>
      <c r="BO2087" s="116"/>
      <c r="BP2087" s="116"/>
      <c r="BQ2087" s="116"/>
      <c r="BR2087" s="116"/>
      <c r="BS2087" s="116"/>
      <c r="BT2087" s="116"/>
      <c r="BU2087" s="116"/>
      <c r="BV2087" s="116"/>
      <c r="BW2087" s="116"/>
      <c r="BX2087" s="116"/>
    </row>
    <row r="2088" spans="7:76" s="122" customFormat="1">
      <c r="G2088" s="116"/>
      <c r="H2088" s="116"/>
      <c r="I2088" s="116"/>
      <c r="J2088" s="116"/>
      <c r="K2088" s="116"/>
      <c r="L2088" s="116"/>
      <c r="M2088" s="116"/>
      <c r="N2088" s="116"/>
      <c r="O2088" s="116"/>
      <c r="P2088" s="116"/>
      <c r="Q2088" s="116"/>
      <c r="R2088" s="116"/>
      <c r="S2088" s="116"/>
      <c r="T2088" s="116"/>
      <c r="U2088" s="116"/>
      <c r="V2088" s="116"/>
      <c r="W2088" s="116"/>
      <c r="X2088" s="116"/>
      <c r="Y2088" s="116"/>
      <c r="Z2088" s="116"/>
      <c r="AA2088" s="116"/>
      <c r="AB2088" s="116"/>
      <c r="AC2088" s="116"/>
      <c r="AD2088" s="116"/>
      <c r="AE2088" s="116"/>
      <c r="AF2088" s="116"/>
      <c r="AG2088" s="116"/>
      <c r="AH2088" s="116"/>
      <c r="AI2088" s="116"/>
      <c r="AJ2088" s="116"/>
      <c r="AK2088" s="116"/>
      <c r="AL2088" s="116"/>
      <c r="AM2088" s="116"/>
      <c r="AN2088" s="116"/>
      <c r="AO2088" s="116"/>
      <c r="AP2088" s="116"/>
      <c r="AQ2088" s="116"/>
      <c r="AR2088" s="116"/>
      <c r="AS2088" s="116"/>
      <c r="AT2088" s="116"/>
      <c r="AU2088" s="116"/>
      <c r="AV2088" s="116"/>
      <c r="AW2088" s="116"/>
      <c r="AX2088" s="116"/>
      <c r="AY2088" s="116"/>
      <c r="AZ2088" s="116"/>
      <c r="BA2088" s="116"/>
      <c r="BB2088" s="116"/>
      <c r="BC2088" s="116"/>
      <c r="BD2088" s="116"/>
      <c r="BE2088" s="116"/>
      <c r="BF2088" s="116"/>
      <c r="BG2088" s="116"/>
      <c r="BH2088" s="116"/>
      <c r="BI2088" s="116"/>
      <c r="BJ2088" s="116"/>
      <c r="BK2088" s="116"/>
      <c r="BL2088" s="116"/>
      <c r="BM2088" s="116"/>
      <c r="BN2088" s="116"/>
      <c r="BO2088" s="116"/>
      <c r="BP2088" s="116"/>
      <c r="BQ2088" s="116"/>
      <c r="BR2088" s="116"/>
      <c r="BS2088" s="116"/>
      <c r="BT2088" s="116"/>
      <c r="BU2088" s="116"/>
      <c r="BV2088" s="116"/>
      <c r="BW2088" s="116"/>
      <c r="BX2088" s="116"/>
    </row>
    <row r="2089" spans="7:76" s="122" customFormat="1">
      <c r="G2089" s="116"/>
      <c r="H2089" s="116"/>
      <c r="I2089" s="116"/>
      <c r="J2089" s="116"/>
      <c r="K2089" s="116"/>
      <c r="L2089" s="116"/>
      <c r="M2089" s="116"/>
      <c r="N2089" s="116"/>
      <c r="O2089" s="116"/>
      <c r="P2089" s="116"/>
      <c r="Q2089" s="116"/>
      <c r="R2089" s="116"/>
      <c r="S2089" s="116"/>
      <c r="T2089" s="116"/>
      <c r="U2089" s="116"/>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c r="AY2089" s="116"/>
      <c r="AZ2089" s="116"/>
      <c r="BA2089" s="116"/>
      <c r="BB2089" s="116"/>
      <c r="BC2089" s="116"/>
      <c r="BD2089" s="116"/>
      <c r="BE2089" s="116"/>
      <c r="BF2089" s="116"/>
      <c r="BG2089" s="116"/>
      <c r="BH2089" s="116"/>
      <c r="BI2089" s="116"/>
      <c r="BJ2089" s="116"/>
      <c r="BK2089" s="116"/>
      <c r="BL2089" s="116"/>
      <c r="BM2089" s="116"/>
      <c r="BN2089" s="116"/>
      <c r="BO2089" s="116"/>
      <c r="BP2089" s="116"/>
      <c r="BQ2089" s="116"/>
      <c r="BR2089" s="116"/>
      <c r="BS2089" s="116"/>
      <c r="BT2089" s="116"/>
      <c r="BU2089" s="116"/>
      <c r="BV2089" s="116"/>
      <c r="BW2089" s="116"/>
      <c r="BX2089" s="116"/>
    </row>
    <row r="2090" spans="7:76" s="122" customFormat="1">
      <c r="G2090" s="116"/>
      <c r="H2090" s="116"/>
      <c r="I2090" s="116"/>
      <c r="J2090" s="116"/>
      <c r="K2090" s="116"/>
      <c r="L2090" s="116"/>
      <c r="M2090" s="116"/>
      <c r="N2090" s="116"/>
      <c r="O2090" s="116"/>
      <c r="P2090" s="116"/>
      <c r="Q2090" s="116"/>
      <c r="R2090" s="116"/>
      <c r="S2090" s="116"/>
      <c r="T2090" s="116"/>
      <c r="U2090" s="116"/>
      <c r="V2090" s="116"/>
      <c r="W2090" s="116"/>
      <c r="X2090" s="116"/>
      <c r="Y2090" s="116"/>
      <c r="Z2090" s="116"/>
      <c r="AA2090" s="116"/>
      <c r="AB2090" s="116"/>
      <c r="AC2090" s="116"/>
      <c r="AD2090" s="116"/>
      <c r="AE2090" s="116"/>
      <c r="AF2090" s="116"/>
      <c r="AG2090" s="116"/>
      <c r="AH2090" s="116"/>
      <c r="AI2090" s="116"/>
      <c r="AJ2090" s="116"/>
      <c r="AK2090" s="116"/>
      <c r="AL2090" s="116"/>
      <c r="AM2090" s="116"/>
      <c r="AN2090" s="116"/>
      <c r="AO2090" s="116"/>
      <c r="AP2090" s="116"/>
      <c r="AQ2090" s="116"/>
      <c r="AR2090" s="116"/>
      <c r="AS2090" s="116"/>
      <c r="AT2090" s="116"/>
      <c r="AU2090" s="116"/>
      <c r="AV2090" s="116"/>
      <c r="AW2090" s="116"/>
      <c r="AX2090" s="116"/>
      <c r="AY2090" s="116"/>
      <c r="AZ2090" s="116"/>
      <c r="BA2090" s="116"/>
      <c r="BB2090" s="116"/>
      <c r="BC2090" s="116"/>
      <c r="BD2090" s="116"/>
      <c r="BE2090" s="116"/>
      <c r="BF2090" s="116"/>
      <c r="BG2090" s="116"/>
      <c r="BH2090" s="116"/>
      <c r="BI2090" s="116"/>
      <c r="BJ2090" s="116"/>
      <c r="BK2090" s="116"/>
      <c r="BL2090" s="116"/>
      <c r="BM2090" s="116"/>
      <c r="BN2090" s="116"/>
      <c r="BO2090" s="116"/>
      <c r="BP2090" s="116"/>
      <c r="BQ2090" s="116"/>
      <c r="BR2090" s="116"/>
      <c r="BS2090" s="116"/>
      <c r="BT2090" s="116"/>
      <c r="BU2090" s="116"/>
      <c r="BV2090" s="116"/>
      <c r="BW2090" s="116"/>
      <c r="BX2090" s="116"/>
    </row>
    <row r="2091" spans="7:76" s="122" customFormat="1">
      <c r="G2091" s="116"/>
      <c r="H2091" s="116"/>
      <c r="I2091" s="116"/>
      <c r="J2091" s="116"/>
      <c r="K2091" s="116"/>
      <c r="L2091" s="116"/>
      <c r="M2091" s="116"/>
      <c r="N2091" s="116"/>
      <c r="O2091" s="116"/>
      <c r="P2091" s="116"/>
      <c r="Q2091" s="116"/>
      <c r="R2091" s="116"/>
      <c r="S2091" s="116"/>
      <c r="T2091" s="116"/>
      <c r="U2091" s="116"/>
      <c r="V2091" s="116"/>
      <c r="W2091" s="116"/>
      <c r="X2091" s="116"/>
      <c r="Y2091" s="116"/>
      <c r="Z2091" s="116"/>
      <c r="AA2091" s="116"/>
      <c r="AB2091" s="116"/>
      <c r="AC2091" s="116"/>
      <c r="AD2091" s="116"/>
      <c r="AE2091" s="116"/>
      <c r="AF2091" s="116"/>
      <c r="AG2091" s="116"/>
      <c r="AH2091" s="116"/>
      <c r="AI2091" s="116"/>
      <c r="AJ2091" s="116"/>
      <c r="AK2091" s="116"/>
      <c r="AL2091" s="116"/>
      <c r="AM2091" s="116"/>
      <c r="AN2091" s="116"/>
      <c r="AO2091" s="116"/>
      <c r="AP2091" s="116"/>
      <c r="AQ2091" s="116"/>
      <c r="AR2091" s="116"/>
      <c r="AS2091" s="116"/>
      <c r="AT2091" s="116"/>
      <c r="AU2091" s="116"/>
      <c r="AV2091" s="116"/>
      <c r="AW2091" s="116"/>
      <c r="AX2091" s="116"/>
      <c r="AY2091" s="116"/>
      <c r="AZ2091" s="116"/>
      <c r="BA2091" s="116"/>
      <c r="BB2091" s="116"/>
      <c r="BC2091" s="116"/>
      <c r="BD2091" s="116"/>
      <c r="BE2091" s="116"/>
      <c r="BF2091" s="116"/>
      <c r="BG2091" s="116"/>
      <c r="BH2091" s="116"/>
      <c r="BI2091" s="116"/>
      <c r="BJ2091" s="116"/>
      <c r="BK2091" s="116"/>
      <c r="BL2091" s="116"/>
      <c r="BM2091" s="116"/>
      <c r="BN2091" s="116"/>
      <c r="BO2091" s="116"/>
      <c r="BP2091" s="116"/>
      <c r="BQ2091" s="116"/>
      <c r="BR2091" s="116"/>
      <c r="BS2091" s="116"/>
      <c r="BT2091" s="116"/>
      <c r="BU2091" s="116"/>
      <c r="BV2091" s="116"/>
      <c r="BW2091" s="116"/>
      <c r="BX2091" s="116"/>
    </row>
    <row r="2092" spans="7:76" s="122" customFormat="1">
      <c r="G2092" s="116"/>
      <c r="H2092" s="116"/>
      <c r="I2092" s="116"/>
      <c r="J2092" s="116"/>
      <c r="K2092" s="116"/>
      <c r="L2092" s="116"/>
      <c r="M2092" s="116"/>
      <c r="N2092" s="116"/>
      <c r="O2092" s="116"/>
      <c r="P2092" s="116"/>
      <c r="Q2092" s="116"/>
      <c r="R2092" s="116"/>
      <c r="S2092" s="116"/>
      <c r="T2092" s="116"/>
      <c r="U2092" s="116"/>
      <c r="V2092" s="116"/>
      <c r="W2092" s="116"/>
      <c r="X2092" s="116"/>
      <c r="Y2092" s="116"/>
      <c r="Z2092" s="116"/>
      <c r="AA2092" s="116"/>
      <c r="AB2092" s="116"/>
      <c r="AC2092" s="116"/>
      <c r="AD2092" s="116"/>
      <c r="AE2092" s="116"/>
      <c r="AF2092" s="116"/>
      <c r="AG2092" s="116"/>
      <c r="AH2092" s="116"/>
      <c r="AI2092" s="116"/>
      <c r="AJ2092" s="116"/>
      <c r="AK2092" s="116"/>
      <c r="AL2092" s="116"/>
      <c r="AM2092" s="116"/>
      <c r="AN2092" s="116"/>
      <c r="AO2092" s="116"/>
      <c r="AP2092" s="116"/>
      <c r="AQ2092" s="116"/>
      <c r="AR2092" s="116"/>
      <c r="AS2092" s="116"/>
      <c r="AT2092" s="116"/>
      <c r="AU2092" s="116"/>
      <c r="AV2092" s="116"/>
      <c r="AW2092" s="116"/>
      <c r="AX2092" s="116"/>
      <c r="AY2092" s="116"/>
      <c r="AZ2092" s="116"/>
      <c r="BA2092" s="116"/>
      <c r="BB2092" s="116"/>
      <c r="BC2092" s="116"/>
      <c r="BD2092" s="116"/>
      <c r="BE2092" s="116"/>
      <c r="BF2092" s="116"/>
      <c r="BG2092" s="116"/>
      <c r="BH2092" s="116"/>
      <c r="BI2092" s="116"/>
      <c r="BJ2092" s="116"/>
      <c r="BK2092" s="116"/>
      <c r="BL2092" s="116"/>
      <c r="BM2092" s="116"/>
      <c r="BN2092" s="116"/>
      <c r="BO2092" s="116"/>
      <c r="BP2092" s="116"/>
      <c r="BQ2092" s="116"/>
      <c r="BR2092" s="116"/>
      <c r="BS2092" s="116"/>
      <c r="BT2092" s="116"/>
      <c r="BU2092" s="116"/>
      <c r="BV2092" s="116"/>
      <c r="BW2092" s="116"/>
      <c r="BX2092" s="116"/>
    </row>
    <row r="2093" spans="7:76" s="122" customFormat="1">
      <c r="G2093" s="116"/>
      <c r="H2093" s="116"/>
      <c r="I2093" s="116"/>
      <c r="J2093" s="116"/>
      <c r="K2093" s="116"/>
      <c r="L2093" s="116"/>
      <c r="M2093" s="116"/>
      <c r="N2093" s="116"/>
      <c r="O2093" s="116"/>
      <c r="P2093" s="116"/>
      <c r="Q2093" s="116"/>
      <c r="R2093" s="116"/>
      <c r="S2093" s="116"/>
      <c r="T2093" s="116"/>
      <c r="U2093" s="116"/>
      <c r="V2093" s="116"/>
      <c r="W2093" s="116"/>
      <c r="X2093" s="116"/>
      <c r="Y2093" s="116"/>
      <c r="Z2093" s="116"/>
      <c r="AA2093" s="116"/>
      <c r="AB2093" s="116"/>
      <c r="AC2093" s="116"/>
      <c r="AD2093" s="116"/>
      <c r="AE2093" s="116"/>
      <c r="AF2093" s="116"/>
      <c r="AG2093" s="116"/>
      <c r="AH2093" s="116"/>
      <c r="AI2093" s="116"/>
      <c r="AJ2093" s="116"/>
      <c r="AK2093" s="116"/>
      <c r="AL2093" s="116"/>
      <c r="AM2093" s="116"/>
      <c r="AN2093" s="116"/>
      <c r="AO2093" s="116"/>
      <c r="AP2093" s="116"/>
      <c r="AQ2093" s="116"/>
      <c r="AR2093" s="116"/>
      <c r="AS2093" s="116"/>
      <c r="AT2093" s="116"/>
      <c r="AU2093" s="116"/>
      <c r="AV2093" s="116"/>
      <c r="AW2093" s="116"/>
      <c r="AX2093" s="116"/>
      <c r="AY2093" s="116"/>
      <c r="AZ2093" s="116"/>
      <c r="BA2093" s="116"/>
      <c r="BB2093" s="116"/>
      <c r="BC2093" s="116"/>
      <c r="BD2093" s="116"/>
      <c r="BE2093" s="116"/>
      <c r="BF2093" s="116"/>
      <c r="BG2093" s="116"/>
      <c r="BH2093" s="116"/>
      <c r="BI2093" s="116"/>
      <c r="BJ2093" s="116"/>
      <c r="BK2093" s="116"/>
      <c r="BL2093" s="116"/>
      <c r="BM2093" s="116"/>
      <c r="BN2093" s="116"/>
      <c r="BO2093" s="116"/>
      <c r="BP2093" s="116"/>
      <c r="BQ2093" s="116"/>
      <c r="BR2093" s="116"/>
      <c r="BS2093" s="116"/>
      <c r="BT2093" s="116"/>
      <c r="BU2093" s="116"/>
      <c r="BV2093" s="116"/>
      <c r="BW2093" s="116"/>
      <c r="BX2093" s="116"/>
    </row>
    <row r="2094" spans="7:76" s="122" customFormat="1">
      <c r="G2094" s="116"/>
      <c r="H2094" s="116"/>
      <c r="I2094" s="116"/>
      <c r="J2094" s="116"/>
      <c r="K2094" s="116"/>
      <c r="L2094" s="116"/>
      <c r="M2094" s="116"/>
      <c r="N2094" s="116"/>
      <c r="O2094" s="116"/>
      <c r="P2094" s="116"/>
      <c r="Q2094" s="116"/>
      <c r="R2094" s="116"/>
      <c r="S2094" s="116"/>
      <c r="T2094" s="116"/>
      <c r="U2094" s="116"/>
      <c r="V2094" s="116"/>
      <c r="W2094" s="116"/>
      <c r="X2094" s="116"/>
      <c r="Y2094" s="116"/>
      <c r="Z2094" s="116"/>
      <c r="AA2094" s="116"/>
      <c r="AB2094" s="116"/>
      <c r="AC2094" s="116"/>
      <c r="AD2094" s="116"/>
      <c r="AE2094" s="116"/>
      <c r="AF2094" s="116"/>
      <c r="AG2094" s="116"/>
      <c r="AH2094" s="116"/>
      <c r="AI2094" s="116"/>
      <c r="AJ2094" s="116"/>
      <c r="AK2094" s="116"/>
      <c r="AL2094" s="116"/>
      <c r="AM2094" s="116"/>
      <c r="AN2094" s="116"/>
      <c r="AO2094" s="116"/>
      <c r="AP2094" s="116"/>
      <c r="AQ2094" s="116"/>
      <c r="AR2094" s="116"/>
      <c r="AS2094" s="116"/>
      <c r="AT2094" s="116"/>
      <c r="AU2094" s="116"/>
      <c r="AV2094" s="116"/>
      <c r="AW2094" s="116"/>
      <c r="AX2094" s="116"/>
      <c r="AY2094" s="116"/>
      <c r="AZ2094" s="116"/>
      <c r="BA2094" s="116"/>
      <c r="BB2094" s="116"/>
      <c r="BC2094" s="116"/>
      <c r="BD2094" s="116"/>
      <c r="BE2094" s="116"/>
      <c r="BF2094" s="116"/>
      <c r="BG2094" s="116"/>
      <c r="BH2094" s="116"/>
      <c r="BI2094" s="116"/>
      <c r="BJ2094" s="116"/>
      <c r="BK2094" s="116"/>
      <c r="BL2094" s="116"/>
      <c r="BM2094" s="116"/>
      <c r="BN2094" s="116"/>
      <c r="BO2094" s="116"/>
      <c r="BP2094" s="116"/>
      <c r="BQ2094" s="116"/>
      <c r="BR2094" s="116"/>
      <c r="BS2094" s="116"/>
      <c r="BT2094" s="116"/>
      <c r="BU2094" s="116"/>
      <c r="BV2094" s="116"/>
      <c r="BW2094" s="116"/>
      <c r="BX2094" s="116"/>
    </row>
    <row r="2095" spans="7:76" s="122" customFormat="1">
      <c r="G2095" s="116"/>
      <c r="H2095" s="116"/>
      <c r="I2095" s="116"/>
      <c r="J2095" s="116"/>
      <c r="K2095" s="116"/>
      <c r="L2095" s="116"/>
      <c r="M2095" s="116"/>
      <c r="N2095" s="116"/>
      <c r="O2095" s="116"/>
      <c r="P2095" s="116"/>
      <c r="Q2095" s="116"/>
      <c r="R2095" s="116"/>
      <c r="S2095" s="116"/>
      <c r="T2095" s="116"/>
      <c r="U2095" s="116"/>
      <c r="V2095" s="116"/>
      <c r="W2095" s="116"/>
      <c r="X2095" s="116"/>
      <c r="Y2095" s="116"/>
      <c r="Z2095" s="116"/>
      <c r="AA2095" s="116"/>
      <c r="AB2095" s="116"/>
      <c r="AC2095" s="116"/>
      <c r="AD2095" s="116"/>
      <c r="AE2095" s="116"/>
      <c r="AF2095" s="116"/>
      <c r="AG2095" s="116"/>
      <c r="AH2095" s="116"/>
      <c r="AI2095" s="116"/>
      <c r="AJ2095" s="116"/>
      <c r="AK2095" s="116"/>
      <c r="AL2095" s="116"/>
      <c r="AM2095" s="116"/>
      <c r="AN2095" s="116"/>
      <c r="AO2095" s="116"/>
      <c r="AP2095" s="116"/>
      <c r="AQ2095" s="116"/>
      <c r="AR2095" s="116"/>
      <c r="AS2095" s="116"/>
      <c r="AT2095" s="116"/>
      <c r="AU2095" s="116"/>
      <c r="AV2095" s="116"/>
      <c r="AW2095" s="116"/>
      <c r="AX2095" s="116"/>
      <c r="AY2095" s="116"/>
      <c r="AZ2095" s="116"/>
      <c r="BA2095" s="116"/>
      <c r="BB2095" s="116"/>
      <c r="BC2095" s="116"/>
      <c r="BD2095" s="116"/>
      <c r="BE2095" s="116"/>
      <c r="BF2095" s="116"/>
      <c r="BG2095" s="116"/>
      <c r="BH2095" s="116"/>
      <c r="BI2095" s="116"/>
      <c r="BJ2095" s="116"/>
      <c r="BK2095" s="116"/>
      <c r="BL2095" s="116"/>
      <c r="BM2095" s="116"/>
      <c r="BN2095" s="116"/>
      <c r="BO2095" s="116"/>
      <c r="BP2095" s="116"/>
      <c r="BQ2095" s="116"/>
      <c r="BR2095" s="116"/>
      <c r="BS2095" s="116"/>
      <c r="BT2095" s="116"/>
      <c r="BU2095" s="116"/>
      <c r="BV2095" s="116"/>
      <c r="BW2095" s="116"/>
      <c r="BX2095" s="116"/>
    </row>
    <row r="2096" spans="7:76" s="122" customFormat="1">
      <c r="G2096" s="116"/>
      <c r="H2096" s="116"/>
      <c r="I2096" s="116"/>
      <c r="J2096" s="116"/>
      <c r="K2096" s="116"/>
      <c r="L2096" s="116"/>
      <c r="M2096" s="116"/>
      <c r="N2096" s="116"/>
      <c r="O2096" s="116"/>
      <c r="P2096" s="116"/>
      <c r="Q2096" s="116"/>
      <c r="R2096" s="116"/>
      <c r="S2096" s="116"/>
      <c r="T2096" s="116"/>
      <c r="U2096" s="116"/>
      <c r="V2096" s="116"/>
      <c r="W2096" s="116"/>
      <c r="X2096" s="116"/>
      <c r="Y2096" s="116"/>
      <c r="Z2096" s="116"/>
      <c r="AA2096" s="116"/>
      <c r="AB2096" s="116"/>
      <c r="AC2096" s="116"/>
      <c r="AD2096" s="116"/>
      <c r="AE2096" s="116"/>
      <c r="AF2096" s="116"/>
      <c r="AG2096" s="116"/>
      <c r="AH2096" s="116"/>
      <c r="AI2096" s="116"/>
      <c r="AJ2096" s="116"/>
      <c r="AK2096" s="116"/>
      <c r="AL2096" s="116"/>
      <c r="AM2096" s="116"/>
      <c r="AN2096" s="116"/>
      <c r="AO2096" s="116"/>
      <c r="AP2096" s="116"/>
      <c r="AQ2096" s="116"/>
      <c r="AR2096" s="116"/>
      <c r="AS2096" s="116"/>
      <c r="AT2096" s="116"/>
      <c r="AU2096" s="116"/>
      <c r="AV2096" s="116"/>
      <c r="AW2096" s="116"/>
      <c r="AX2096" s="116"/>
      <c r="AY2096" s="116"/>
      <c r="AZ2096" s="116"/>
      <c r="BA2096" s="116"/>
      <c r="BB2096" s="116"/>
      <c r="BC2096" s="116"/>
      <c r="BD2096" s="116"/>
      <c r="BE2096" s="116"/>
      <c r="BF2096" s="116"/>
      <c r="BG2096" s="116"/>
      <c r="BH2096" s="116"/>
      <c r="BI2096" s="116"/>
      <c r="BJ2096" s="116"/>
      <c r="BK2096" s="116"/>
      <c r="BL2096" s="116"/>
      <c r="BM2096" s="116"/>
      <c r="BN2096" s="116"/>
      <c r="BO2096" s="116"/>
      <c r="BP2096" s="116"/>
      <c r="BQ2096" s="116"/>
      <c r="BR2096" s="116"/>
      <c r="BS2096" s="116"/>
      <c r="BT2096" s="116"/>
      <c r="BU2096" s="116"/>
      <c r="BV2096" s="116"/>
      <c r="BW2096" s="116"/>
      <c r="BX2096" s="116"/>
    </row>
    <row r="2097" spans="7:76" s="122" customFormat="1">
      <c r="G2097" s="116"/>
      <c r="H2097" s="116"/>
      <c r="I2097" s="116"/>
      <c r="J2097" s="116"/>
      <c r="K2097" s="116"/>
      <c r="L2097" s="116"/>
      <c r="M2097" s="116"/>
      <c r="N2097" s="116"/>
      <c r="O2097" s="116"/>
      <c r="P2097" s="116"/>
      <c r="Q2097" s="116"/>
      <c r="R2097" s="116"/>
      <c r="S2097" s="116"/>
      <c r="T2097" s="116"/>
      <c r="U2097" s="116"/>
      <c r="V2097" s="116"/>
      <c r="W2097" s="116"/>
      <c r="X2097" s="116"/>
      <c r="Y2097" s="116"/>
      <c r="Z2097" s="116"/>
      <c r="AA2097" s="116"/>
      <c r="AB2097" s="116"/>
      <c r="AC2097" s="116"/>
      <c r="AD2097" s="116"/>
      <c r="AE2097" s="116"/>
      <c r="AF2097" s="116"/>
      <c r="AG2097" s="116"/>
      <c r="AH2097" s="116"/>
      <c r="AI2097" s="116"/>
      <c r="AJ2097" s="116"/>
      <c r="AK2097" s="116"/>
      <c r="AL2097" s="116"/>
      <c r="AM2097" s="116"/>
      <c r="AN2097" s="116"/>
      <c r="AO2097" s="116"/>
      <c r="AP2097" s="116"/>
      <c r="AQ2097" s="116"/>
      <c r="AR2097" s="116"/>
      <c r="AS2097" s="116"/>
      <c r="AT2097" s="116"/>
      <c r="AU2097" s="116"/>
      <c r="AV2097" s="116"/>
      <c r="AW2097" s="116"/>
      <c r="AX2097" s="116"/>
      <c r="AY2097" s="116"/>
      <c r="AZ2097" s="116"/>
      <c r="BA2097" s="116"/>
      <c r="BB2097" s="116"/>
      <c r="BC2097" s="116"/>
      <c r="BD2097" s="116"/>
      <c r="BE2097" s="116"/>
      <c r="BF2097" s="116"/>
      <c r="BG2097" s="116"/>
      <c r="BH2097" s="116"/>
      <c r="BI2097" s="116"/>
      <c r="BJ2097" s="116"/>
      <c r="BK2097" s="116"/>
      <c r="BL2097" s="116"/>
      <c r="BM2097" s="116"/>
      <c r="BN2097" s="116"/>
      <c r="BO2097" s="116"/>
      <c r="BP2097" s="116"/>
      <c r="BQ2097" s="116"/>
      <c r="BR2097" s="116"/>
      <c r="BS2097" s="116"/>
      <c r="BT2097" s="116"/>
      <c r="BU2097" s="116"/>
      <c r="BV2097" s="116"/>
      <c r="BW2097" s="116"/>
      <c r="BX2097" s="116"/>
    </row>
    <row r="2098" spans="7:76" s="122" customFormat="1">
      <c r="G2098" s="116"/>
      <c r="H2098" s="116"/>
      <c r="I2098" s="116"/>
      <c r="J2098" s="116"/>
      <c r="K2098" s="116"/>
      <c r="L2098" s="116"/>
      <c r="M2098" s="116"/>
      <c r="N2098" s="116"/>
      <c r="O2098" s="116"/>
      <c r="P2098" s="116"/>
      <c r="Q2098" s="116"/>
      <c r="R2098" s="116"/>
      <c r="S2098" s="116"/>
      <c r="T2098" s="116"/>
      <c r="U2098" s="116"/>
      <c r="V2098" s="116"/>
      <c r="W2098" s="116"/>
      <c r="X2098" s="116"/>
      <c r="Y2098" s="116"/>
      <c r="Z2098" s="116"/>
      <c r="AA2098" s="116"/>
      <c r="AB2098" s="116"/>
      <c r="AC2098" s="116"/>
      <c r="AD2098" s="116"/>
      <c r="AE2098" s="116"/>
      <c r="AF2098" s="116"/>
      <c r="AG2098" s="116"/>
      <c r="AH2098" s="116"/>
      <c r="AI2098" s="116"/>
      <c r="AJ2098" s="116"/>
      <c r="AK2098" s="116"/>
      <c r="AL2098" s="116"/>
      <c r="AM2098" s="116"/>
      <c r="AN2098" s="116"/>
      <c r="AO2098" s="116"/>
      <c r="AP2098" s="116"/>
      <c r="AQ2098" s="116"/>
      <c r="AR2098" s="116"/>
      <c r="AS2098" s="116"/>
      <c r="AT2098" s="116"/>
      <c r="AU2098" s="116"/>
      <c r="AV2098" s="116"/>
      <c r="AW2098" s="116"/>
      <c r="AX2098" s="116"/>
      <c r="AY2098" s="116"/>
      <c r="AZ2098" s="116"/>
      <c r="BA2098" s="116"/>
      <c r="BB2098" s="116"/>
      <c r="BC2098" s="116"/>
      <c r="BD2098" s="116"/>
      <c r="BE2098" s="116"/>
      <c r="BF2098" s="116"/>
      <c r="BG2098" s="116"/>
      <c r="BH2098" s="116"/>
      <c r="BI2098" s="116"/>
      <c r="BJ2098" s="116"/>
      <c r="BK2098" s="116"/>
      <c r="BL2098" s="116"/>
      <c r="BM2098" s="116"/>
      <c r="BN2098" s="116"/>
      <c r="BO2098" s="116"/>
      <c r="BP2098" s="116"/>
      <c r="BQ2098" s="116"/>
      <c r="BR2098" s="116"/>
      <c r="BS2098" s="116"/>
      <c r="BT2098" s="116"/>
      <c r="BU2098" s="116"/>
      <c r="BV2098" s="116"/>
      <c r="BW2098" s="116"/>
      <c r="BX2098" s="116"/>
    </row>
    <row r="2099" spans="7:76" s="122" customFormat="1">
      <c r="G2099" s="116"/>
      <c r="H2099" s="116"/>
      <c r="I2099" s="116"/>
      <c r="J2099" s="116"/>
      <c r="K2099" s="116"/>
      <c r="L2099" s="116"/>
      <c r="M2099" s="116"/>
      <c r="N2099" s="116"/>
      <c r="O2099" s="116"/>
      <c r="P2099" s="116"/>
      <c r="Q2099" s="116"/>
      <c r="R2099" s="116"/>
      <c r="S2099" s="116"/>
      <c r="T2099" s="116"/>
      <c r="U2099" s="116"/>
      <c r="V2099" s="116"/>
      <c r="W2099" s="116"/>
      <c r="X2099" s="116"/>
      <c r="Y2099" s="116"/>
      <c r="Z2099" s="116"/>
      <c r="AA2099" s="116"/>
      <c r="AB2099" s="116"/>
      <c r="AC2099" s="116"/>
      <c r="AD2099" s="116"/>
      <c r="AE2099" s="116"/>
      <c r="AF2099" s="116"/>
      <c r="AG2099" s="116"/>
      <c r="AH2099" s="116"/>
      <c r="AI2099" s="116"/>
      <c r="AJ2099" s="116"/>
      <c r="AK2099" s="116"/>
      <c r="AL2099" s="116"/>
      <c r="AM2099" s="116"/>
      <c r="AN2099" s="116"/>
      <c r="AO2099" s="116"/>
      <c r="AP2099" s="116"/>
      <c r="AQ2099" s="116"/>
      <c r="AR2099" s="116"/>
      <c r="AS2099" s="116"/>
      <c r="AT2099" s="116"/>
      <c r="AU2099" s="116"/>
      <c r="AV2099" s="116"/>
      <c r="AW2099" s="116"/>
      <c r="AX2099" s="116"/>
      <c r="AY2099" s="116"/>
      <c r="AZ2099" s="116"/>
      <c r="BA2099" s="116"/>
      <c r="BB2099" s="116"/>
      <c r="BC2099" s="116"/>
      <c r="BD2099" s="116"/>
      <c r="BE2099" s="116"/>
      <c r="BF2099" s="116"/>
      <c r="BG2099" s="116"/>
      <c r="BH2099" s="116"/>
      <c r="BI2099" s="116"/>
      <c r="BJ2099" s="116"/>
      <c r="BK2099" s="116"/>
      <c r="BL2099" s="116"/>
      <c r="BM2099" s="116"/>
      <c r="BN2099" s="116"/>
      <c r="BO2099" s="116"/>
      <c r="BP2099" s="116"/>
      <c r="BQ2099" s="116"/>
      <c r="BR2099" s="116"/>
      <c r="BS2099" s="116"/>
      <c r="BT2099" s="116"/>
      <c r="BU2099" s="116"/>
      <c r="BV2099" s="116"/>
      <c r="BW2099" s="116"/>
      <c r="BX2099" s="116"/>
    </row>
    <row r="2100" spans="7:76" s="122" customFormat="1">
      <c r="G2100" s="116"/>
      <c r="H2100" s="116"/>
      <c r="I2100" s="116"/>
      <c r="J2100" s="116"/>
      <c r="K2100" s="116"/>
      <c r="L2100" s="116"/>
      <c r="M2100" s="116"/>
      <c r="N2100" s="116"/>
      <c r="O2100" s="116"/>
      <c r="P2100" s="116"/>
      <c r="Q2100" s="116"/>
      <c r="R2100" s="116"/>
      <c r="S2100" s="116"/>
      <c r="T2100" s="116"/>
      <c r="U2100" s="116"/>
      <c r="V2100" s="116"/>
      <c r="W2100" s="116"/>
      <c r="X2100" s="116"/>
      <c r="Y2100" s="116"/>
      <c r="Z2100" s="116"/>
      <c r="AA2100" s="116"/>
      <c r="AB2100" s="116"/>
      <c r="AC2100" s="116"/>
      <c r="AD2100" s="116"/>
      <c r="AE2100" s="116"/>
      <c r="AF2100" s="116"/>
      <c r="AG2100" s="116"/>
      <c r="AH2100" s="116"/>
      <c r="AI2100" s="116"/>
      <c r="AJ2100" s="116"/>
      <c r="AK2100" s="116"/>
      <c r="AL2100" s="116"/>
      <c r="AM2100" s="116"/>
      <c r="AN2100" s="116"/>
      <c r="AO2100" s="116"/>
      <c r="AP2100" s="116"/>
      <c r="AQ2100" s="116"/>
      <c r="AR2100" s="116"/>
      <c r="AS2100" s="116"/>
      <c r="AT2100" s="116"/>
      <c r="AU2100" s="116"/>
      <c r="AV2100" s="116"/>
      <c r="AW2100" s="116"/>
      <c r="AX2100" s="116"/>
      <c r="AY2100" s="116"/>
      <c r="AZ2100" s="116"/>
      <c r="BA2100" s="116"/>
      <c r="BB2100" s="116"/>
      <c r="BC2100" s="116"/>
      <c r="BD2100" s="116"/>
      <c r="BE2100" s="116"/>
      <c r="BF2100" s="116"/>
      <c r="BG2100" s="116"/>
      <c r="BH2100" s="116"/>
      <c r="BI2100" s="116"/>
      <c r="BJ2100" s="116"/>
      <c r="BK2100" s="116"/>
      <c r="BL2100" s="116"/>
      <c r="BM2100" s="116"/>
      <c r="BN2100" s="116"/>
      <c r="BO2100" s="116"/>
      <c r="BP2100" s="116"/>
      <c r="BQ2100" s="116"/>
      <c r="BR2100" s="116"/>
      <c r="BS2100" s="116"/>
      <c r="BT2100" s="116"/>
      <c r="BU2100" s="116"/>
      <c r="BV2100" s="116"/>
      <c r="BW2100" s="116"/>
      <c r="BX2100" s="116"/>
    </row>
    <row r="2101" spans="7:76" s="122" customFormat="1">
      <c r="G2101" s="116"/>
      <c r="H2101" s="116"/>
      <c r="I2101" s="116"/>
      <c r="J2101" s="116"/>
      <c r="K2101" s="116"/>
      <c r="L2101" s="116"/>
      <c r="M2101" s="116"/>
      <c r="N2101" s="116"/>
      <c r="O2101" s="116"/>
      <c r="P2101" s="116"/>
      <c r="Q2101" s="116"/>
      <c r="R2101" s="116"/>
      <c r="S2101" s="116"/>
      <c r="T2101" s="116"/>
      <c r="U2101" s="116"/>
      <c r="V2101" s="116"/>
      <c r="W2101" s="116"/>
      <c r="X2101" s="116"/>
      <c r="Y2101" s="116"/>
      <c r="Z2101" s="116"/>
      <c r="AA2101" s="116"/>
      <c r="AB2101" s="116"/>
      <c r="AC2101" s="116"/>
      <c r="AD2101" s="116"/>
      <c r="AE2101" s="116"/>
      <c r="AF2101" s="116"/>
      <c r="AG2101" s="116"/>
      <c r="AH2101" s="116"/>
      <c r="AI2101" s="116"/>
      <c r="AJ2101" s="116"/>
      <c r="AK2101" s="116"/>
      <c r="AL2101" s="116"/>
      <c r="AM2101" s="116"/>
      <c r="AN2101" s="116"/>
      <c r="AO2101" s="116"/>
      <c r="AP2101" s="116"/>
      <c r="AQ2101" s="116"/>
      <c r="AR2101" s="116"/>
      <c r="AS2101" s="116"/>
      <c r="AT2101" s="116"/>
      <c r="AU2101" s="116"/>
      <c r="AV2101" s="116"/>
      <c r="AW2101" s="116"/>
      <c r="AX2101" s="116"/>
      <c r="AY2101" s="116"/>
      <c r="AZ2101" s="116"/>
      <c r="BA2101" s="116"/>
      <c r="BB2101" s="116"/>
      <c r="BC2101" s="116"/>
      <c r="BD2101" s="116"/>
      <c r="BE2101" s="116"/>
      <c r="BF2101" s="116"/>
      <c r="BG2101" s="116"/>
      <c r="BH2101" s="116"/>
      <c r="BI2101" s="116"/>
      <c r="BJ2101" s="116"/>
      <c r="BK2101" s="116"/>
      <c r="BL2101" s="116"/>
      <c r="BM2101" s="116"/>
      <c r="BN2101" s="116"/>
      <c r="BO2101" s="116"/>
      <c r="BP2101" s="116"/>
      <c r="BQ2101" s="116"/>
      <c r="BR2101" s="116"/>
      <c r="BS2101" s="116"/>
      <c r="BT2101" s="116"/>
      <c r="BU2101" s="116"/>
      <c r="BV2101" s="116"/>
      <c r="BW2101" s="116"/>
      <c r="BX2101" s="116"/>
    </row>
    <row r="2102" spans="7:76" s="122" customFormat="1">
      <c r="G2102" s="116"/>
      <c r="H2102" s="116"/>
      <c r="I2102" s="116"/>
      <c r="J2102" s="116"/>
      <c r="K2102" s="116"/>
      <c r="L2102" s="116"/>
      <c r="M2102" s="116"/>
      <c r="N2102" s="116"/>
      <c r="O2102" s="116"/>
      <c r="P2102" s="116"/>
      <c r="Q2102" s="116"/>
      <c r="R2102" s="116"/>
      <c r="S2102" s="116"/>
      <c r="T2102" s="116"/>
      <c r="U2102" s="116"/>
      <c r="V2102" s="116"/>
      <c r="W2102" s="116"/>
      <c r="X2102" s="116"/>
      <c r="Y2102" s="116"/>
      <c r="Z2102" s="116"/>
      <c r="AA2102" s="116"/>
      <c r="AB2102" s="116"/>
      <c r="AC2102" s="116"/>
      <c r="AD2102" s="116"/>
      <c r="AE2102" s="116"/>
      <c r="AF2102" s="116"/>
      <c r="AG2102" s="116"/>
      <c r="AH2102" s="116"/>
      <c r="AI2102" s="116"/>
      <c r="AJ2102" s="116"/>
      <c r="AK2102" s="116"/>
      <c r="AL2102" s="116"/>
      <c r="AM2102" s="116"/>
      <c r="AN2102" s="116"/>
      <c r="AO2102" s="116"/>
      <c r="AP2102" s="116"/>
      <c r="AQ2102" s="116"/>
      <c r="AR2102" s="116"/>
      <c r="AS2102" s="116"/>
      <c r="AT2102" s="116"/>
      <c r="AU2102" s="116"/>
      <c r="AV2102" s="116"/>
      <c r="AW2102" s="116"/>
      <c r="AX2102" s="116"/>
      <c r="AY2102" s="116"/>
      <c r="AZ2102" s="116"/>
      <c r="BA2102" s="116"/>
      <c r="BB2102" s="116"/>
      <c r="BC2102" s="116"/>
      <c r="BD2102" s="116"/>
      <c r="BE2102" s="116"/>
      <c r="BF2102" s="116"/>
      <c r="BG2102" s="116"/>
      <c r="BH2102" s="116"/>
      <c r="BI2102" s="116"/>
      <c r="BJ2102" s="116"/>
      <c r="BK2102" s="116"/>
      <c r="BL2102" s="116"/>
      <c r="BM2102" s="116"/>
      <c r="BN2102" s="116"/>
      <c r="BO2102" s="116"/>
      <c r="BP2102" s="116"/>
      <c r="BQ2102" s="116"/>
      <c r="BR2102" s="116"/>
      <c r="BS2102" s="116"/>
      <c r="BT2102" s="116"/>
      <c r="BU2102" s="116"/>
      <c r="BV2102" s="116"/>
      <c r="BW2102" s="116"/>
      <c r="BX2102" s="116"/>
    </row>
    <row r="2103" spans="7:76" s="122" customFormat="1">
      <c r="G2103" s="116"/>
      <c r="H2103" s="116"/>
      <c r="I2103" s="116"/>
      <c r="J2103" s="116"/>
      <c r="K2103" s="116"/>
      <c r="L2103" s="116"/>
      <c r="M2103" s="116"/>
      <c r="N2103" s="116"/>
      <c r="O2103" s="116"/>
      <c r="P2103" s="116"/>
      <c r="Q2103" s="116"/>
      <c r="R2103" s="116"/>
      <c r="S2103" s="116"/>
      <c r="T2103" s="116"/>
      <c r="U2103" s="116"/>
      <c r="V2103" s="116"/>
      <c r="W2103" s="116"/>
      <c r="X2103" s="116"/>
      <c r="Y2103" s="116"/>
      <c r="Z2103" s="116"/>
      <c r="AA2103" s="116"/>
      <c r="AB2103" s="116"/>
      <c r="AC2103" s="116"/>
      <c r="AD2103" s="116"/>
      <c r="AE2103" s="116"/>
      <c r="AF2103" s="116"/>
      <c r="AG2103" s="116"/>
      <c r="AH2103" s="116"/>
      <c r="AI2103" s="116"/>
      <c r="AJ2103" s="116"/>
      <c r="AK2103" s="116"/>
      <c r="AL2103" s="116"/>
      <c r="AM2103" s="116"/>
      <c r="AN2103" s="116"/>
      <c r="AO2103" s="116"/>
      <c r="AP2103" s="116"/>
      <c r="AQ2103" s="116"/>
      <c r="AR2103" s="116"/>
      <c r="AS2103" s="116"/>
      <c r="AT2103" s="116"/>
      <c r="AU2103" s="116"/>
      <c r="AV2103" s="116"/>
      <c r="AW2103" s="116"/>
      <c r="AX2103" s="116"/>
      <c r="AY2103" s="116"/>
      <c r="AZ2103" s="116"/>
      <c r="BA2103" s="116"/>
      <c r="BB2103" s="116"/>
      <c r="BC2103" s="116"/>
      <c r="BD2103" s="116"/>
      <c r="BE2103" s="116"/>
      <c r="BF2103" s="116"/>
      <c r="BG2103" s="116"/>
      <c r="BH2103" s="116"/>
      <c r="BI2103" s="116"/>
      <c r="BJ2103" s="116"/>
      <c r="BK2103" s="116"/>
      <c r="BL2103" s="116"/>
      <c r="BM2103" s="116"/>
      <c r="BN2103" s="116"/>
      <c r="BO2103" s="116"/>
      <c r="BP2103" s="116"/>
      <c r="BQ2103" s="116"/>
      <c r="BR2103" s="116"/>
      <c r="BS2103" s="116"/>
      <c r="BT2103" s="116"/>
      <c r="BU2103" s="116"/>
      <c r="BV2103" s="116"/>
      <c r="BW2103" s="116"/>
      <c r="BX2103" s="116"/>
    </row>
    <row r="2104" spans="7:76" s="122" customFormat="1">
      <c r="G2104" s="116"/>
      <c r="H2104" s="116"/>
      <c r="I2104" s="116"/>
      <c r="J2104" s="116"/>
      <c r="K2104" s="116"/>
      <c r="L2104" s="116"/>
      <c r="M2104" s="116"/>
      <c r="N2104" s="116"/>
      <c r="O2104" s="116"/>
      <c r="P2104" s="116"/>
      <c r="Q2104" s="116"/>
      <c r="R2104" s="116"/>
      <c r="S2104" s="116"/>
      <c r="T2104" s="116"/>
      <c r="U2104" s="116"/>
      <c r="V2104" s="116"/>
      <c r="W2104" s="116"/>
      <c r="X2104" s="116"/>
      <c r="Y2104" s="116"/>
      <c r="Z2104" s="116"/>
      <c r="AA2104" s="116"/>
      <c r="AB2104" s="116"/>
      <c r="AC2104" s="116"/>
      <c r="AD2104" s="116"/>
      <c r="AE2104" s="116"/>
      <c r="AF2104" s="116"/>
      <c r="AG2104" s="116"/>
      <c r="AH2104" s="116"/>
      <c r="AI2104" s="116"/>
      <c r="AJ2104" s="116"/>
      <c r="AK2104" s="116"/>
      <c r="AL2104" s="116"/>
      <c r="AM2104" s="116"/>
      <c r="AN2104" s="116"/>
      <c r="AO2104" s="116"/>
      <c r="AP2104" s="116"/>
      <c r="AQ2104" s="116"/>
      <c r="AR2104" s="116"/>
      <c r="AS2104" s="116"/>
      <c r="AT2104" s="116"/>
      <c r="AU2104" s="116"/>
      <c r="AV2104" s="116"/>
      <c r="AW2104" s="116"/>
      <c r="AX2104" s="116"/>
      <c r="AY2104" s="116"/>
      <c r="AZ2104" s="116"/>
      <c r="BA2104" s="116"/>
      <c r="BB2104" s="116"/>
      <c r="BC2104" s="116"/>
      <c r="BD2104" s="116"/>
      <c r="BE2104" s="116"/>
      <c r="BF2104" s="116"/>
      <c r="BG2104" s="116"/>
      <c r="BH2104" s="116"/>
      <c r="BI2104" s="116"/>
      <c r="BJ2104" s="116"/>
      <c r="BK2104" s="116"/>
      <c r="BL2104" s="116"/>
      <c r="BM2104" s="116"/>
      <c r="BN2104" s="116"/>
      <c r="BO2104" s="116"/>
      <c r="BP2104" s="116"/>
      <c r="BQ2104" s="116"/>
      <c r="BR2104" s="116"/>
      <c r="BS2104" s="116"/>
      <c r="BT2104" s="116"/>
      <c r="BU2104" s="116"/>
      <c r="BV2104" s="116"/>
      <c r="BW2104" s="116"/>
      <c r="BX2104" s="116"/>
    </row>
    <row r="2105" spans="7:76" s="122" customFormat="1">
      <c r="G2105" s="116"/>
      <c r="H2105" s="116"/>
      <c r="I2105" s="116"/>
      <c r="J2105" s="116"/>
      <c r="K2105" s="116"/>
      <c r="L2105" s="116"/>
      <c r="M2105" s="116"/>
      <c r="N2105" s="116"/>
      <c r="O2105" s="116"/>
      <c r="P2105" s="116"/>
      <c r="Q2105" s="116"/>
      <c r="R2105" s="116"/>
      <c r="S2105" s="116"/>
      <c r="T2105" s="116"/>
      <c r="U2105" s="116"/>
      <c r="V2105" s="116"/>
      <c r="W2105" s="116"/>
      <c r="X2105" s="116"/>
      <c r="Y2105" s="116"/>
      <c r="Z2105" s="116"/>
      <c r="AA2105" s="116"/>
      <c r="AB2105" s="116"/>
      <c r="AC2105" s="116"/>
      <c r="AD2105" s="116"/>
      <c r="AE2105" s="116"/>
      <c r="AF2105" s="116"/>
      <c r="AG2105" s="116"/>
      <c r="AH2105" s="116"/>
      <c r="AI2105" s="116"/>
      <c r="AJ2105" s="116"/>
      <c r="AK2105" s="116"/>
      <c r="AL2105" s="116"/>
      <c r="AM2105" s="116"/>
      <c r="AN2105" s="116"/>
      <c r="AO2105" s="116"/>
      <c r="AP2105" s="116"/>
      <c r="AQ2105" s="116"/>
      <c r="AR2105" s="116"/>
      <c r="AS2105" s="116"/>
      <c r="AT2105" s="116"/>
      <c r="AU2105" s="116"/>
      <c r="AV2105" s="116"/>
      <c r="AW2105" s="116"/>
      <c r="AX2105" s="116"/>
      <c r="AY2105" s="116"/>
      <c r="AZ2105" s="116"/>
      <c r="BA2105" s="116"/>
      <c r="BB2105" s="116"/>
      <c r="BC2105" s="116"/>
      <c r="BD2105" s="116"/>
      <c r="BE2105" s="116"/>
      <c r="BF2105" s="116"/>
      <c r="BG2105" s="116"/>
      <c r="BH2105" s="116"/>
      <c r="BI2105" s="116"/>
      <c r="BJ2105" s="116"/>
      <c r="BK2105" s="116"/>
      <c r="BL2105" s="116"/>
      <c r="BM2105" s="116"/>
      <c r="BN2105" s="116"/>
      <c r="BO2105" s="116"/>
      <c r="BP2105" s="116"/>
      <c r="BQ2105" s="116"/>
      <c r="BR2105" s="116"/>
      <c r="BS2105" s="116"/>
      <c r="BT2105" s="116"/>
      <c r="BU2105" s="116"/>
      <c r="BV2105" s="116"/>
      <c r="BW2105" s="116"/>
      <c r="BX2105" s="116"/>
    </row>
    <row r="2106" spans="7:76" s="122" customFormat="1">
      <c r="G2106" s="116"/>
      <c r="H2106" s="116"/>
      <c r="I2106" s="116"/>
      <c r="J2106" s="116"/>
      <c r="K2106" s="116"/>
      <c r="L2106" s="116"/>
      <c r="M2106" s="116"/>
      <c r="N2106" s="116"/>
      <c r="O2106" s="116"/>
      <c r="P2106" s="116"/>
      <c r="Q2106" s="116"/>
      <c r="R2106" s="116"/>
      <c r="S2106" s="116"/>
      <c r="T2106" s="116"/>
      <c r="U2106" s="116"/>
      <c r="V2106" s="116"/>
      <c r="W2106" s="116"/>
      <c r="X2106" s="116"/>
      <c r="Y2106" s="116"/>
      <c r="Z2106" s="116"/>
      <c r="AA2106" s="116"/>
      <c r="AB2106" s="116"/>
      <c r="AC2106" s="116"/>
      <c r="AD2106" s="116"/>
      <c r="AE2106" s="116"/>
      <c r="AF2106" s="116"/>
      <c r="AG2106" s="116"/>
      <c r="AH2106" s="116"/>
      <c r="AI2106" s="116"/>
      <c r="AJ2106" s="116"/>
      <c r="AK2106" s="116"/>
      <c r="AL2106" s="116"/>
      <c r="AM2106" s="116"/>
      <c r="AN2106" s="116"/>
      <c r="AO2106" s="116"/>
      <c r="AP2106" s="116"/>
      <c r="AQ2106" s="116"/>
      <c r="AR2106" s="116"/>
      <c r="AS2106" s="116"/>
      <c r="AT2106" s="116"/>
      <c r="AU2106" s="116"/>
      <c r="AV2106" s="116"/>
      <c r="AW2106" s="116"/>
      <c r="AX2106" s="116"/>
      <c r="AY2106" s="116"/>
      <c r="AZ2106" s="116"/>
      <c r="BA2106" s="116"/>
      <c r="BB2106" s="116"/>
      <c r="BC2106" s="116"/>
      <c r="BD2106" s="116"/>
      <c r="BE2106" s="116"/>
      <c r="BF2106" s="116"/>
      <c r="BG2106" s="116"/>
      <c r="BH2106" s="116"/>
      <c r="BI2106" s="116"/>
      <c r="BJ2106" s="116"/>
      <c r="BK2106" s="116"/>
      <c r="BL2106" s="116"/>
      <c r="BM2106" s="116"/>
      <c r="BN2106" s="116"/>
      <c r="BO2106" s="116"/>
      <c r="BP2106" s="116"/>
      <c r="BQ2106" s="116"/>
      <c r="BR2106" s="116"/>
      <c r="BS2106" s="116"/>
      <c r="BT2106" s="116"/>
      <c r="BU2106" s="116"/>
      <c r="BV2106" s="116"/>
      <c r="BW2106" s="116"/>
      <c r="BX2106" s="116"/>
    </row>
    <row r="2107" spans="7:76" s="122" customFormat="1">
      <c r="G2107" s="116"/>
      <c r="H2107" s="116"/>
      <c r="I2107" s="116"/>
      <c r="J2107" s="116"/>
      <c r="K2107" s="116"/>
      <c r="L2107" s="116"/>
      <c r="M2107" s="116"/>
      <c r="N2107" s="116"/>
      <c r="O2107" s="116"/>
      <c r="P2107" s="116"/>
      <c r="Q2107" s="116"/>
      <c r="R2107" s="116"/>
      <c r="S2107" s="116"/>
      <c r="T2107" s="116"/>
      <c r="U2107" s="116"/>
      <c r="V2107" s="116"/>
      <c r="W2107" s="116"/>
      <c r="X2107" s="116"/>
      <c r="Y2107" s="116"/>
      <c r="Z2107" s="116"/>
      <c r="AA2107" s="116"/>
      <c r="AB2107" s="116"/>
      <c r="AC2107" s="116"/>
      <c r="AD2107" s="116"/>
      <c r="AE2107" s="116"/>
      <c r="AF2107" s="116"/>
      <c r="AG2107" s="116"/>
      <c r="AH2107" s="116"/>
      <c r="AI2107" s="116"/>
      <c r="AJ2107" s="116"/>
      <c r="AK2107" s="116"/>
      <c r="AL2107" s="116"/>
      <c r="AM2107" s="116"/>
      <c r="AN2107" s="116"/>
      <c r="AO2107" s="116"/>
      <c r="AP2107" s="116"/>
      <c r="AQ2107" s="116"/>
      <c r="AR2107" s="116"/>
      <c r="AS2107" s="116"/>
      <c r="AT2107" s="116"/>
      <c r="AU2107" s="116"/>
      <c r="AV2107" s="116"/>
      <c r="AW2107" s="116"/>
      <c r="AX2107" s="116"/>
      <c r="AY2107" s="116"/>
      <c r="AZ2107" s="116"/>
      <c r="BA2107" s="116"/>
      <c r="BB2107" s="116"/>
      <c r="BC2107" s="116"/>
      <c r="BD2107" s="116"/>
      <c r="BE2107" s="116"/>
      <c r="BF2107" s="116"/>
      <c r="BG2107" s="116"/>
      <c r="BH2107" s="116"/>
      <c r="BI2107" s="116"/>
      <c r="BJ2107" s="116"/>
      <c r="BK2107" s="116"/>
      <c r="BL2107" s="116"/>
      <c r="BM2107" s="116"/>
      <c r="BN2107" s="116"/>
      <c r="BO2107" s="116"/>
      <c r="BP2107" s="116"/>
      <c r="BQ2107" s="116"/>
      <c r="BR2107" s="116"/>
      <c r="BS2107" s="116"/>
      <c r="BT2107" s="116"/>
      <c r="BU2107" s="116"/>
      <c r="BV2107" s="116"/>
      <c r="BW2107" s="116"/>
      <c r="BX2107" s="116"/>
    </row>
    <row r="2108" spans="7:76" s="122" customFormat="1">
      <c r="G2108" s="116"/>
      <c r="H2108" s="116"/>
      <c r="I2108" s="116"/>
      <c r="J2108" s="116"/>
      <c r="K2108" s="116"/>
      <c r="L2108" s="116"/>
      <c r="M2108" s="116"/>
      <c r="N2108" s="116"/>
      <c r="O2108" s="116"/>
      <c r="P2108" s="116"/>
      <c r="Q2108" s="116"/>
      <c r="R2108" s="116"/>
      <c r="S2108" s="116"/>
      <c r="T2108" s="116"/>
      <c r="U2108" s="116"/>
      <c r="V2108" s="116"/>
      <c r="W2108" s="116"/>
      <c r="X2108" s="116"/>
      <c r="Y2108" s="116"/>
      <c r="Z2108" s="116"/>
      <c r="AA2108" s="116"/>
      <c r="AB2108" s="116"/>
      <c r="AC2108" s="116"/>
      <c r="AD2108" s="116"/>
      <c r="AE2108" s="116"/>
      <c r="AF2108" s="116"/>
      <c r="AG2108" s="116"/>
      <c r="AH2108" s="116"/>
      <c r="AI2108" s="116"/>
      <c r="AJ2108" s="116"/>
      <c r="AK2108" s="116"/>
      <c r="AL2108" s="116"/>
      <c r="AM2108" s="116"/>
      <c r="AN2108" s="116"/>
      <c r="AO2108" s="116"/>
      <c r="AP2108" s="116"/>
      <c r="AQ2108" s="116"/>
      <c r="AR2108" s="116"/>
      <c r="AS2108" s="116"/>
      <c r="AT2108" s="116"/>
      <c r="AU2108" s="116"/>
      <c r="AV2108" s="116"/>
      <c r="AW2108" s="116"/>
      <c r="AX2108" s="116"/>
      <c r="AY2108" s="116"/>
      <c r="AZ2108" s="116"/>
      <c r="BA2108" s="116"/>
      <c r="BB2108" s="116"/>
      <c r="BC2108" s="116"/>
      <c r="BD2108" s="116"/>
      <c r="BE2108" s="116"/>
      <c r="BF2108" s="116"/>
      <c r="BG2108" s="116"/>
      <c r="BH2108" s="116"/>
      <c r="BI2108" s="116"/>
      <c r="BJ2108" s="116"/>
      <c r="BK2108" s="116"/>
      <c r="BL2108" s="116"/>
      <c r="BM2108" s="116"/>
      <c r="BN2108" s="116"/>
      <c r="BO2108" s="116"/>
      <c r="BP2108" s="116"/>
      <c r="BQ2108" s="116"/>
      <c r="BR2108" s="116"/>
      <c r="BS2108" s="116"/>
      <c r="BT2108" s="116"/>
      <c r="BU2108" s="116"/>
      <c r="BV2108" s="116"/>
      <c r="BW2108" s="116"/>
      <c r="BX2108" s="116"/>
    </row>
    <row r="2109" spans="7:76" s="122" customFormat="1">
      <c r="G2109" s="116"/>
      <c r="H2109" s="116"/>
      <c r="I2109" s="116"/>
      <c r="J2109" s="116"/>
      <c r="K2109" s="116"/>
      <c r="L2109" s="116"/>
      <c r="M2109" s="116"/>
      <c r="N2109" s="116"/>
      <c r="O2109" s="116"/>
      <c r="P2109" s="116"/>
      <c r="Q2109" s="116"/>
      <c r="R2109" s="116"/>
      <c r="S2109" s="116"/>
      <c r="T2109" s="116"/>
      <c r="U2109" s="116"/>
      <c r="V2109" s="116"/>
      <c r="W2109" s="116"/>
      <c r="X2109" s="116"/>
      <c r="Y2109" s="116"/>
      <c r="Z2109" s="116"/>
      <c r="AA2109" s="116"/>
      <c r="AB2109" s="116"/>
      <c r="AC2109" s="116"/>
      <c r="AD2109" s="116"/>
      <c r="AE2109" s="116"/>
      <c r="AF2109" s="116"/>
      <c r="AG2109" s="116"/>
      <c r="AH2109" s="116"/>
      <c r="AI2109" s="116"/>
      <c r="AJ2109" s="116"/>
      <c r="AK2109" s="116"/>
      <c r="AL2109" s="116"/>
      <c r="AM2109" s="116"/>
      <c r="AN2109" s="116"/>
      <c r="AO2109" s="116"/>
      <c r="AP2109" s="116"/>
      <c r="AQ2109" s="116"/>
      <c r="AR2109" s="116"/>
      <c r="AS2109" s="116"/>
      <c r="AT2109" s="116"/>
      <c r="AU2109" s="116"/>
      <c r="AV2109" s="116"/>
      <c r="AW2109" s="116"/>
      <c r="AX2109" s="116"/>
      <c r="AY2109" s="116"/>
      <c r="AZ2109" s="116"/>
      <c r="BA2109" s="116"/>
      <c r="BB2109" s="116"/>
      <c r="BC2109" s="116"/>
      <c r="BD2109" s="116"/>
      <c r="BE2109" s="116"/>
      <c r="BF2109" s="116"/>
      <c r="BG2109" s="116"/>
      <c r="BH2109" s="116"/>
      <c r="BI2109" s="116"/>
      <c r="BJ2109" s="116"/>
      <c r="BK2109" s="116"/>
      <c r="BL2109" s="116"/>
      <c r="BM2109" s="116"/>
      <c r="BN2109" s="116"/>
      <c r="BO2109" s="116"/>
      <c r="BP2109" s="116"/>
      <c r="BQ2109" s="116"/>
      <c r="BR2109" s="116"/>
      <c r="BS2109" s="116"/>
      <c r="BT2109" s="116"/>
      <c r="BU2109" s="116"/>
      <c r="BV2109" s="116"/>
      <c r="BW2109" s="116"/>
      <c r="BX2109" s="116"/>
    </row>
    <row r="2110" spans="7:76" s="122" customFormat="1">
      <c r="G2110" s="116"/>
      <c r="H2110" s="116"/>
      <c r="I2110" s="116"/>
      <c r="J2110" s="116"/>
      <c r="K2110" s="116"/>
      <c r="L2110" s="116"/>
      <c r="M2110" s="116"/>
      <c r="N2110" s="116"/>
      <c r="O2110" s="116"/>
      <c r="P2110" s="116"/>
      <c r="Q2110" s="116"/>
      <c r="R2110" s="116"/>
      <c r="S2110" s="116"/>
      <c r="T2110" s="116"/>
      <c r="U2110" s="116"/>
      <c r="V2110" s="116"/>
      <c r="W2110" s="116"/>
      <c r="X2110" s="116"/>
      <c r="Y2110" s="116"/>
      <c r="Z2110" s="116"/>
      <c r="AA2110" s="116"/>
      <c r="AB2110" s="116"/>
      <c r="AC2110" s="116"/>
      <c r="AD2110" s="116"/>
      <c r="AE2110" s="116"/>
      <c r="AF2110" s="116"/>
      <c r="AG2110" s="116"/>
      <c r="AH2110" s="116"/>
      <c r="AI2110" s="116"/>
      <c r="AJ2110" s="116"/>
      <c r="AK2110" s="116"/>
      <c r="AL2110" s="116"/>
      <c r="AM2110" s="116"/>
      <c r="AN2110" s="116"/>
      <c r="AO2110" s="116"/>
      <c r="AP2110" s="116"/>
      <c r="AQ2110" s="116"/>
      <c r="AR2110" s="116"/>
      <c r="AS2110" s="116"/>
      <c r="AT2110" s="116"/>
      <c r="AU2110" s="116"/>
      <c r="AV2110" s="116"/>
      <c r="AW2110" s="116"/>
      <c r="AX2110" s="116"/>
      <c r="AY2110" s="116"/>
      <c r="AZ2110" s="116"/>
      <c r="BA2110" s="116"/>
      <c r="BB2110" s="116"/>
      <c r="BC2110" s="116"/>
      <c r="BD2110" s="116"/>
      <c r="BE2110" s="116"/>
      <c r="BF2110" s="116"/>
      <c r="BG2110" s="116"/>
      <c r="BH2110" s="116"/>
      <c r="BI2110" s="116"/>
      <c r="BJ2110" s="116"/>
      <c r="BK2110" s="116"/>
      <c r="BL2110" s="116"/>
      <c r="BM2110" s="116"/>
      <c r="BN2110" s="116"/>
      <c r="BO2110" s="116"/>
      <c r="BP2110" s="116"/>
      <c r="BQ2110" s="116"/>
      <c r="BR2110" s="116"/>
      <c r="BS2110" s="116"/>
      <c r="BT2110" s="116"/>
      <c r="BU2110" s="116"/>
      <c r="BV2110" s="116"/>
      <c r="BW2110" s="116"/>
      <c r="BX2110" s="116"/>
    </row>
    <row r="2111" spans="7:76" s="122" customFormat="1">
      <c r="G2111" s="116"/>
      <c r="H2111" s="116"/>
      <c r="I2111" s="116"/>
      <c r="J2111" s="116"/>
      <c r="K2111" s="116"/>
      <c r="L2111" s="116"/>
      <c r="M2111" s="116"/>
      <c r="N2111" s="116"/>
      <c r="O2111" s="116"/>
      <c r="P2111" s="116"/>
      <c r="Q2111" s="116"/>
      <c r="R2111" s="116"/>
      <c r="S2111" s="116"/>
      <c r="T2111" s="116"/>
      <c r="U2111" s="116"/>
      <c r="V2111" s="116"/>
      <c r="W2111" s="116"/>
      <c r="X2111" s="116"/>
      <c r="Y2111" s="116"/>
      <c r="Z2111" s="116"/>
      <c r="AA2111" s="116"/>
      <c r="AB2111" s="116"/>
      <c r="AC2111" s="116"/>
      <c r="AD2111" s="116"/>
      <c r="AE2111" s="116"/>
      <c r="AF2111" s="116"/>
      <c r="AG2111" s="116"/>
      <c r="AH2111" s="116"/>
      <c r="AI2111" s="116"/>
      <c r="AJ2111" s="116"/>
      <c r="AK2111" s="116"/>
      <c r="AL2111" s="116"/>
      <c r="AM2111" s="116"/>
      <c r="AN2111" s="116"/>
      <c r="AO2111" s="116"/>
      <c r="AP2111" s="116"/>
      <c r="AQ2111" s="116"/>
      <c r="AR2111" s="116"/>
      <c r="AS2111" s="116"/>
      <c r="AT2111" s="116"/>
      <c r="AU2111" s="116"/>
      <c r="AV2111" s="116"/>
      <c r="AW2111" s="116"/>
      <c r="AX2111" s="116"/>
      <c r="AY2111" s="116"/>
      <c r="AZ2111" s="116"/>
      <c r="BA2111" s="116"/>
      <c r="BB2111" s="116"/>
      <c r="BC2111" s="116"/>
      <c r="BD2111" s="116"/>
      <c r="BE2111" s="116"/>
      <c r="BF2111" s="116"/>
      <c r="BG2111" s="116"/>
      <c r="BH2111" s="116"/>
      <c r="BI2111" s="116"/>
      <c r="BJ2111" s="116"/>
      <c r="BK2111" s="116"/>
      <c r="BL2111" s="116"/>
      <c r="BM2111" s="116"/>
      <c r="BN2111" s="116"/>
      <c r="BO2111" s="116"/>
      <c r="BP2111" s="116"/>
      <c r="BQ2111" s="116"/>
      <c r="BR2111" s="116"/>
      <c r="BS2111" s="116"/>
      <c r="BT2111" s="116"/>
      <c r="BU2111" s="116"/>
      <c r="BV2111" s="116"/>
      <c r="BW2111" s="116"/>
      <c r="BX2111" s="116"/>
    </row>
    <row r="2112" spans="7:76" s="122" customFormat="1">
      <c r="G2112" s="116"/>
      <c r="H2112" s="116"/>
      <c r="I2112" s="116"/>
      <c r="J2112" s="116"/>
      <c r="K2112" s="116"/>
      <c r="L2112" s="116"/>
      <c r="M2112" s="116"/>
      <c r="N2112" s="116"/>
      <c r="O2112" s="116"/>
      <c r="P2112" s="116"/>
      <c r="Q2112" s="116"/>
      <c r="R2112" s="116"/>
      <c r="S2112" s="116"/>
      <c r="T2112" s="116"/>
      <c r="U2112" s="116"/>
      <c r="V2112" s="116"/>
      <c r="W2112" s="116"/>
      <c r="X2112" s="116"/>
      <c r="Y2112" s="116"/>
      <c r="Z2112" s="116"/>
      <c r="AA2112" s="116"/>
      <c r="AB2112" s="116"/>
      <c r="AC2112" s="116"/>
      <c r="AD2112" s="116"/>
      <c r="AE2112" s="116"/>
      <c r="AF2112" s="116"/>
      <c r="AG2112" s="116"/>
      <c r="AH2112" s="116"/>
      <c r="AI2112" s="116"/>
      <c r="AJ2112" s="116"/>
      <c r="AK2112" s="116"/>
      <c r="AL2112" s="116"/>
      <c r="AM2112" s="116"/>
      <c r="AN2112" s="116"/>
      <c r="AO2112" s="116"/>
      <c r="AP2112" s="116"/>
      <c r="AQ2112" s="116"/>
      <c r="AR2112" s="116"/>
      <c r="AS2112" s="116"/>
      <c r="AT2112" s="116"/>
      <c r="AU2112" s="116"/>
      <c r="AV2112" s="116"/>
      <c r="AW2112" s="116"/>
      <c r="AX2112" s="116"/>
      <c r="AY2112" s="116"/>
      <c r="AZ2112" s="116"/>
      <c r="BA2112" s="116"/>
      <c r="BB2112" s="116"/>
      <c r="BC2112" s="116"/>
      <c r="BD2112" s="116"/>
      <c r="BE2112" s="116"/>
      <c r="BF2112" s="116"/>
      <c r="BG2112" s="116"/>
      <c r="BH2112" s="116"/>
      <c r="BI2112" s="116"/>
      <c r="BJ2112" s="116"/>
      <c r="BK2112" s="116"/>
      <c r="BL2112" s="116"/>
      <c r="BM2112" s="116"/>
      <c r="BN2112" s="116"/>
      <c r="BO2112" s="116"/>
      <c r="BP2112" s="116"/>
      <c r="BQ2112" s="116"/>
      <c r="BR2112" s="116"/>
      <c r="BS2112" s="116"/>
      <c r="BT2112" s="116"/>
      <c r="BU2112" s="116"/>
      <c r="BV2112" s="116"/>
      <c r="BW2112" s="116"/>
      <c r="BX2112" s="116"/>
    </row>
    <row r="2113" spans="7:76" s="122" customFormat="1">
      <c r="G2113" s="116"/>
      <c r="H2113" s="116"/>
      <c r="I2113" s="116"/>
      <c r="J2113" s="116"/>
      <c r="K2113" s="116"/>
      <c r="L2113" s="116"/>
      <c r="M2113" s="116"/>
      <c r="N2113" s="116"/>
      <c r="O2113" s="116"/>
      <c r="P2113" s="116"/>
      <c r="Q2113" s="116"/>
      <c r="R2113" s="116"/>
      <c r="S2113" s="116"/>
      <c r="T2113" s="116"/>
      <c r="U2113" s="116"/>
      <c r="V2113" s="116"/>
      <c r="W2113" s="116"/>
      <c r="X2113" s="116"/>
      <c r="Y2113" s="116"/>
      <c r="Z2113" s="116"/>
      <c r="AA2113" s="116"/>
      <c r="AB2113" s="116"/>
      <c r="AC2113" s="116"/>
      <c r="AD2113" s="116"/>
      <c r="AE2113" s="116"/>
      <c r="AF2113" s="116"/>
      <c r="AG2113" s="116"/>
      <c r="AH2113" s="116"/>
      <c r="AI2113" s="116"/>
      <c r="AJ2113" s="116"/>
      <c r="AK2113" s="116"/>
      <c r="AL2113" s="116"/>
      <c r="AM2113" s="116"/>
      <c r="AN2113" s="116"/>
      <c r="AO2113" s="116"/>
      <c r="AP2113" s="116"/>
      <c r="AQ2113" s="116"/>
      <c r="AR2113" s="116"/>
      <c r="AS2113" s="116"/>
      <c r="AT2113" s="116"/>
      <c r="AU2113" s="116"/>
      <c r="AV2113" s="116"/>
      <c r="AW2113" s="116"/>
      <c r="AX2113" s="116"/>
      <c r="AY2113" s="116"/>
      <c r="AZ2113" s="116"/>
      <c r="BA2113" s="116"/>
      <c r="BB2113" s="116"/>
      <c r="BC2113" s="116"/>
      <c r="BD2113" s="116"/>
      <c r="BE2113" s="116"/>
      <c r="BF2113" s="116"/>
      <c r="BG2113" s="116"/>
      <c r="BH2113" s="116"/>
      <c r="BI2113" s="116"/>
      <c r="BJ2113" s="116"/>
      <c r="BK2113" s="116"/>
      <c r="BL2113" s="116"/>
      <c r="BM2113" s="116"/>
      <c r="BN2113" s="116"/>
      <c r="BO2113" s="116"/>
      <c r="BP2113" s="116"/>
      <c r="BQ2113" s="116"/>
      <c r="BR2113" s="116"/>
      <c r="BS2113" s="116"/>
      <c r="BT2113" s="116"/>
      <c r="BU2113" s="116"/>
      <c r="BV2113" s="116"/>
      <c r="BW2113" s="116"/>
      <c r="BX2113" s="116"/>
    </row>
    <row r="2114" spans="7:76" s="122" customFormat="1">
      <c r="G2114" s="116"/>
      <c r="H2114" s="116"/>
      <c r="I2114" s="116"/>
      <c r="J2114" s="116"/>
      <c r="K2114" s="116"/>
      <c r="L2114" s="116"/>
      <c r="M2114" s="116"/>
      <c r="N2114" s="116"/>
      <c r="O2114" s="116"/>
      <c r="P2114" s="116"/>
      <c r="Q2114" s="116"/>
      <c r="R2114" s="116"/>
      <c r="S2114" s="116"/>
      <c r="T2114" s="116"/>
      <c r="U2114" s="116"/>
      <c r="V2114" s="116"/>
      <c r="W2114" s="116"/>
      <c r="X2114" s="116"/>
      <c r="Y2114" s="116"/>
      <c r="Z2114" s="116"/>
      <c r="AA2114" s="116"/>
      <c r="AB2114" s="116"/>
      <c r="AC2114" s="116"/>
      <c r="AD2114" s="116"/>
      <c r="AE2114" s="116"/>
      <c r="AF2114" s="116"/>
      <c r="AG2114" s="116"/>
      <c r="AH2114" s="116"/>
      <c r="AI2114" s="116"/>
      <c r="AJ2114" s="116"/>
      <c r="AK2114" s="116"/>
      <c r="AL2114" s="116"/>
      <c r="AM2114" s="116"/>
      <c r="AN2114" s="116"/>
      <c r="AO2114" s="116"/>
      <c r="AP2114" s="116"/>
      <c r="AQ2114" s="116"/>
      <c r="AR2114" s="116"/>
      <c r="AS2114" s="116"/>
      <c r="AT2114" s="116"/>
      <c r="AU2114" s="116"/>
      <c r="AV2114" s="116"/>
      <c r="AW2114" s="116"/>
      <c r="AX2114" s="116"/>
      <c r="AY2114" s="116"/>
      <c r="AZ2114" s="116"/>
      <c r="BA2114" s="116"/>
      <c r="BB2114" s="116"/>
      <c r="BC2114" s="116"/>
      <c r="BD2114" s="116"/>
      <c r="BE2114" s="116"/>
      <c r="BF2114" s="116"/>
      <c r="BG2114" s="116"/>
      <c r="BH2114" s="116"/>
      <c r="BI2114" s="116"/>
      <c r="BJ2114" s="116"/>
      <c r="BK2114" s="116"/>
      <c r="BL2114" s="116"/>
      <c r="BM2114" s="116"/>
      <c r="BN2114" s="116"/>
      <c r="BO2114" s="116"/>
      <c r="BP2114" s="116"/>
      <c r="BQ2114" s="116"/>
      <c r="BR2114" s="116"/>
      <c r="BS2114" s="116"/>
      <c r="BT2114" s="116"/>
      <c r="BU2114" s="116"/>
      <c r="BV2114" s="116"/>
      <c r="BW2114" s="116"/>
      <c r="BX2114" s="116"/>
    </row>
    <row r="2115" spans="7:76" s="122" customFormat="1">
      <c r="G2115" s="116"/>
      <c r="H2115" s="116"/>
      <c r="I2115" s="116"/>
      <c r="J2115" s="116"/>
      <c r="K2115" s="116"/>
      <c r="L2115" s="116"/>
      <c r="M2115" s="116"/>
      <c r="N2115" s="116"/>
      <c r="O2115" s="116"/>
      <c r="P2115" s="116"/>
      <c r="Q2115" s="116"/>
      <c r="R2115" s="116"/>
      <c r="S2115" s="116"/>
      <c r="T2115" s="116"/>
      <c r="U2115" s="116"/>
      <c r="V2115" s="116"/>
      <c r="W2115" s="116"/>
      <c r="X2115" s="116"/>
      <c r="Y2115" s="116"/>
      <c r="Z2115" s="116"/>
      <c r="AA2115" s="116"/>
      <c r="AB2115" s="116"/>
      <c r="AC2115" s="116"/>
      <c r="AD2115" s="116"/>
      <c r="AE2115" s="116"/>
      <c r="AF2115" s="116"/>
      <c r="AG2115" s="116"/>
      <c r="AH2115" s="116"/>
      <c r="AI2115" s="116"/>
      <c r="AJ2115" s="116"/>
      <c r="AK2115" s="116"/>
      <c r="AL2115" s="116"/>
      <c r="AM2115" s="116"/>
      <c r="AN2115" s="116"/>
      <c r="AO2115" s="116"/>
      <c r="AP2115" s="116"/>
      <c r="AQ2115" s="116"/>
      <c r="AR2115" s="116"/>
      <c r="AS2115" s="116"/>
      <c r="AT2115" s="116"/>
      <c r="AU2115" s="116"/>
      <c r="AV2115" s="116"/>
      <c r="AW2115" s="116"/>
      <c r="AX2115" s="116"/>
      <c r="AY2115" s="116"/>
      <c r="AZ2115" s="116"/>
      <c r="BA2115" s="116"/>
      <c r="BB2115" s="116"/>
      <c r="BC2115" s="116"/>
      <c r="BD2115" s="116"/>
      <c r="BE2115" s="116"/>
      <c r="BF2115" s="116"/>
      <c r="BG2115" s="116"/>
      <c r="BH2115" s="116"/>
      <c r="BI2115" s="116"/>
      <c r="BJ2115" s="116"/>
      <c r="BK2115" s="116"/>
      <c r="BL2115" s="116"/>
      <c r="BM2115" s="116"/>
      <c r="BN2115" s="116"/>
      <c r="BO2115" s="116"/>
      <c r="BP2115" s="116"/>
      <c r="BQ2115" s="116"/>
      <c r="BR2115" s="116"/>
      <c r="BS2115" s="116"/>
      <c r="BT2115" s="116"/>
      <c r="BU2115" s="116"/>
      <c r="BV2115" s="116"/>
      <c r="BW2115" s="116"/>
      <c r="BX2115" s="116"/>
    </row>
    <row r="2116" spans="7:76" s="122" customFormat="1">
      <c r="G2116" s="116"/>
      <c r="H2116" s="116"/>
      <c r="I2116" s="116"/>
      <c r="J2116" s="116"/>
      <c r="K2116" s="116"/>
      <c r="L2116" s="116"/>
      <c r="M2116" s="116"/>
      <c r="N2116" s="116"/>
      <c r="O2116" s="116"/>
      <c r="P2116" s="116"/>
      <c r="Q2116" s="116"/>
      <c r="R2116" s="116"/>
      <c r="S2116" s="116"/>
      <c r="T2116" s="116"/>
      <c r="U2116" s="116"/>
      <c r="V2116" s="116"/>
      <c r="W2116" s="116"/>
      <c r="X2116" s="116"/>
      <c r="Y2116" s="116"/>
      <c r="Z2116" s="116"/>
      <c r="AA2116" s="116"/>
      <c r="AB2116" s="116"/>
      <c r="AC2116" s="116"/>
      <c r="AD2116" s="116"/>
      <c r="AE2116" s="116"/>
      <c r="AF2116" s="116"/>
      <c r="AG2116" s="116"/>
      <c r="AH2116" s="116"/>
      <c r="AI2116" s="116"/>
      <c r="AJ2116" s="116"/>
      <c r="AK2116" s="116"/>
      <c r="AL2116" s="116"/>
      <c r="AM2116" s="116"/>
      <c r="AN2116" s="116"/>
      <c r="AO2116" s="116"/>
      <c r="AP2116" s="116"/>
      <c r="AQ2116" s="116"/>
      <c r="AR2116" s="116"/>
      <c r="AS2116" s="116"/>
      <c r="AT2116" s="116"/>
      <c r="AU2116" s="116"/>
      <c r="AV2116" s="116"/>
      <c r="AW2116" s="116"/>
      <c r="AX2116" s="116"/>
      <c r="AY2116" s="116"/>
      <c r="AZ2116" s="116"/>
      <c r="BA2116" s="116"/>
      <c r="BB2116" s="116"/>
      <c r="BC2116" s="116"/>
      <c r="BD2116" s="116"/>
      <c r="BE2116" s="116"/>
      <c r="BF2116" s="116"/>
      <c r="BG2116" s="116"/>
      <c r="BH2116" s="116"/>
      <c r="BI2116" s="116"/>
      <c r="BJ2116" s="116"/>
      <c r="BK2116" s="116"/>
      <c r="BL2116" s="116"/>
      <c r="BM2116" s="116"/>
      <c r="BN2116" s="116"/>
      <c r="BO2116" s="116"/>
      <c r="BP2116" s="116"/>
      <c r="BQ2116" s="116"/>
      <c r="BR2116" s="116"/>
      <c r="BS2116" s="116"/>
      <c r="BT2116" s="116"/>
      <c r="BU2116" s="116"/>
      <c r="BV2116" s="116"/>
      <c r="BW2116" s="116"/>
      <c r="BX2116" s="116"/>
    </row>
    <row r="2117" spans="7:76" s="122" customFormat="1">
      <c r="G2117" s="116"/>
      <c r="H2117" s="116"/>
      <c r="I2117" s="116"/>
      <c r="J2117" s="116"/>
      <c r="K2117" s="116"/>
      <c r="L2117" s="116"/>
      <c r="M2117" s="116"/>
      <c r="N2117" s="116"/>
      <c r="O2117" s="116"/>
      <c r="P2117" s="116"/>
      <c r="Q2117" s="116"/>
      <c r="R2117" s="116"/>
      <c r="S2117" s="116"/>
      <c r="T2117" s="116"/>
      <c r="U2117" s="116"/>
      <c r="V2117" s="116"/>
      <c r="W2117" s="116"/>
      <c r="X2117" s="116"/>
      <c r="Y2117" s="116"/>
      <c r="Z2117" s="116"/>
      <c r="AA2117" s="116"/>
      <c r="AB2117" s="116"/>
      <c r="AC2117" s="116"/>
      <c r="AD2117" s="116"/>
      <c r="AE2117" s="116"/>
      <c r="AF2117" s="116"/>
      <c r="AG2117" s="116"/>
      <c r="AH2117" s="116"/>
      <c r="AI2117" s="116"/>
      <c r="AJ2117" s="116"/>
      <c r="AK2117" s="116"/>
      <c r="AL2117" s="116"/>
      <c r="AM2117" s="116"/>
      <c r="AN2117" s="116"/>
      <c r="AO2117" s="116"/>
      <c r="AP2117" s="116"/>
      <c r="AQ2117" s="116"/>
      <c r="AR2117" s="116"/>
      <c r="AS2117" s="116"/>
      <c r="AT2117" s="116"/>
      <c r="AU2117" s="116"/>
      <c r="AV2117" s="116"/>
      <c r="AW2117" s="116"/>
      <c r="AX2117" s="116"/>
      <c r="AY2117" s="116"/>
      <c r="AZ2117" s="116"/>
      <c r="BA2117" s="116"/>
      <c r="BB2117" s="116"/>
      <c r="BC2117" s="116"/>
      <c r="BD2117" s="116"/>
      <c r="BE2117" s="116"/>
      <c r="BF2117" s="116"/>
      <c r="BG2117" s="116"/>
      <c r="BH2117" s="116"/>
      <c r="BI2117" s="116"/>
      <c r="BJ2117" s="116"/>
      <c r="BK2117" s="116"/>
      <c r="BL2117" s="116"/>
      <c r="BM2117" s="116"/>
      <c r="BN2117" s="116"/>
      <c r="BO2117" s="116"/>
      <c r="BP2117" s="116"/>
      <c r="BQ2117" s="116"/>
      <c r="BR2117" s="116"/>
      <c r="BS2117" s="116"/>
      <c r="BT2117" s="116"/>
      <c r="BU2117" s="116"/>
      <c r="BV2117" s="116"/>
      <c r="BW2117" s="116"/>
      <c r="BX2117" s="116"/>
    </row>
    <row r="2118" spans="7:76" s="122" customFormat="1">
      <c r="G2118" s="116"/>
      <c r="H2118" s="116"/>
      <c r="I2118" s="116"/>
      <c r="J2118" s="116"/>
      <c r="K2118" s="116"/>
      <c r="L2118" s="116"/>
      <c r="M2118" s="116"/>
      <c r="N2118" s="116"/>
      <c r="O2118" s="116"/>
      <c r="P2118" s="116"/>
      <c r="Q2118" s="116"/>
      <c r="R2118" s="116"/>
      <c r="S2118" s="116"/>
      <c r="T2118" s="116"/>
      <c r="U2118" s="116"/>
      <c r="V2118" s="116"/>
      <c r="W2118" s="116"/>
      <c r="X2118" s="116"/>
      <c r="Y2118" s="116"/>
      <c r="Z2118" s="116"/>
      <c r="AA2118" s="116"/>
      <c r="AB2118" s="116"/>
      <c r="AC2118" s="116"/>
      <c r="AD2118" s="116"/>
      <c r="AE2118" s="116"/>
      <c r="AF2118" s="116"/>
      <c r="AG2118" s="116"/>
      <c r="AH2118" s="116"/>
      <c r="AI2118" s="116"/>
      <c r="AJ2118" s="116"/>
      <c r="AK2118" s="116"/>
      <c r="AL2118" s="116"/>
      <c r="AM2118" s="116"/>
      <c r="AN2118" s="116"/>
      <c r="AO2118" s="116"/>
      <c r="AP2118" s="116"/>
      <c r="AQ2118" s="116"/>
      <c r="AR2118" s="116"/>
      <c r="AS2118" s="116"/>
      <c r="AT2118" s="116"/>
      <c r="AU2118" s="116"/>
      <c r="AV2118" s="116"/>
      <c r="AW2118" s="116"/>
      <c r="AX2118" s="116"/>
      <c r="AY2118" s="116"/>
      <c r="AZ2118" s="116"/>
      <c r="BA2118" s="116"/>
      <c r="BB2118" s="116"/>
      <c r="BC2118" s="116"/>
      <c r="BD2118" s="116"/>
      <c r="BE2118" s="116"/>
      <c r="BF2118" s="116"/>
      <c r="BG2118" s="116"/>
      <c r="BH2118" s="116"/>
      <c r="BI2118" s="116"/>
      <c r="BJ2118" s="116"/>
      <c r="BK2118" s="116"/>
      <c r="BL2118" s="116"/>
      <c r="BM2118" s="116"/>
      <c r="BN2118" s="116"/>
      <c r="BO2118" s="116"/>
      <c r="BP2118" s="116"/>
      <c r="BQ2118" s="116"/>
      <c r="BR2118" s="116"/>
      <c r="BS2118" s="116"/>
      <c r="BT2118" s="116"/>
      <c r="BU2118" s="116"/>
      <c r="BV2118" s="116"/>
      <c r="BW2118" s="116"/>
      <c r="BX2118" s="116"/>
    </row>
    <row r="2119" spans="7:76" s="122" customFormat="1">
      <c r="G2119" s="116"/>
      <c r="H2119" s="116"/>
      <c r="I2119" s="116"/>
      <c r="J2119" s="116"/>
      <c r="K2119" s="116"/>
      <c r="L2119" s="116"/>
      <c r="M2119" s="116"/>
      <c r="N2119" s="116"/>
      <c r="O2119" s="116"/>
      <c r="P2119" s="116"/>
      <c r="Q2119" s="116"/>
      <c r="R2119" s="116"/>
      <c r="S2119" s="116"/>
      <c r="T2119" s="116"/>
      <c r="U2119" s="116"/>
      <c r="V2119" s="116"/>
      <c r="W2119" s="116"/>
      <c r="X2119" s="116"/>
      <c r="Y2119" s="116"/>
      <c r="Z2119" s="116"/>
      <c r="AA2119" s="116"/>
      <c r="AB2119" s="116"/>
      <c r="AC2119" s="116"/>
      <c r="AD2119" s="116"/>
      <c r="AE2119" s="116"/>
      <c r="AF2119" s="116"/>
      <c r="AG2119" s="116"/>
      <c r="AH2119" s="116"/>
      <c r="AI2119" s="116"/>
      <c r="AJ2119" s="116"/>
      <c r="AK2119" s="116"/>
      <c r="AL2119" s="116"/>
      <c r="AM2119" s="116"/>
      <c r="AN2119" s="116"/>
      <c r="AO2119" s="116"/>
      <c r="AP2119" s="116"/>
      <c r="AQ2119" s="116"/>
      <c r="AR2119" s="116"/>
      <c r="AS2119" s="116"/>
      <c r="AT2119" s="116"/>
      <c r="AU2119" s="116"/>
      <c r="AV2119" s="116"/>
      <c r="AW2119" s="116"/>
      <c r="AX2119" s="116"/>
      <c r="AY2119" s="116"/>
      <c r="AZ2119" s="116"/>
      <c r="BA2119" s="116"/>
      <c r="BB2119" s="116"/>
      <c r="BC2119" s="116"/>
      <c r="BD2119" s="116"/>
      <c r="BE2119" s="116"/>
      <c r="BF2119" s="116"/>
      <c r="BG2119" s="116"/>
      <c r="BH2119" s="116"/>
      <c r="BI2119" s="116"/>
      <c r="BJ2119" s="116"/>
      <c r="BK2119" s="116"/>
      <c r="BL2119" s="116"/>
      <c r="BM2119" s="116"/>
      <c r="BN2119" s="116"/>
      <c r="BO2119" s="116"/>
      <c r="BP2119" s="116"/>
      <c r="BQ2119" s="116"/>
      <c r="BR2119" s="116"/>
      <c r="BS2119" s="116"/>
      <c r="BT2119" s="116"/>
      <c r="BU2119" s="116"/>
      <c r="BV2119" s="116"/>
      <c r="BW2119" s="116"/>
      <c r="BX2119" s="116"/>
    </row>
    <row r="2120" spans="7:76" s="122" customFormat="1">
      <c r="G2120" s="116"/>
      <c r="H2120" s="116"/>
      <c r="I2120" s="116"/>
      <c r="J2120" s="116"/>
      <c r="K2120" s="116"/>
      <c r="L2120" s="116"/>
      <c r="M2120" s="116"/>
      <c r="N2120" s="116"/>
      <c r="O2120" s="116"/>
      <c r="P2120" s="116"/>
      <c r="Q2120" s="116"/>
      <c r="R2120" s="116"/>
      <c r="S2120" s="116"/>
      <c r="T2120" s="116"/>
      <c r="U2120" s="116"/>
      <c r="V2120" s="116"/>
      <c r="W2120" s="116"/>
      <c r="X2120" s="116"/>
      <c r="Y2120" s="116"/>
      <c r="Z2120" s="116"/>
      <c r="AA2120" s="116"/>
      <c r="AB2120" s="116"/>
      <c r="AC2120" s="116"/>
      <c r="AD2120" s="116"/>
      <c r="AE2120" s="116"/>
      <c r="AF2120" s="116"/>
      <c r="AG2120" s="116"/>
      <c r="AH2120" s="116"/>
      <c r="AI2120" s="116"/>
      <c r="AJ2120" s="116"/>
      <c r="AK2120" s="116"/>
      <c r="AL2120" s="116"/>
      <c r="AM2120" s="116"/>
      <c r="AN2120" s="116"/>
      <c r="AO2120" s="116"/>
      <c r="AP2120" s="116"/>
      <c r="AQ2120" s="116"/>
      <c r="AR2120" s="116"/>
      <c r="AS2120" s="116"/>
      <c r="AT2120" s="116"/>
      <c r="AU2120" s="116"/>
      <c r="AV2120" s="116"/>
      <c r="AW2120" s="116"/>
      <c r="AX2120" s="116"/>
      <c r="AY2120" s="116"/>
      <c r="AZ2120" s="116"/>
      <c r="BA2120" s="116"/>
      <c r="BB2120" s="116"/>
      <c r="BC2120" s="116"/>
      <c r="BD2120" s="116"/>
      <c r="BE2120" s="116"/>
      <c r="BF2120" s="116"/>
      <c r="BG2120" s="116"/>
      <c r="BH2120" s="116"/>
      <c r="BI2120" s="116"/>
      <c r="BJ2120" s="116"/>
      <c r="BK2120" s="116"/>
      <c r="BL2120" s="116"/>
      <c r="BM2120" s="116"/>
      <c r="BN2120" s="116"/>
      <c r="BO2120" s="116"/>
      <c r="BP2120" s="116"/>
      <c r="BQ2120" s="116"/>
      <c r="BR2120" s="116"/>
      <c r="BS2120" s="116"/>
      <c r="BT2120" s="116"/>
      <c r="BU2120" s="116"/>
      <c r="BV2120" s="116"/>
      <c r="BW2120" s="116"/>
      <c r="BX2120" s="116"/>
    </row>
    <row r="2121" spans="7:76" s="122" customFormat="1">
      <c r="G2121" s="116"/>
      <c r="H2121" s="116"/>
      <c r="I2121" s="116"/>
      <c r="J2121" s="116"/>
      <c r="K2121" s="116"/>
      <c r="L2121" s="116"/>
      <c r="M2121" s="116"/>
      <c r="N2121" s="116"/>
      <c r="O2121" s="116"/>
      <c r="P2121" s="116"/>
      <c r="Q2121" s="116"/>
      <c r="R2121" s="116"/>
      <c r="S2121" s="116"/>
      <c r="T2121" s="116"/>
      <c r="U2121" s="116"/>
      <c r="V2121" s="116"/>
      <c r="W2121" s="116"/>
      <c r="X2121" s="116"/>
      <c r="Y2121" s="116"/>
      <c r="Z2121" s="116"/>
      <c r="AA2121" s="116"/>
      <c r="AB2121" s="116"/>
      <c r="AC2121" s="116"/>
      <c r="AD2121" s="116"/>
      <c r="AE2121" s="116"/>
      <c r="AF2121" s="116"/>
      <c r="AG2121" s="116"/>
      <c r="AH2121" s="116"/>
      <c r="AI2121" s="116"/>
      <c r="AJ2121" s="116"/>
      <c r="AK2121" s="116"/>
      <c r="AL2121" s="116"/>
      <c r="AM2121" s="116"/>
      <c r="AN2121" s="116"/>
      <c r="AO2121" s="116"/>
      <c r="AP2121" s="116"/>
      <c r="AQ2121" s="116"/>
      <c r="AR2121" s="116"/>
      <c r="AS2121" s="116"/>
      <c r="AT2121" s="116"/>
      <c r="AU2121" s="116"/>
      <c r="AV2121" s="116"/>
      <c r="AW2121" s="116"/>
      <c r="AX2121" s="116"/>
      <c r="AY2121" s="116"/>
      <c r="AZ2121" s="116"/>
      <c r="BA2121" s="116"/>
      <c r="BB2121" s="116"/>
      <c r="BC2121" s="116"/>
      <c r="BD2121" s="116"/>
      <c r="BE2121" s="116"/>
      <c r="BF2121" s="116"/>
      <c r="BG2121" s="116"/>
      <c r="BH2121" s="116"/>
      <c r="BI2121" s="116"/>
      <c r="BJ2121" s="116"/>
      <c r="BK2121" s="116"/>
      <c r="BL2121" s="116"/>
      <c r="BM2121" s="116"/>
      <c r="BN2121" s="116"/>
      <c r="BO2121" s="116"/>
      <c r="BP2121" s="116"/>
      <c r="BQ2121" s="116"/>
      <c r="BR2121" s="116"/>
      <c r="BS2121" s="116"/>
      <c r="BT2121" s="116"/>
      <c r="BU2121" s="116"/>
      <c r="BV2121" s="116"/>
      <c r="BW2121" s="116"/>
      <c r="BX2121" s="116"/>
    </row>
    <row r="2122" spans="7:76" s="122" customFormat="1">
      <c r="G2122" s="116"/>
      <c r="H2122" s="116"/>
      <c r="I2122" s="116"/>
      <c r="J2122" s="116"/>
      <c r="K2122" s="116"/>
      <c r="L2122" s="116"/>
      <c r="M2122" s="116"/>
      <c r="N2122" s="116"/>
      <c r="O2122" s="116"/>
      <c r="P2122" s="116"/>
      <c r="Q2122" s="116"/>
      <c r="R2122" s="116"/>
      <c r="S2122" s="116"/>
      <c r="T2122" s="116"/>
      <c r="U2122" s="116"/>
      <c r="V2122" s="116"/>
      <c r="W2122" s="116"/>
      <c r="X2122" s="116"/>
      <c r="Y2122" s="116"/>
      <c r="Z2122" s="116"/>
      <c r="AA2122" s="116"/>
      <c r="AB2122" s="116"/>
      <c r="AC2122" s="116"/>
      <c r="AD2122" s="116"/>
      <c r="AE2122" s="116"/>
      <c r="AF2122" s="116"/>
      <c r="AG2122" s="116"/>
      <c r="AH2122" s="116"/>
      <c r="AI2122" s="116"/>
      <c r="AJ2122" s="116"/>
      <c r="AK2122" s="116"/>
      <c r="AL2122" s="116"/>
      <c r="AM2122" s="116"/>
      <c r="AN2122" s="116"/>
      <c r="AO2122" s="116"/>
      <c r="AP2122" s="116"/>
      <c r="AQ2122" s="116"/>
      <c r="AR2122" s="116"/>
      <c r="AS2122" s="116"/>
      <c r="AT2122" s="116"/>
      <c r="AU2122" s="116"/>
      <c r="AV2122" s="116"/>
      <c r="AW2122" s="116"/>
      <c r="AX2122" s="116"/>
      <c r="AY2122" s="116"/>
      <c r="AZ2122" s="116"/>
      <c r="BA2122" s="116"/>
      <c r="BB2122" s="116"/>
      <c r="BC2122" s="116"/>
      <c r="BD2122" s="116"/>
      <c r="BE2122" s="116"/>
      <c r="BF2122" s="116"/>
      <c r="BG2122" s="116"/>
      <c r="BH2122" s="116"/>
      <c r="BI2122" s="116"/>
      <c r="BJ2122" s="116"/>
      <c r="BK2122" s="116"/>
      <c r="BL2122" s="116"/>
      <c r="BM2122" s="116"/>
      <c r="BN2122" s="116"/>
      <c r="BO2122" s="116"/>
      <c r="BP2122" s="116"/>
      <c r="BQ2122" s="116"/>
      <c r="BR2122" s="116"/>
      <c r="BS2122" s="116"/>
      <c r="BT2122" s="116"/>
      <c r="BU2122" s="116"/>
      <c r="BV2122" s="116"/>
      <c r="BW2122" s="116"/>
      <c r="BX2122" s="116"/>
    </row>
    <row r="2123" spans="7:76" s="122" customFormat="1">
      <c r="G2123" s="116"/>
      <c r="H2123" s="116"/>
      <c r="I2123" s="116"/>
      <c r="J2123" s="116"/>
      <c r="K2123" s="116"/>
      <c r="L2123" s="116"/>
      <c r="M2123" s="116"/>
      <c r="N2123" s="116"/>
      <c r="O2123" s="116"/>
      <c r="P2123" s="116"/>
      <c r="Q2123" s="116"/>
      <c r="R2123" s="116"/>
      <c r="S2123" s="116"/>
      <c r="T2123" s="116"/>
      <c r="U2123" s="116"/>
      <c r="V2123" s="116"/>
      <c r="W2123" s="116"/>
      <c r="X2123" s="116"/>
      <c r="Y2123" s="116"/>
      <c r="Z2123" s="116"/>
      <c r="AA2123" s="116"/>
      <c r="AB2123" s="116"/>
      <c r="AC2123" s="116"/>
      <c r="AD2123" s="116"/>
      <c r="AE2123" s="116"/>
      <c r="AF2123" s="116"/>
      <c r="AG2123" s="116"/>
      <c r="AH2123" s="116"/>
      <c r="AI2123" s="116"/>
      <c r="AJ2123" s="116"/>
      <c r="AK2123" s="116"/>
      <c r="AL2123" s="116"/>
      <c r="AM2123" s="116"/>
      <c r="AN2123" s="116"/>
      <c r="AO2123" s="116"/>
      <c r="AP2123" s="116"/>
      <c r="AQ2123" s="116"/>
      <c r="AR2123" s="116"/>
      <c r="AS2123" s="116"/>
      <c r="AT2123" s="116"/>
      <c r="AU2123" s="116"/>
      <c r="AV2123" s="116"/>
      <c r="AW2123" s="116"/>
      <c r="AX2123" s="116"/>
      <c r="AY2123" s="116"/>
      <c r="AZ2123" s="116"/>
      <c r="BA2123" s="116"/>
      <c r="BB2123" s="116"/>
      <c r="BC2123" s="116"/>
      <c r="BD2123" s="116"/>
      <c r="BE2123" s="116"/>
      <c r="BF2123" s="116"/>
      <c r="BG2123" s="116"/>
      <c r="BH2123" s="116"/>
      <c r="BI2123" s="116"/>
      <c r="BJ2123" s="116"/>
      <c r="BK2123" s="116"/>
      <c r="BL2123" s="116"/>
      <c r="BM2123" s="116"/>
      <c r="BN2123" s="116"/>
      <c r="BO2123" s="116"/>
      <c r="BP2123" s="116"/>
      <c r="BQ2123" s="116"/>
      <c r="BR2123" s="116"/>
      <c r="BS2123" s="116"/>
      <c r="BT2123" s="116"/>
      <c r="BU2123" s="116"/>
      <c r="BV2123" s="116"/>
      <c r="BW2123" s="116"/>
      <c r="BX2123" s="116"/>
    </row>
    <row r="2124" spans="7:76" s="122" customFormat="1">
      <c r="G2124" s="116"/>
      <c r="H2124" s="116"/>
      <c r="I2124" s="116"/>
      <c r="J2124" s="116"/>
      <c r="K2124" s="116"/>
      <c r="L2124" s="116"/>
      <c r="M2124" s="116"/>
      <c r="N2124" s="116"/>
      <c r="O2124" s="116"/>
      <c r="P2124" s="116"/>
      <c r="Q2124" s="116"/>
      <c r="R2124" s="116"/>
      <c r="S2124" s="116"/>
      <c r="T2124" s="116"/>
      <c r="U2124" s="116"/>
      <c r="V2124" s="116"/>
      <c r="W2124" s="116"/>
      <c r="X2124" s="116"/>
      <c r="Y2124" s="116"/>
      <c r="Z2124" s="116"/>
      <c r="AA2124" s="116"/>
      <c r="AB2124" s="116"/>
      <c r="AC2124" s="116"/>
      <c r="AD2124" s="116"/>
      <c r="AE2124" s="116"/>
      <c r="AF2124" s="116"/>
      <c r="AG2124" s="116"/>
      <c r="AH2124" s="116"/>
      <c r="AI2124" s="116"/>
      <c r="AJ2124" s="116"/>
      <c r="AK2124" s="116"/>
      <c r="AL2124" s="116"/>
      <c r="AM2124" s="116"/>
      <c r="AN2124" s="116"/>
      <c r="AO2124" s="116"/>
      <c r="AP2124" s="116"/>
      <c r="AQ2124" s="116"/>
      <c r="AR2124" s="116"/>
      <c r="AS2124" s="116"/>
      <c r="AT2124" s="116"/>
      <c r="AU2124" s="116"/>
      <c r="AV2124" s="116"/>
      <c r="AW2124" s="116"/>
      <c r="AX2124" s="116"/>
      <c r="AY2124" s="116"/>
      <c r="AZ2124" s="116"/>
      <c r="BA2124" s="116"/>
      <c r="BB2124" s="116"/>
      <c r="BC2124" s="116"/>
      <c r="BD2124" s="116"/>
      <c r="BE2124" s="116"/>
      <c r="BF2124" s="116"/>
      <c r="BG2124" s="116"/>
      <c r="BH2124" s="116"/>
      <c r="BI2124" s="116"/>
      <c r="BJ2124" s="116"/>
      <c r="BK2124" s="116"/>
      <c r="BL2124" s="116"/>
      <c r="BM2124" s="116"/>
      <c r="BN2124" s="116"/>
      <c r="BO2124" s="116"/>
      <c r="BP2124" s="116"/>
      <c r="BQ2124" s="116"/>
      <c r="BR2124" s="116"/>
      <c r="BS2124" s="116"/>
      <c r="BT2124" s="116"/>
      <c r="BU2124" s="116"/>
      <c r="BV2124" s="116"/>
      <c r="BW2124" s="116"/>
      <c r="BX2124" s="116"/>
    </row>
    <row r="2125" spans="7:76" s="122" customFormat="1">
      <c r="G2125" s="116"/>
      <c r="H2125" s="116"/>
      <c r="I2125" s="116"/>
      <c r="J2125" s="116"/>
      <c r="K2125" s="116"/>
      <c r="L2125" s="116"/>
      <c r="M2125" s="116"/>
      <c r="N2125" s="116"/>
      <c r="O2125" s="116"/>
      <c r="P2125" s="116"/>
      <c r="Q2125" s="116"/>
      <c r="R2125" s="116"/>
      <c r="S2125" s="116"/>
      <c r="T2125" s="116"/>
      <c r="U2125" s="116"/>
      <c r="V2125" s="116"/>
      <c r="W2125" s="116"/>
      <c r="X2125" s="116"/>
      <c r="Y2125" s="116"/>
      <c r="Z2125" s="116"/>
      <c r="AA2125" s="116"/>
      <c r="AB2125" s="116"/>
      <c r="AC2125" s="116"/>
      <c r="AD2125" s="116"/>
      <c r="AE2125" s="116"/>
      <c r="AF2125" s="116"/>
      <c r="AG2125" s="116"/>
      <c r="AH2125" s="116"/>
      <c r="AI2125" s="116"/>
      <c r="AJ2125" s="116"/>
      <c r="AK2125" s="116"/>
      <c r="AL2125" s="116"/>
      <c r="AM2125" s="116"/>
      <c r="AN2125" s="116"/>
      <c r="AO2125" s="116"/>
      <c r="AP2125" s="116"/>
      <c r="AQ2125" s="116"/>
      <c r="AR2125" s="116"/>
      <c r="AS2125" s="116"/>
      <c r="AT2125" s="116"/>
      <c r="AU2125" s="116"/>
      <c r="AV2125" s="116"/>
      <c r="AW2125" s="116"/>
      <c r="AX2125" s="116"/>
      <c r="AY2125" s="116"/>
      <c r="AZ2125" s="116"/>
      <c r="BA2125" s="116"/>
      <c r="BB2125" s="116"/>
      <c r="BC2125" s="116"/>
      <c r="BD2125" s="116"/>
      <c r="BE2125" s="116"/>
      <c r="BF2125" s="116"/>
      <c r="BG2125" s="116"/>
      <c r="BH2125" s="116"/>
      <c r="BI2125" s="116"/>
      <c r="BJ2125" s="116"/>
      <c r="BK2125" s="116"/>
      <c r="BL2125" s="116"/>
      <c r="BM2125" s="116"/>
      <c r="BN2125" s="116"/>
      <c r="BO2125" s="116"/>
      <c r="BP2125" s="116"/>
      <c r="BQ2125" s="116"/>
      <c r="BR2125" s="116"/>
      <c r="BS2125" s="116"/>
      <c r="BT2125" s="116"/>
      <c r="BU2125" s="116"/>
      <c r="BV2125" s="116"/>
      <c r="BW2125" s="116"/>
      <c r="BX2125" s="116"/>
    </row>
    <row r="2126" spans="7:76" s="122" customFormat="1">
      <c r="G2126" s="116"/>
      <c r="H2126" s="116"/>
      <c r="I2126" s="116"/>
      <c r="J2126" s="116"/>
      <c r="K2126" s="116"/>
      <c r="L2126" s="116"/>
      <c r="M2126" s="116"/>
      <c r="N2126" s="116"/>
      <c r="O2126" s="116"/>
      <c r="P2126" s="116"/>
      <c r="Q2126" s="116"/>
      <c r="R2126" s="116"/>
      <c r="S2126" s="116"/>
      <c r="T2126" s="116"/>
      <c r="U2126" s="116"/>
      <c r="V2126" s="116"/>
      <c r="W2126" s="116"/>
      <c r="X2126" s="116"/>
      <c r="Y2126" s="116"/>
      <c r="Z2126" s="116"/>
      <c r="AA2126" s="116"/>
      <c r="AB2126" s="116"/>
      <c r="AC2126" s="116"/>
      <c r="AD2126" s="116"/>
      <c r="AE2126" s="116"/>
      <c r="AF2126" s="116"/>
      <c r="AG2126" s="116"/>
      <c r="AH2126" s="116"/>
      <c r="AI2126" s="116"/>
      <c r="AJ2126" s="116"/>
      <c r="AK2126" s="116"/>
      <c r="AL2126" s="116"/>
      <c r="AM2126" s="116"/>
      <c r="AN2126" s="116"/>
      <c r="AO2126" s="116"/>
      <c r="AP2126" s="116"/>
      <c r="AQ2126" s="116"/>
      <c r="AR2126" s="116"/>
      <c r="AS2126" s="116"/>
      <c r="AT2126" s="116"/>
      <c r="AU2126" s="116"/>
      <c r="AV2126" s="116"/>
      <c r="AW2126" s="116"/>
      <c r="AX2126" s="116"/>
      <c r="AY2126" s="116"/>
      <c r="AZ2126" s="116"/>
      <c r="BA2126" s="116"/>
      <c r="BB2126" s="116"/>
      <c r="BC2126" s="116"/>
      <c r="BD2126" s="116"/>
      <c r="BE2126" s="116"/>
      <c r="BF2126" s="116"/>
      <c r="BG2126" s="116"/>
      <c r="BH2126" s="116"/>
      <c r="BI2126" s="116"/>
      <c r="BJ2126" s="116"/>
      <c r="BK2126" s="116"/>
      <c r="BL2126" s="116"/>
      <c r="BM2126" s="116"/>
      <c r="BN2126" s="116"/>
      <c r="BO2126" s="116"/>
      <c r="BP2126" s="116"/>
      <c r="BQ2126" s="116"/>
      <c r="BR2126" s="116"/>
      <c r="BS2126" s="116"/>
      <c r="BT2126" s="116"/>
      <c r="BU2126" s="116"/>
      <c r="BV2126" s="116"/>
      <c r="BW2126" s="116"/>
      <c r="BX2126" s="116"/>
    </row>
    <row r="2127" spans="7:76" s="122" customFormat="1">
      <c r="G2127" s="116"/>
      <c r="H2127" s="116"/>
      <c r="I2127" s="116"/>
      <c r="J2127" s="116"/>
      <c r="K2127" s="116"/>
      <c r="L2127" s="116"/>
      <c r="M2127" s="116"/>
      <c r="N2127" s="116"/>
      <c r="O2127" s="116"/>
      <c r="P2127" s="116"/>
      <c r="Q2127" s="116"/>
      <c r="R2127" s="116"/>
      <c r="S2127" s="116"/>
      <c r="T2127" s="116"/>
      <c r="U2127" s="116"/>
      <c r="V2127" s="116"/>
      <c r="W2127" s="116"/>
      <c r="X2127" s="116"/>
      <c r="Y2127" s="116"/>
      <c r="Z2127" s="116"/>
      <c r="AA2127" s="116"/>
      <c r="AB2127" s="116"/>
      <c r="AC2127" s="116"/>
      <c r="AD2127" s="116"/>
      <c r="AE2127" s="116"/>
      <c r="AF2127" s="116"/>
      <c r="AG2127" s="116"/>
      <c r="AH2127" s="116"/>
      <c r="AI2127" s="116"/>
      <c r="AJ2127" s="116"/>
      <c r="AK2127" s="116"/>
      <c r="AL2127" s="116"/>
      <c r="AM2127" s="116"/>
      <c r="AN2127" s="116"/>
      <c r="AO2127" s="116"/>
      <c r="AP2127" s="116"/>
      <c r="AQ2127" s="116"/>
      <c r="AR2127" s="116"/>
      <c r="AS2127" s="116"/>
      <c r="AT2127" s="116"/>
      <c r="AU2127" s="116"/>
      <c r="AV2127" s="116"/>
      <c r="AW2127" s="116"/>
      <c r="AX2127" s="116"/>
      <c r="AY2127" s="116"/>
      <c r="AZ2127" s="116"/>
      <c r="BA2127" s="116"/>
      <c r="BB2127" s="116"/>
      <c r="BC2127" s="116"/>
      <c r="BD2127" s="116"/>
      <c r="BE2127" s="116"/>
      <c r="BF2127" s="116"/>
      <c r="BG2127" s="116"/>
      <c r="BH2127" s="116"/>
      <c r="BI2127" s="116"/>
      <c r="BJ2127" s="116"/>
      <c r="BK2127" s="116"/>
      <c r="BL2127" s="116"/>
      <c r="BM2127" s="116"/>
      <c r="BN2127" s="116"/>
      <c r="BO2127" s="116"/>
      <c r="BP2127" s="116"/>
      <c r="BQ2127" s="116"/>
      <c r="BR2127" s="116"/>
      <c r="BS2127" s="116"/>
      <c r="BT2127" s="116"/>
      <c r="BU2127" s="116"/>
      <c r="BV2127" s="116"/>
      <c r="BW2127" s="116"/>
      <c r="BX2127" s="116"/>
    </row>
    <row r="2128" spans="7:76" s="122" customFormat="1">
      <c r="G2128" s="116"/>
      <c r="H2128" s="116"/>
      <c r="I2128" s="116"/>
      <c r="J2128" s="116"/>
      <c r="K2128" s="116"/>
      <c r="L2128" s="116"/>
      <c r="M2128" s="116"/>
      <c r="N2128" s="116"/>
      <c r="O2128" s="116"/>
      <c r="P2128" s="116"/>
      <c r="Q2128" s="116"/>
      <c r="R2128" s="116"/>
      <c r="S2128" s="116"/>
      <c r="T2128" s="116"/>
      <c r="U2128" s="116"/>
      <c r="V2128" s="116"/>
      <c r="W2128" s="116"/>
      <c r="X2128" s="116"/>
      <c r="Y2128" s="116"/>
      <c r="Z2128" s="116"/>
      <c r="AA2128" s="116"/>
      <c r="AB2128" s="116"/>
      <c r="AC2128" s="116"/>
      <c r="AD2128" s="116"/>
      <c r="AE2128" s="116"/>
      <c r="AF2128" s="116"/>
      <c r="AG2128" s="116"/>
      <c r="AH2128" s="116"/>
      <c r="AI2128" s="116"/>
      <c r="AJ2128" s="116"/>
      <c r="AK2128" s="116"/>
      <c r="AL2128" s="116"/>
      <c r="AM2128" s="116"/>
      <c r="AN2128" s="116"/>
      <c r="AO2128" s="116"/>
      <c r="AP2128" s="116"/>
      <c r="AQ2128" s="116"/>
      <c r="AR2128" s="116"/>
      <c r="AS2128" s="116"/>
      <c r="AT2128" s="116"/>
      <c r="AU2128" s="116"/>
      <c r="AV2128" s="116"/>
      <c r="AW2128" s="116"/>
      <c r="AX2128" s="116"/>
      <c r="AY2128" s="116"/>
      <c r="AZ2128" s="116"/>
      <c r="BA2128" s="116"/>
      <c r="BB2128" s="116"/>
      <c r="BC2128" s="116"/>
      <c r="BD2128" s="116"/>
      <c r="BE2128" s="116"/>
      <c r="BF2128" s="116"/>
      <c r="BG2128" s="116"/>
      <c r="BH2128" s="116"/>
      <c r="BI2128" s="116"/>
      <c r="BJ2128" s="116"/>
      <c r="BK2128" s="116"/>
      <c r="BL2128" s="116"/>
      <c r="BM2128" s="116"/>
      <c r="BN2128" s="116"/>
      <c r="BO2128" s="116"/>
      <c r="BP2128" s="116"/>
      <c r="BQ2128" s="116"/>
      <c r="BR2128" s="116"/>
      <c r="BS2128" s="116"/>
      <c r="BT2128" s="116"/>
      <c r="BU2128" s="116"/>
      <c r="BV2128" s="116"/>
      <c r="BW2128" s="116"/>
      <c r="BX2128" s="116"/>
    </row>
    <row r="2129" spans="7:76" s="122" customFormat="1">
      <c r="G2129" s="116"/>
      <c r="H2129" s="116"/>
      <c r="I2129" s="116"/>
      <c r="J2129" s="116"/>
      <c r="K2129" s="116"/>
      <c r="L2129" s="116"/>
      <c r="M2129" s="116"/>
      <c r="N2129" s="116"/>
      <c r="O2129" s="116"/>
      <c r="P2129" s="116"/>
      <c r="Q2129" s="116"/>
      <c r="R2129" s="116"/>
      <c r="S2129" s="116"/>
      <c r="T2129" s="116"/>
      <c r="U2129" s="116"/>
      <c r="V2129" s="116"/>
      <c r="W2129" s="116"/>
      <c r="X2129" s="116"/>
      <c r="Y2129" s="116"/>
      <c r="Z2129" s="116"/>
      <c r="AA2129" s="116"/>
      <c r="AB2129" s="116"/>
      <c r="AC2129" s="116"/>
      <c r="AD2129" s="116"/>
      <c r="AE2129" s="116"/>
      <c r="AF2129" s="116"/>
      <c r="AG2129" s="116"/>
      <c r="AH2129" s="116"/>
      <c r="AI2129" s="116"/>
      <c r="AJ2129" s="116"/>
      <c r="AK2129" s="116"/>
      <c r="AL2129" s="116"/>
      <c r="AM2129" s="116"/>
      <c r="AN2129" s="116"/>
      <c r="AO2129" s="116"/>
      <c r="AP2129" s="116"/>
      <c r="AQ2129" s="116"/>
      <c r="AR2129" s="116"/>
      <c r="AS2129" s="116"/>
      <c r="AT2129" s="116"/>
      <c r="AU2129" s="116"/>
      <c r="AV2129" s="116"/>
      <c r="AW2129" s="116"/>
      <c r="AX2129" s="116"/>
      <c r="AY2129" s="116"/>
      <c r="AZ2129" s="116"/>
      <c r="BA2129" s="116"/>
      <c r="BB2129" s="116"/>
      <c r="BC2129" s="116"/>
      <c r="BD2129" s="116"/>
      <c r="BE2129" s="116"/>
      <c r="BF2129" s="116"/>
      <c r="BG2129" s="116"/>
      <c r="BH2129" s="116"/>
      <c r="BI2129" s="116"/>
      <c r="BJ2129" s="116"/>
      <c r="BK2129" s="116"/>
      <c r="BL2129" s="116"/>
      <c r="BM2129" s="116"/>
      <c r="BN2129" s="116"/>
      <c r="BO2129" s="116"/>
      <c r="BP2129" s="116"/>
      <c r="BQ2129" s="116"/>
      <c r="BR2129" s="116"/>
      <c r="BS2129" s="116"/>
      <c r="BT2129" s="116"/>
      <c r="BU2129" s="116"/>
      <c r="BV2129" s="116"/>
      <c r="BW2129" s="116"/>
      <c r="BX2129" s="116"/>
    </row>
    <row r="2130" spans="7:76" s="122" customFormat="1">
      <c r="G2130" s="116"/>
      <c r="H2130" s="116"/>
      <c r="I2130" s="116"/>
      <c r="J2130" s="116"/>
      <c r="K2130" s="116"/>
      <c r="L2130" s="116"/>
      <c r="M2130" s="116"/>
      <c r="N2130" s="116"/>
      <c r="O2130" s="116"/>
      <c r="P2130" s="116"/>
      <c r="Q2130" s="116"/>
      <c r="R2130" s="116"/>
      <c r="S2130" s="116"/>
      <c r="T2130" s="116"/>
      <c r="U2130" s="116"/>
      <c r="V2130" s="116"/>
      <c r="W2130" s="116"/>
      <c r="X2130" s="116"/>
      <c r="Y2130" s="116"/>
      <c r="Z2130" s="116"/>
      <c r="AA2130" s="116"/>
      <c r="AB2130" s="116"/>
      <c r="AC2130" s="116"/>
      <c r="AD2130" s="116"/>
      <c r="AE2130" s="116"/>
      <c r="AF2130" s="116"/>
      <c r="AG2130" s="116"/>
      <c r="AH2130" s="116"/>
      <c r="AI2130" s="116"/>
      <c r="AJ2130" s="116"/>
      <c r="AK2130" s="116"/>
      <c r="AL2130" s="116"/>
      <c r="AM2130" s="116"/>
      <c r="AN2130" s="116"/>
      <c r="AO2130" s="116"/>
      <c r="AP2130" s="116"/>
      <c r="AQ2130" s="116"/>
      <c r="AR2130" s="116"/>
      <c r="AS2130" s="116"/>
      <c r="AT2130" s="116"/>
      <c r="AU2130" s="116"/>
      <c r="AV2130" s="116"/>
      <c r="AW2130" s="116"/>
      <c r="AX2130" s="116"/>
      <c r="AY2130" s="116"/>
      <c r="AZ2130" s="116"/>
      <c r="BA2130" s="116"/>
      <c r="BB2130" s="116"/>
      <c r="BC2130" s="116"/>
      <c r="BD2130" s="116"/>
      <c r="BE2130" s="116"/>
      <c r="BF2130" s="116"/>
      <c r="BG2130" s="116"/>
      <c r="BH2130" s="116"/>
      <c r="BI2130" s="116"/>
      <c r="BJ2130" s="116"/>
      <c r="BK2130" s="116"/>
      <c r="BL2130" s="116"/>
      <c r="BM2130" s="116"/>
      <c r="BN2130" s="116"/>
      <c r="BO2130" s="116"/>
      <c r="BP2130" s="116"/>
      <c r="BQ2130" s="116"/>
      <c r="BR2130" s="116"/>
      <c r="BS2130" s="116"/>
      <c r="BT2130" s="116"/>
      <c r="BU2130" s="116"/>
      <c r="BV2130" s="116"/>
      <c r="BW2130" s="116"/>
      <c r="BX2130" s="116"/>
    </row>
    <row r="2131" spans="7:76" s="122" customFormat="1">
      <c r="G2131" s="116"/>
      <c r="H2131" s="116"/>
      <c r="I2131" s="116"/>
      <c r="J2131" s="116"/>
      <c r="K2131" s="116"/>
      <c r="L2131" s="116"/>
      <c r="M2131" s="116"/>
      <c r="N2131" s="116"/>
      <c r="O2131" s="116"/>
      <c r="P2131" s="116"/>
      <c r="Q2131" s="116"/>
      <c r="R2131" s="116"/>
      <c r="S2131" s="116"/>
      <c r="T2131" s="116"/>
      <c r="U2131" s="116"/>
      <c r="V2131" s="116"/>
      <c r="W2131" s="116"/>
      <c r="X2131" s="116"/>
      <c r="Y2131" s="116"/>
      <c r="Z2131" s="116"/>
      <c r="AA2131" s="116"/>
      <c r="AB2131" s="116"/>
      <c r="AC2131" s="116"/>
      <c r="AD2131" s="116"/>
      <c r="AE2131" s="116"/>
      <c r="AF2131" s="116"/>
      <c r="AG2131" s="116"/>
      <c r="AH2131" s="116"/>
      <c r="AI2131" s="116"/>
      <c r="AJ2131" s="116"/>
      <c r="AK2131" s="116"/>
      <c r="AL2131" s="116"/>
      <c r="AM2131" s="116"/>
      <c r="AN2131" s="116"/>
      <c r="AO2131" s="116"/>
      <c r="AP2131" s="116"/>
      <c r="AQ2131" s="116"/>
      <c r="AR2131" s="116"/>
      <c r="AS2131" s="116"/>
      <c r="AT2131" s="116"/>
      <c r="AU2131" s="116"/>
      <c r="AV2131" s="116"/>
      <c r="AW2131" s="116"/>
      <c r="AX2131" s="116"/>
      <c r="AY2131" s="116"/>
      <c r="AZ2131" s="116"/>
      <c r="BA2131" s="116"/>
      <c r="BB2131" s="116"/>
      <c r="BC2131" s="116"/>
      <c r="BD2131" s="116"/>
      <c r="BE2131" s="116"/>
      <c r="BF2131" s="116"/>
      <c r="BG2131" s="116"/>
      <c r="BH2131" s="116"/>
      <c r="BI2131" s="116"/>
      <c r="BJ2131" s="116"/>
      <c r="BK2131" s="116"/>
      <c r="BL2131" s="116"/>
      <c r="BM2131" s="116"/>
      <c r="BN2131" s="116"/>
      <c r="BO2131" s="116"/>
      <c r="BP2131" s="116"/>
      <c r="BQ2131" s="116"/>
      <c r="BR2131" s="116"/>
      <c r="BS2131" s="116"/>
      <c r="BT2131" s="116"/>
      <c r="BU2131" s="116"/>
      <c r="BV2131" s="116"/>
      <c r="BW2131" s="116"/>
      <c r="BX2131" s="116"/>
    </row>
    <row r="2132" spans="7:76" s="122" customFormat="1">
      <c r="G2132" s="116"/>
      <c r="H2132" s="116"/>
      <c r="I2132" s="116"/>
      <c r="J2132" s="116"/>
      <c r="K2132" s="116"/>
      <c r="L2132" s="116"/>
      <c r="M2132" s="116"/>
      <c r="N2132" s="116"/>
      <c r="O2132" s="116"/>
      <c r="P2132" s="116"/>
      <c r="Q2132" s="116"/>
      <c r="R2132" s="116"/>
      <c r="S2132" s="116"/>
      <c r="T2132" s="116"/>
      <c r="U2132" s="116"/>
      <c r="V2132" s="116"/>
      <c r="W2132" s="116"/>
      <c r="X2132" s="116"/>
      <c r="Y2132" s="116"/>
      <c r="Z2132" s="116"/>
      <c r="AA2132" s="116"/>
      <c r="AB2132" s="116"/>
      <c r="AC2132" s="116"/>
      <c r="AD2132" s="116"/>
      <c r="AE2132" s="116"/>
      <c r="AF2132" s="116"/>
      <c r="AG2132" s="116"/>
      <c r="AH2132" s="116"/>
      <c r="AI2132" s="116"/>
      <c r="AJ2132" s="116"/>
      <c r="AK2132" s="116"/>
      <c r="AL2132" s="116"/>
      <c r="AM2132" s="116"/>
      <c r="AN2132" s="116"/>
      <c r="AO2132" s="116"/>
      <c r="AP2132" s="116"/>
      <c r="AQ2132" s="116"/>
      <c r="AR2132" s="116"/>
      <c r="AS2132" s="116"/>
      <c r="AT2132" s="116"/>
      <c r="AU2132" s="116"/>
      <c r="AV2132" s="116"/>
      <c r="AW2132" s="116"/>
      <c r="AX2132" s="116"/>
      <c r="AY2132" s="116"/>
      <c r="AZ2132" s="116"/>
      <c r="BA2132" s="116"/>
      <c r="BB2132" s="116"/>
      <c r="BC2132" s="116"/>
      <c r="BD2132" s="116"/>
      <c r="BE2132" s="116"/>
      <c r="BF2132" s="116"/>
      <c r="BG2132" s="116"/>
      <c r="BH2132" s="116"/>
      <c r="BI2132" s="116"/>
      <c r="BJ2132" s="116"/>
      <c r="BK2132" s="116"/>
      <c r="BL2132" s="116"/>
      <c r="BM2132" s="116"/>
      <c r="BN2132" s="116"/>
      <c r="BO2132" s="116"/>
      <c r="BP2132" s="116"/>
      <c r="BQ2132" s="116"/>
      <c r="BR2132" s="116"/>
      <c r="BS2132" s="116"/>
      <c r="BT2132" s="116"/>
      <c r="BU2132" s="116"/>
      <c r="BV2132" s="116"/>
      <c r="BW2132" s="116"/>
      <c r="BX2132" s="116"/>
    </row>
    <row r="2133" spans="7:76" s="122" customFormat="1">
      <c r="G2133" s="116"/>
      <c r="H2133" s="116"/>
      <c r="I2133" s="116"/>
      <c r="J2133" s="116"/>
      <c r="K2133" s="116"/>
      <c r="L2133" s="116"/>
      <c r="M2133" s="116"/>
      <c r="N2133" s="116"/>
      <c r="O2133" s="116"/>
      <c r="P2133" s="116"/>
      <c r="Q2133" s="116"/>
      <c r="R2133" s="116"/>
      <c r="S2133" s="116"/>
      <c r="T2133" s="116"/>
      <c r="U2133" s="116"/>
      <c r="V2133" s="116"/>
      <c r="W2133" s="116"/>
      <c r="X2133" s="116"/>
      <c r="Y2133" s="116"/>
      <c r="Z2133" s="116"/>
      <c r="AA2133" s="116"/>
      <c r="AB2133" s="116"/>
      <c r="AC2133" s="116"/>
      <c r="AD2133" s="116"/>
      <c r="AE2133" s="116"/>
      <c r="AF2133" s="116"/>
      <c r="AG2133" s="116"/>
      <c r="AH2133" s="116"/>
      <c r="AI2133" s="116"/>
      <c r="AJ2133" s="116"/>
      <c r="AK2133" s="116"/>
      <c r="AL2133" s="116"/>
      <c r="AM2133" s="116"/>
      <c r="AN2133" s="116"/>
      <c r="AO2133" s="116"/>
      <c r="AP2133" s="116"/>
      <c r="AQ2133" s="116"/>
      <c r="AR2133" s="116"/>
      <c r="AS2133" s="116"/>
      <c r="AT2133" s="116"/>
      <c r="AU2133" s="116"/>
      <c r="AV2133" s="116"/>
      <c r="AW2133" s="116"/>
      <c r="AX2133" s="116"/>
      <c r="AY2133" s="116"/>
      <c r="AZ2133" s="116"/>
      <c r="BA2133" s="116"/>
      <c r="BB2133" s="116"/>
      <c r="BC2133" s="116"/>
      <c r="BD2133" s="116"/>
      <c r="BE2133" s="116"/>
      <c r="BF2133" s="116"/>
      <c r="BG2133" s="116"/>
      <c r="BH2133" s="116"/>
      <c r="BI2133" s="116"/>
      <c r="BJ2133" s="116"/>
      <c r="BK2133" s="116"/>
      <c r="BL2133" s="116"/>
      <c r="BM2133" s="116"/>
      <c r="BN2133" s="116"/>
      <c r="BO2133" s="116"/>
      <c r="BP2133" s="116"/>
      <c r="BQ2133" s="116"/>
      <c r="BR2133" s="116"/>
      <c r="BS2133" s="116"/>
      <c r="BT2133" s="116"/>
      <c r="BU2133" s="116"/>
      <c r="BV2133" s="116"/>
      <c r="BW2133" s="116"/>
      <c r="BX2133" s="116"/>
    </row>
    <row r="2134" spans="7:76" s="122" customFormat="1">
      <c r="G2134" s="116"/>
      <c r="H2134" s="116"/>
      <c r="I2134" s="116"/>
      <c r="J2134" s="116"/>
      <c r="K2134" s="116"/>
      <c r="L2134" s="116"/>
      <c r="M2134" s="116"/>
      <c r="N2134" s="116"/>
      <c r="O2134" s="116"/>
      <c r="P2134" s="116"/>
      <c r="Q2134" s="116"/>
      <c r="R2134" s="116"/>
      <c r="S2134" s="116"/>
      <c r="T2134" s="116"/>
      <c r="U2134" s="116"/>
      <c r="V2134" s="116"/>
      <c r="W2134" s="116"/>
      <c r="X2134" s="116"/>
      <c r="Y2134" s="116"/>
      <c r="Z2134" s="116"/>
      <c r="AA2134" s="116"/>
      <c r="AB2134" s="116"/>
      <c r="AC2134" s="116"/>
      <c r="AD2134" s="116"/>
      <c r="AE2134" s="116"/>
      <c r="AF2134" s="116"/>
      <c r="AG2134" s="116"/>
      <c r="AH2134" s="116"/>
      <c r="AI2134" s="116"/>
      <c r="AJ2134" s="116"/>
      <c r="AK2134" s="116"/>
      <c r="AL2134" s="116"/>
      <c r="AM2134" s="116"/>
      <c r="AN2134" s="116"/>
      <c r="AO2134" s="116"/>
      <c r="AP2134" s="116"/>
      <c r="AQ2134" s="116"/>
      <c r="AR2134" s="116"/>
      <c r="AS2134" s="116"/>
      <c r="AT2134" s="116"/>
      <c r="AU2134" s="116"/>
      <c r="AV2134" s="116"/>
      <c r="AW2134" s="116"/>
      <c r="AX2134" s="116"/>
      <c r="AY2134" s="116"/>
      <c r="AZ2134" s="116"/>
      <c r="BA2134" s="116"/>
      <c r="BB2134" s="116"/>
      <c r="BC2134" s="116"/>
      <c r="BD2134" s="116"/>
      <c r="BE2134" s="116"/>
      <c r="BF2134" s="116"/>
      <c r="BG2134" s="116"/>
      <c r="BH2134" s="116"/>
      <c r="BI2134" s="116"/>
      <c r="BJ2134" s="116"/>
      <c r="BK2134" s="116"/>
      <c r="BL2134" s="116"/>
      <c r="BM2134" s="116"/>
      <c r="BN2134" s="116"/>
      <c r="BO2134" s="116"/>
      <c r="BP2134" s="116"/>
      <c r="BQ2134" s="116"/>
      <c r="BR2134" s="116"/>
      <c r="BS2134" s="116"/>
      <c r="BT2134" s="116"/>
      <c r="BU2134" s="116"/>
      <c r="BV2134" s="116"/>
      <c r="BW2134" s="116"/>
      <c r="BX2134" s="116"/>
    </row>
    <row r="2135" spans="7:76" s="122" customFormat="1">
      <c r="G2135" s="116"/>
      <c r="H2135" s="116"/>
      <c r="I2135" s="116"/>
      <c r="J2135" s="116"/>
      <c r="K2135" s="116"/>
      <c r="L2135" s="116"/>
      <c r="M2135" s="116"/>
      <c r="N2135" s="116"/>
      <c r="O2135" s="116"/>
      <c r="P2135" s="116"/>
      <c r="Q2135" s="116"/>
      <c r="R2135" s="116"/>
      <c r="S2135" s="116"/>
      <c r="T2135" s="116"/>
      <c r="U2135" s="116"/>
      <c r="V2135" s="116"/>
      <c r="W2135" s="116"/>
      <c r="X2135" s="116"/>
      <c r="Y2135" s="116"/>
      <c r="Z2135" s="116"/>
      <c r="AA2135" s="116"/>
      <c r="AB2135" s="116"/>
      <c r="AC2135" s="116"/>
      <c r="AD2135" s="116"/>
      <c r="AE2135" s="116"/>
      <c r="AF2135" s="116"/>
      <c r="AG2135" s="116"/>
      <c r="AH2135" s="116"/>
      <c r="AI2135" s="116"/>
      <c r="AJ2135" s="116"/>
      <c r="AK2135" s="116"/>
      <c r="AL2135" s="116"/>
      <c r="AM2135" s="116"/>
      <c r="AN2135" s="116"/>
      <c r="AO2135" s="116"/>
      <c r="AP2135" s="116"/>
      <c r="AQ2135" s="116"/>
      <c r="AR2135" s="116"/>
      <c r="AS2135" s="116"/>
      <c r="AT2135" s="116"/>
      <c r="AU2135" s="116"/>
      <c r="AV2135" s="116"/>
      <c r="AW2135" s="116"/>
      <c r="AX2135" s="116"/>
      <c r="AY2135" s="116"/>
      <c r="AZ2135" s="116"/>
      <c r="BA2135" s="116"/>
      <c r="BB2135" s="116"/>
      <c r="BC2135" s="116"/>
      <c r="BD2135" s="116"/>
      <c r="BE2135" s="116"/>
      <c r="BF2135" s="116"/>
      <c r="BG2135" s="116"/>
      <c r="BH2135" s="116"/>
      <c r="BI2135" s="116"/>
      <c r="BJ2135" s="116"/>
      <c r="BK2135" s="116"/>
      <c r="BL2135" s="116"/>
      <c r="BM2135" s="116"/>
      <c r="BN2135" s="116"/>
      <c r="BO2135" s="116"/>
      <c r="BP2135" s="116"/>
      <c r="BQ2135" s="116"/>
      <c r="BR2135" s="116"/>
      <c r="BS2135" s="116"/>
      <c r="BT2135" s="116"/>
      <c r="BU2135" s="116"/>
      <c r="BV2135" s="116"/>
      <c r="BW2135" s="116"/>
      <c r="BX2135" s="116"/>
    </row>
    <row r="2136" spans="7:76" s="122" customFormat="1">
      <c r="G2136" s="116"/>
      <c r="H2136" s="116"/>
      <c r="I2136" s="116"/>
      <c r="J2136" s="116"/>
      <c r="K2136" s="116"/>
      <c r="L2136" s="116"/>
      <c r="M2136" s="116"/>
      <c r="N2136" s="116"/>
      <c r="O2136" s="116"/>
      <c r="P2136" s="116"/>
      <c r="Q2136" s="116"/>
      <c r="R2136" s="116"/>
      <c r="S2136" s="116"/>
      <c r="T2136" s="116"/>
      <c r="U2136" s="116"/>
      <c r="V2136" s="116"/>
      <c r="W2136" s="116"/>
      <c r="X2136" s="116"/>
      <c r="Y2136" s="116"/>
      <c r="Z2136" s="116"/>
      <c r="AA2136" s="116"/>
      <c r="AB2136" s="116"/>
      <c r="AC2136" s="116"/>
      <c r="AD2136" s="116"/>
      <c r="AE2136" s="116"/>
      <c r="AF2136" s="116"/>
      <c r="AG2136" s="116"/>
      <c r="AH2136" s="116"/>
      <c r="AI2136" s="116"/>
      <c r="AJ2136" s="116"/>
      <c r="AK2136" s="116"/>
      <c r="AL2136" s="116"/>
      <c r="AM2136" s="116"/>
      <c r="AN2136" s="116"/>
      <c r="AO2136" s="116"/>
      <c r="AP2136" s="116"/>
      <c r="AQ2136" s="116"/>
      <c r="AR2136" s="116"/>
      <c r="AS2136" s="116"/>
      <c r="AT2136" s="116"/>
      <c r="AU2136" s="116"/>
      <c r="AV2136" s="116"/>
      <c r="AW2136" s="116"/>
      <c r="AX2136" s="116"/>
      <c r="AY2136" s="116"/>
      <c r="AZ2136" s="116"/>
      <c r="BA2136" s="116"/>
      <c r="BB2136" s="116"/>
      <c r="BC2136" s="116"/>
      <c r="BD2136" s="116"/>
      <c r="BE2136" s="116"/>
      <c r="BF2136" s="116"/>
      <c r="BG2136" s="116"/>
      <c r="BH2136" s="116"/>
      <c r="BI2136" s="116"/>
      <c r="BJ2136" s="116"/>
      <c r="BK2136" s="116"/>
      <c r="BL2136" s="116"/>
      <c r="BM2136" s="116"/>
      <c r="BN2136" s="116"/>
      <c r="BO2136" s="116"/>
      <c r="BP2136" s="116"/>
      <c r="BQ2136" s="116"/>
      <c r="BR2136" s="116"/>
      <c r="BS2136" s="116"/>
      <c r="BT2136" s="116"/>
      <c r="BU2136" s="116"/>
      <c r="BV2136" s="116"/>
      <c r="BW2136" s="116"/>
      <c r="BX2136" s="116"/>
    </row>
    <row r="2137" spans="7:76" s="122" customFormat="1">
      <c r="G2137" s="116"/>
      <c r="H2137" s="116"/>
      <c r="I2137" s="116"/>
      <c r="J2137" s="116"/>
      <c r="K2137" s="116"/>
      <c r="L2137" s="116"/>
      <c r="M2137" s="116"/>
      <c r="N2137" s="116"/>
      <c r="O2137" s="116"/>
      <c r="P2137" s="116"/>
      <c r="Q2137" s="116"/>
      <c r="R2137" s="116"/>
      <c r="S2137" s="116"/>
      <c r="T2137" s="116"/>
      <c r="U2137" s="116"/>
      <c r="V2137" s="116"/>
      <c r="W2137" s="116"/>
      <c r="X2137" s="116"/>
      <c r="Y2137" s="116"/>
      <c r="Z2137" s="116"/>
      <c r="AA2137" s="116"/>
      <c r="AB2137" s="116"/>
      <c r="AC2137" s="116"/>
      <c r="AD2137" s="116"/>
      <c r="AE2137" s="116"/>
      <c r="AF2137" s="116"/>
      <c r="AG2137" s="116"/>
      <c r="AH2137" s="116"/>
      <c r="AI2137" s="116"/>
      <c r="AJ2137" s="116"/>
      <c r="AK2137" s="116"/>
      <c r="AL2137" s="116"/>
      <c r="AM2137" s="116"/>
      <c r="AN2137" s="116"/>
      <c r="AO2137" s="116"/>
      <c r="AP2137" s="116"/>
      <c r="AQ2137" s="116"/>
      <c r="AR2137" s="116"/>
      <c r="AS2137" s="116"/>
      <c r="AT2137" s="116"/>
      <c r="AU2137" s="116"/>
      <c r="AV2137" s="116"/>
      <c r="AW2137" s="116"/>
      <c r="AX2137" s="116"/>
      <c r="AY2137" s="116"/>
      <c r="AZ2137" s="116"/>
      <c r="BA2137" s="116"/>
      <c r="BB2137" s="116"/>
      <c r="BC2137" s="116"/>
      <c r="BD2137" s="116"/>
      <c r="BE2137" s="116"/>
      <c r="BF2137" s="116"/>
      <c r="BG2137" s="116"/>
      <c r="BH2137" s="116"/>
      <c r="BI2137" s="116"/>
      <c r="BJ2137" s="116"/>
      <c r="BK2137" s="116"/>
      <c r="BL2137" s="116"/>
      <c r="BM2137" s="116"/>
      <c r="BN2137" s="116"/>
      <c r="BO2137" s="116"/>
      <c r="BP2137" s="116"/>
      <c r="BQ2137" s="116"/>
      <c r="BR2137" s="116"/>
      <c r="BS2137" s="116"/>
      <c r="BT2137" s="116"/>
      <c r="BU2137" s="116"/>
      <c r="BV2137" s="116"/>
      <c r="BW2137" s="116"/>
      <c r="BX2137" s="116"/>
    </row>
    <row r="2138" spans="7:76" s="122" customFormat="1">
      <c r="G2138" s="116"/>
      <c r="H2138" s="116"/>
      <c r="I2138" s="116"/>
      <c r="J2138" s="116"/>
      <c r="K2138" s="116"/>
      <c r="L2138" s="116"/>
      <c r="M2138" s="116"/>
      <c r="N2138" s="116"/>
      <c r="O2138" s="116"/>
      <c r="P2138" s="116"/>
      <c r="Q2138" s="116"/>
      <c r="R2138" s="116"/>
      <c r="S2138" s="116"/>
      <c r="T2138" s="116"/>
      <c r="U2138" s="116"/>
      <c r="V2138" s="116"/>
      <c r="W2138" s="116"/>
      <c r="X2138" s="116"/>
      <c r="Y2138" s="116"/>
      <c r="Z2138" s="116"/>
      <c r="AA2138" s="116"/>
      <c r="AB2138" s="116"/>
      <c r="AC2138" s="116"/>
      <c r="AD2138" s="116"/>
      <c r="AE2138" s="116"/>
      <c r="AF2138" s="116"/>
      <c r="AG2138" s="116"/>
      <c r="AH2138" s="116"/>
      <c r="AI2138" s="116"/>
      <c r="AJ2138" s="116"/>
      <c r="AK2138" s="116"/>
      <c r="AL2138" s="116"/>
      <c r="AM2138" s="116"/>
      <c r="AN2138" s="116"/>
      <c r="AO2138" s="116"/>
      <c r="AP2138" s="116"/>
      <c r="AQ2138" s="116"/>
      <c r="AR2138" s="116"/>
      <c r="AS2138" s="116"/>
      <c r="AT2138" s="116"/>
      <c r="AU2138" s="116"/>
      <c r="AV2138" s="116"/>
      <c r="AW2138" s="116"/>
      <c r="AX2138" s="116"/>
      <c r="AY2138" s="116"/>
      <c r="AZ2138" s="116"/>
      <c r="BA2138" s="116"/>
      <c r="BB2138" s="116"/>
      <c r="BC2138" s="116"/>
      <c r="BD2138" s="116"/>
      <c r="BE2138" s="116"/>
      <c r="BF2138" s="116"/>
      <c r="BG2138" s="116"/>
      <c r="BH2138" s="116"/>
      <c r="BI2138" s="116"/>
      <c r="BJ2138" s="116"/>
      <c r="BK2138" s="116"/>
      <c r="BL2138" s="116"/>
      <c r="BM2138" s="116"/>
      <c r="BN2138" s="116"/>
      <c r="BO2138" s="116"/>
      <c r="BP2138" s="116"/>
      <c r="BQ2138" s="116"/>
      <c r="BR2138" s="116"/>
      <c r="BS2138" s="116"/>
      <c r="BT2138" s="116"/>
      <c r="BU2138" s="116"/>
      <c r="BV2138" s="116"/>
      <c r="BW2138" s="116"/>
      <c r="BX2138" s="116"/>
    </row>
    <row r="2139" spans="7:76" s="122" customFormat="1">
      <c r="G2139" s="116"/>
      <c r="H2139" s="116"/>
      <c r="I2139" s="116"/>
      <c r="J2139" s="116"/>
      <c r="K2139" s="116"/>
      <c r="L2139" s="116"/>
      <c r="M2139" s="116"/>
      <c r="N2139" s="116"/>
      <c r="O2139" s="116"/>
      <c r="P2139" s="116"/>
      <c r="Q2139" s="116"/>
      <c r="R2139" s="116"/>
      <c r="S2139" s="116"/>
      <c r="T2139" s="116"/>
      <c r="U2139" s="116"/>
      <c r="V2139" s="116"/>
      <c r="W2139" s="116"/>
      <c r="X2139" s="116"/>
      <c r="Y2139" s="116"/>
      <c r="Z2139" s="116"/>
      <c r="AA2139" s="116"/>
      <c r="AB2139" s="116"/>
      <c r="AC2139" s="116"/>
      <c r="AD2139" s="116"/>
      <c r="AE2139" s="116"/>
      <c r="AF2139" s="116"/>
      <c r="AG2139" s="116"/>
      <c r="AH2139" s="116"/>
      <c r="AI2139" s="116"/>
      <c r="AJ2139" s="116"/>
      <c r="AK2139" s="116"/>
      <c r="AL2139" s="116"/>
      <c r="AM2139" s="116"/>
      <c r="AN2139" s="116"/>
      <c r="AO2139" s="116"/>
      <c r="AP2139" s="116"/>
      <c r="AQ2139" s="116"/>
      <c r="AR2139" s="116"/>
      <c r="AS2139" s="116"/>
      <c r="AT2139" s="116"/>
      <c r="AU2139" s="116"/>
      <c r="AV2139" s="116"/>
      <c r="AW2139" s="116"/>
      <c r="AX2139" s="116"/>
      <c r="AY2139" s="116"/>
      <c r="AZ2139" s="116"/>
      <c r="BA2139" s="116"/>
      <c r="BB2139" s="116"/>
      <c r="BC2139" s="116"/>
      <c r="BD2139" s="116"/>
      <c r="BE2139" s="116"/>
      <c r="BF2139" s="116"/>
      <c r="BG2139" s="116"/>
      <c r="BH2139" s="116"/>
      <c r="BI2139" s="116"/>
      <c r="BJ2139" s="116"/>
      <c r="BK2139" s="116"/>
      <c r="BL2139" s="116"/>
      <c r="BM2139" s="116"/>
      <c r="BN2139" s="116"/>
      <c r="BO2139" s="116"/>
      <c r="BP2139" s="116"/>
      <c r="BQ2139" s="116"/>
      <c r="BR2139" s="116"/>
      <c r="BS2139" s="116"/>
      <c r="BT2139" s="116"/>
      <c r="BU2139" s="116"/>
      <c r="BV2139" s="116"/>
      <c r="BW2139" s="116"/>
      <c r="BX2139" s="116"/>
    </row>
    <row r="2140" spans="7:76" s="122" customFormat="1">
      <c r="G2140" s="116"/>
      <c r="H2140" s="116"/>
      <c r="I2140" s="116"/>
      <c r="J2140" s="116"/>
      <c r="K2140" s="116"/>
      <c r="L2140" s="116"/>
      <c r="M2140" s="116"/>
      <c r="N2140" s="116"/>
      <c r="O2140" s="116"/>
      <c r="P2140" s="116"/>
      <c r="Q2140" s="116"/>
      <c r="R2140" s="116"/>
      <c r="S2140" s="116"/>
      <c r="T2140" s="116"/>
      <c r="U2140" s="116"/>
      <c r="V2140" s="116"/>
      <c r="W2140" s="116"/>
      <c r="X2140" s="116"/>
      <c r="Y2140" s="116"/>
      <c r="Z2140" s="116"/>
      <c r="AA2140" s="116"/>
      <c r="AB2140" s="116"/>
      <c r="AC2140" s="116"/>
      <c r="AD2140" s="116"/>
      <c r="AE2140" s="116"/>
      <c r="AF2140" s="116"/>
      <c r="AG2140" s="116"/>
      <c r="AH2140" s="116"/>
      <c r="AI2140" s="116"/>
      <c r="AJ2140" s="116"/>
      <c r="AK2140" s="116"/>
      <c r="AL2140" s="116"/>
      <c r="AM2140" s="116"/>
      <c r="AN2140" s="116"/>
      <c r="AO2140" s="116"/>
      <c r="AP2140" s="116"/>
      <c r="AQ2140" s="116"/>
      <c r="AR2140" s="116"/>
      <c r="AS2140" s="116"/>
      <c r="AT2140" s="116"/>
      <c r="AU2140" s="116"/>
      <c r="AV2140" s="116"/>
      <c r="AW2140" s="116"/>
      <c r="AX2140" s="116"/>
      <c r="AY2140" s="116"/>
      <c r="AZ2140" s="116"/>
      <c r="BA2140" s="116"/>
      <c r="BB2140" s="116"/>
      <c r="BC2140" s="116"/>
      <c r="BD2140" s="116"/>
      <c r="BE2140" s="116"/>
      <c r="BF2140" s="116"/>
      <c r="BG2140" s="116"/>
      <c r="BH2140" s="116"/>
      <c r="BI2140" s="116"/>
      <c r="BJ2140" s="116"/>
      <c r="BK2140" s="116"/>
      <c r="BL2140" s="116"/>
      <c r="BM2140" s="116"/>
      <c r="BN2140" s="116"/>
      <c r="BO2140" s="116"/>
      <c r="BP2140" s="116"/>
      <c r="BQ2140" s="116"/>
      <c r="BR2140" s="116"/>
      <c r="BS2140" s="116"/>
      <c r="BT2140" s="116"/>
      <c r="BU2140" s="116"/>
      <c r="BV2140" s="116"/>
      <c r="BW2140" s="116"/>
      <c r="BX2140" s="116"/>
    </row>
    <row r="2141" spans="7:76" s="122" customFormat="1">
      <c r="G2141" s="116"/>
      <c r="H2141" s="116"/>
      <c r="I2141" s="116"/>
      <c r="J2141" s="116"/>
      <c r="K2141" s="116"/>
      <c r="L2141" s="116"/>
      <c r="M2141" s="116"/>
      <c r="N2141" s="116"/>
      <c r="O2141" s="116"/>
      <c r="P2141" s="116"/>
      <c r="Q2141" s="116"/>
      <c r="R2141" s="116"/>
      <c r="S2141" s="116"/>
      <c r="T2141" s="116"/>
      <c r="U2141" s="116"/>
      <c r="V2141" s="116"/>
      <c r="W2141" s="116"/>
      <c r="X2141" s="116"/>
      <c r="Y2141" s="116"/>
      <c r="Z2141" s="116"/>
      <c r="AA2141" s="116"/>
      <c r="AB2141" s="116"/>
      <c r="AC2141" s="116"/>
      <c r="AD2141" s="116"/>
      <c r="AE2141" s="116"/>
      <c r="AF2141" s="116"/>
      <c r="AG2141" s="116"/>
      <c r="AH2141" s="116"/>
      <c r="AI2141" s="116"/>
      <c r="AJ2141" s="116"/>
      <c r="AK2141" s="116"/>
      <c r="AL2141" s="116"/>
      <c r="AM2141" s="116"/>
      <c r="AN2141" s="116"/>
      <c r="AO2141" s="116"/>
      <c r="AP2141" s="116"/>
      <c r="AQ2141" s="116"/>
      <c r="AR2141" s="116"/>
      <c r="AS2141" s="116"/>
      <c r="AT2141" s="116"/>
      <c r="AU2141" s="116"/>
      <c r="AV2141" s="116"/>
      <c r="AW2141" s="116"/>
      <c r="AX2141" s="116"/>
      <c r="AY2141" s="116"/>
      <c r="AZ2141" s="116"/>
      <c r="BA2141" s="116"/>
      <c r="BB2141" s="116"/>
      <c r="BC2141" s="116"/>
      <c r="BD2141" s="116"/>
      <c r="BE2141" s="116"/>
      <c r="BF2141" s="116"/>
      <c r="BG2141" s="116"/>
      <c r="BH2141" s="116"/>
      <c r="BI2141" s="116"/>
      <c r="BJ2141" s="116"/>
      <c r="BK2141" s="116"/>
      <c r="BL2141" s="116"/>
      <c r="BM2141" s="116"/>
      <c r="BN2141" s="116"/>
      <c r="BO2141" s="116"/>
      <c r="BP2141" s="116"/>
      <c r="BQ2141" s="116"/>
      <c r="BR2141" s="116"/>
      <c r="BS2141" s="116"/>
      <c r="BT2141" s="116"/>
      <c r="BU2141" s="116"/>
      <c r="BV2141" s="116"/>
      <c r="BW2141" s="116"/>
      <c r="BX2141" s="116"/>
    </row>
    <row r="2142" spans="7:76" s="122" customFormat="1">
      <c r="G2142" s="116"/>
      <c r="H2142" s="116"/>
      <c r="I2142" s="116"/>
      <c r="J2142" s="116"/>
      <c r="K2142" s="116"/>
      <c r="L2142" s="116"/>
      <c r="M2142" s="116"/>
      <c r="N2142" s="116"/>
      <c r="O2142" s="116"/>
      <c r="P2142" s="116"/>
      <c r="Q2142" s="116"/>
      <c r="R2142" s="116"/>
      <c r="S2142" s="116"/>
      <c r="T2142" s="116"/>
      <c r="U2142" s="116"/>
      <c r="V2142" s="116"/>
      <c r="W2142" s="116"/>
      <c r="X2142" s="116"/>
      <c r="Y2142" s="116"/>
      <c r="Z2142" s="116"/>
      <c r="AA2142" s="116"/>
      <c r="AB2142" s="116"/>
      <c r="AC2142" s="116"/>
      <c r="AD2142" s="116"/>
      <c r="AE2142" s="116"/>
      <c r="AF2142" s="116"/>
      <c r="AG2142" s="116"/>
      <c r="AH2142" s="116"/>
      <c r="AI2142" s="116"/>
      <c r="AJ2142" s="116"/>
      <c r="AK2142" s="116"/>
      <c r="AL2142" s="116"/>
      <c r="AM2142" s="116"/>
      <c r="AN2142" s="116"/>
      <c r="AO2142" s="116"/>
      <c r="AP2142" s="116"/>
      <c r="AQ2142" s="116"/>
      <c r="AR2142" s="116"/>
      <c r="AS2142" s="116"/>
      <c r="AT2142" s="116"/>
      <c r="AU2142" s="116"/>
      <c r="AV2142" s="116"/>
      <c r="AW2142" s="116"/>
      <c r="AX2142" s="116"/>
      <c r="AY2142" s="116"/>
      <c r="AZ2142" s="116"/>
      <c r="BA2142" s="116"/>
      <c r="BB2142" s="116"/>
      <c r="BC2142" s="116"/>
      <c r="BD2142" s="116"/>
      <c r="BE2142" s="116"/>
      <c r="BF2142" s="116"/>
      <c r="BG2142" s="116"/>
      <c r="BH2142" s="116"/>
      <c r="BI2142" s="116"/>
      <c r="BJ2142" s="116"/>
      <c r="BK2142" s="116"/>
      <c r="BL2142" s="116"/>
      <c r="BM2142" s="116"/>
      <c r="BN2142" s="116"/>
      <c r="BO2142" s="116"/>
      <c r="BP2142" s="116"/>
      <c r="BQ2142" s="116"/>
      <c r="BR2142" s="116"/>
      <c r="BS2142" s="116"/>
      <c r="BT2142" s="116"/>
      <c r="BU2142" s="116"/>
      <c r="BV2142" s="116"/>
      <c r="BW2142" s="116"/>
      <c r="BX2142" s="116"/>
    </row>
    <row r="2143" spans="7:76" s="122" customFormat="1">
      <c r="G2143" s="116"/>
      <c r="H2143" s="116"/>
      <c r="I2143" s="116"/>
      <c r="J2143" s="116"/>
      <c r="K2143" s="116"/>
      <c r="L2143" s="116"/>
      <c r="M2143" s="116"/>
      <c r="N2143" s="116"/>
      <c r="O2143" s="116"/>
      <c r="P2143" s="116"/>
      <c r="Q2143" s="116"/>
      <c r="R2143" s="116"/>
      <c r="S2143" s="116"/>
      <c r="T2143" s="116"/>
      <c r="U2143" s="116"/>
      <c r="V2143" s="116"/>
      <c r="W2143" s="116"/>
      <c r="X2143" s="116"/>
      <c r="Y2143" s="116"/>
      <c r="Z2143" s="116"/>
      <c r="AA2143" s="116"/>
      <c r="AB2143" s="116"/>
      <c r="AC2143" s="116"/>
      <c r="AD2143" s="116"/>
      <c r="AE2143" s="116"/>
      <c r="AF2143" s="116"/>
      <c r="AG2143" s="116"/>
      <c r="AH2143" s="116"/>
      <c r="AI2143" s="116"/>
      <c r="AJ2143" s="116"/>
      <c r="AK2143" s="116"/>
      <c r="AL2143" s="116"/>
      <c r="AM2143" s="116"/>
      <c r="AN2143" s="116"/>
      <c r="AO2143" s="116"/>
      <c r="AP2143" s="116"/>
      <c r="AQ2143" s="116"/>
      <c r="AR2143" s="116"/>
      <c r="AS2143" s="116"/>
      <c r="AT2143" s="116"/>
      <c r="AU2143" s="116"/>
      <c r="AV2143" s="116"/>
      <c r="AW2143" s="116"/>
      <c r="AX2143" s="116"/>
      <c r="AY2143" s="116"/>
      <c r="AZ2143" s="116"/>
      <c r="BA2143" s="116"/>
      <c r="BB2143" s="116"/>
      <c r="BC2143" s="116"/>
      <c r="BD2143" s="116"/>
      <c r="BE2143" s="116"/>
      <c r="BF2143" s="116"/>
      <c r="BG2143" s="116"/>
      <c r="BH2143" s="116"/>
      <c r="BI2143" s="116"/>
      <c r="BJ2143" s="116"/>
      <c r="BK2143" s="116"/>
      <c r="BL2143" s="116"/>
      <c r="BM2143" s="116"/>
      <c r="BN2143" s="116"/>
      <c r="BO2143" s="116"/>
      <c r="BP2143" s="116"/>
      <c r="BQ2143" s="116"/>
      <c r="BR2143" s="116"/>
      <c r="BS2143" s="116"/>
      <c r="BT2143" s="116"/>
      <c r="BU2143" s="116"/>
      <c r="BV2143" s="116"/>
      <c r="BW2143" s="116"/>
      <c r="BX2143" s="116"/>
    </row>
    <row r="2144" spans="7:76" s="122" customFormat="1">
      <c r="G2144" s="116"/>
      <c r="H2144" s="116"/>
      <c r="I2144" s="116"/>
      <c r="J2144" s="116"/>
      <c r="K2144" s="116"/>
      <c r="L2144" s="116"/>
      <c r="M2144" s="116"/>
      <c r="N2144" s="116"/>
      <c r="O2144" s="116"/>
      <c r="P2144" s="116"/>
      <c r="Q2144" s="116"/>
      <c r="R2144" s="116"/>
      <c r="S2144" s="116"/>
      <c r="T2144" s="116"/>
      <c r="U2144" s="116"/>
      <c r="V2144" s="116"/>
      <c r="W2144" s="116"/>
      <c r="X2144" s="116"/>
      <c r="Y2144" s="116"/>
      <c r="Z2144" s="116"/>
      <c r="AA2144" s="116"/>
      <c r="AB2144" s="116"/>
      <c r="AC2144" s="116"/>
      <c r="AD2144" s="116"/>
      <c r="AE2144" s="116"/>
      <c r="AF2144" s="116"/>
      <c r="AG2144" s="116"/>
      <c r="AH2144" s="116"/>
      <c r="AI2144" s="116"/>
      <c r="AJ2144" s="116"/>
      <c r="AK2144" s="116"/>
      <c r="AL2144" s="116"/>
      <c r="AM2144" s="116"/>
      <c r="AN2144" s="116"/>
      <c r="AO2144" s="116"/>
      <c r="AP2144" s="116"/>
      <c r="AQ2144" s="116"/>
      <c r="AR2144" s="116"/>
      <c r="AS2144" s="116"/>
      <c r="AT2144" s="116"/>
      <c r="AU2144" s="116"/>
      <c r="AV2144" s="116"/>
      <c r="AW2144" s="116"/>
      <c r="AX2144" s="116"/>
      <c r="AY2144" s="116"/>
      <c r="AZ2144" s="116"/>
      <c r="BA2144" s="116"/>
      <c r="BB2144" s="116"/>
      <c r="BC2144" s="116"/>
      <c r="BD2144" s="116"/>
      <c r="BE2144" s="116"/>
      <c r="BF2144" s="116"/>
      <c r="BG2144" s="116"/>
      <c r="BH2144" s="116"/>
      <c r="BI2144" s="116"/>
      <c r="BJ2144" s="116"/>
      <c r="BK2144" s="116"/>
      <c r="BL2144" s="116"/>
      <c r="BM2144" s="116"/>
      <c r="BN2144" s="116"/>
      <c r="BO2144" s="116"/>
      <c r="BP2144" s="116"/>
      <c r="BQ2144" s="116"/>
      <c r="BR2144" s="116"/>
      <c r="BS2144" s="116"/>
      <c r="BT2144" s="116"/>
      <c r="BU2144" s="116"/>
      <c r="BV2144" s="116"/>
      <c r="BW2144" s="116"/>
      <c r="BX2144" s="116"/>
    </row>
    <row r="2145" spans="7:76" s="122" customFormat="1">
      <c r="G2145" s="116"/>
      <c r="H2145" s="116"/>
      <c r="I2145" s="116"/>
      <c r="J2145" s="116"/>
      <c r="K2145" s="116"/>
      <c r="L2145" s="116"/>
      <c r="M2145" s="116"/>
      <c r="N2145" s="116"/>
      <c r="O2145" s="116"/>
      <c r="P2145" s="116"/>
      <c r="Q2145" s="116"/>
      <c r="R2145" s="116"/>
      <c r="S2145" s="116"/>
      <c r="T2145" s="116"/>
      <c r="U2145" s="116"/>
      <c r="V2145" s="116"/>
      <c r="W2145" s="116"/>
      <c r="X2145" s="116"/>
      <c r="Y2145" s="116"/>
      <c r="Z2145" s="116"/>
      <c r="AA2145" s="116"/>
      <c r="AB2145" s="116"/>
      <c r="AC2145" s="116"/>
      <c r="AD2145" s="116"/>
      <c r="AE2145" s="116"/>
      <c r="AF2145" s="116"/>
      <c r="AG2145" s="116"/>
      <c r="AH2145" s="116"/>
      <c r="AI2145" s="116"/>
      <c r="AJ2145" s="116"/>
      <c r="AK2145" s="116"/>
      <c r="AL2145" s="116"/>
      <c r="AM2145" s="116"/>
      <c r="AN2145" s="116"/>
      <c r="AO2145" s="116"/>
      <c r="AP2145" s="116"/>
      <c r="AQ2145" s="116"/>
      <c r="AR2145" s="116"/>
      <c r="AS2145" s="116"/>
      <c r="AT2145" s="116"/>
      <c r="AU2145" s="116"/>
      <c r="AV2145" s="116"/>
      <c r="AW2145" s="116"/>
      <c r="AX2145" s="116"/>
      <c r="AY2145" s="116"/>
      <c r="AZ2145" s="116"/>
      <c r="BA2145" s="116"/>
      <c r="BB2145" s="116"/>
      <c r="BC2145" s="116"/>
      <c r="BD2145" s="116"/>
      <c r="BE2145" s="116"/>
      <c r="BF2145" s="116"/>
      <c r="BG2145" s="116"/>
      <c r="BH2145" s="116"/>
      <c r="BI2145" s="116"/>
      <c r="BJ2145" s="116"/>
      <c r="BK2145" s="116"/>
      <c r="BL2145" s="116"/>
      <c r="BM2145" s="116"/>
      <c r="BN2145" s="116"/>
      <c r="BO2145" s="116"/>
      <c r="BP2145" s="116"/>
      <c r="BQ2145" s="116"/>
      <c r="BR2145" s="116"/>
      <c r="BS2145" s="116"/>
      <c r="BT2145" s="116"/>
      <c r="BU2145" s="116"/>
      <c r="BV2145" s="116"/>
      <c r="BW2145" s="116"/>
      <c r="BX2145" s="116"/>
    </row>
    <row r="2146" spans="7:76" s="122" customFormat="1">
      <c r="G2146" s="116"/>
      <c r="H2146" s="116"/>
      <c r="I2146" s="116"/>
      <c r="J2146" s="116"/>
      <c r="K2146" s="116"/>
      <c r="L2146" s="116"/>
      <c r="M2146" s="116"/>
      <c r="N2146" s="116"/>
      <c r="O2146" s="116"/>
      <c r="P2146" s="116"/>
      <c r="Q2146" s="116"/>
      <c r="R2146" s="116"/>
      <c r="S2146" s="116"/>
      <c r="T2146" s="116"/>
      <c r="U2146" s="116"/>
      <c r="V2146" s="116"/>
      <c r="W2146" s="116"/>
      <c r="X2146" s="116"/>
      <c r="Y2146" s="116"/>
      <c r="Z2146" s="116"/>
      <c r="AA2146" s="116"/>
      <c r="AB2146" s="116"/>
      <c r="AC2146" s="116"/>
      <c r="AD2146" s="116"/>
      <c r="AE2146" s="116"/>
      <c r="AF2146" s="116"/>
      <c r="AG2146" s="116"/>
      <c r="AH2146" s="116"/>
      <c r="AI2146" s="116"/>
      <c r="AJ2146" s="116"/>
      <c r="AK2146" s="116"/>
      <c r="AL2146" s="116"/>
      <c r="AM2146" s="116"/>
      <c r="AN2146" s="116"/>
      <c r="AO2146" s="116"/>
      <c r="AP2146" s="116"/>
      <c r="AQ2146" s="116"/>
      <c r="AR2146" s="116"/>
      <c r="AS2146" s="116"/>
      <c r="AT2146" s="116"/>
      <c r="AU2146" s="116"/>
      <c r="AV2146" s="116"/>
      <c r="AW2146" s="116"/>
      <c r="AX2146" s="116"/>
      <c r="AY2146" s="116"/>
      <c r="AZ2146" s="116"/>
      <c r="BA2146" s="116"/>
      <c r="BB2146" s="116"/>
      <c r="BC2146" s="116"/>
      <c r="BD2146" s="116"/>
      <c r="BE2146" s="116"/>
      <c r="BF2146" s="116"/>
      <c r="BG2146" s="116"/>
      <c r="BH2146" s="116"/>
      <c r="BI2146" s="116"/>
      <c r="BJ2146" s="116"/>
      <c r="BK2146" s="116"/>
      <c r="BL2146" s="116"/>
      <c r="BM2146" s="116"/>
      <c r="BN2146" s="116"/>
      <c r="BO2146" s="116"/>
      <c r="BP2146" s="116"/>
      <c r="BQ2146" s="116"/>
      <c r="BR2146" s="116"/>
      <c r="BS2146" s="116"/>
      <c r="BT2146" s="116"/>
      <c r="BU2146" s="116"/>
      <c r="BV2146" s="116"/>
      <c r="BW2146" s="116"/>
      <c r="BX2146" s="116"/>
    </row>
    <row r="2147" spans="7:76" s="122" customFormat="1">
      <c r="G2147" s="116"/>
      <c r="H2147" s="116"/>
      <c r="I2147" s="116"/>
      <c r="J2147" s="116"/>
      <c r="K2147" s="116"/>
      <c r="L2147" s="116"/>
      <c r="M2147" s="116"/>
      <c r="N2147" s="116"/>
      <c r="O2147" s="116"/>
      <c r="P2147" s="116"/>
      <c r="Q2147" s="116"/>
      <c r="R2147" s="116"/>
      <c r="S2147" s="116"/>
      <c r="T2147" s="116"/>
      <c r="U2147" s="116"/>
      <c r="V2147" s="116"/>
      <c r="W2147" s="116"/>
      <c r="X2147" s="116"/>
      <c r="Y2147" s="116"/>
      <c r="Z2147" s="116"/>
      <c r="AA2147" s="116"/>
      <c r="AB2147" s="116"/>
      <c r="AC2147" s="116"/>
      <c r="AD2147" s="116"/>
      <c r="AE2147" s="116"/>
      <c r="AF2147" s="116"/>
      <c r="AG2147" s="116"/>
      <c r="AH2147" s="116"/>
      <c r="AI2147" s="116"/>
      <c r="AJ2147" s="116"/>
      <c r="AK2147" s="116"/>
      <c r="AL2147" s="116"/>
      <c r="AM2147" s="116"/>
      <c r="AN2147" s="116"/>
      <c r="AO2147" s="116"/>
      <c r="AP2147" s="116"/>
      <c r="AQ2147" s="116"/>
      <c r="AR2147" s="116"/>
      <c r="AS2147" s="116"/>
      <c r="AT2147" s="116"/>
      <c r="AU2147" s="116"/>
      <c r="AV2147" s="116"/>
      <c r="AW2147" s="116"/>
      <c r="AX2147" s="116"/>
      <c r="AY2147" s="116"/>
      <c r="AZ2147" s="116"/>
      <c r="BA2147" s="116"/>
      <c r="BB2147" s="116"/>
      <c r="BC2147" s="116"/>
      <c r="BD2147" s="116"/>
      <c r="BE2147" s="116"/>
      <c r="BF2147" s="116"/>
      <c r="BG2147" s="116"/>
      <c r="BH2147" s="116"/>
      <c r="BI2147" s="116"/>
      <c r="BJ2147" s="116"/>
      <c r="BK2147" s="116"/>
      <c r="BL2147" s="116"/>
      <c r="BM2147" s="116"/>
      <c r="BN2147" s="116"/>
      <c r="BO2147" s="116"/>
      <c r="BP2147" s="116"/>
      <c r="BQ2147" s="116"/>
      <c r="BR2147" s="116"/>
      <c r="BS2147" s="116"/>
      <c r="BT2147" s="116"/>
      <c r="BU2147" s="116"/>
      <c r="BV2147" s="116"/>
      <c r="BW2147" s="116"/>
      <c r="BX2147" s="116"/>
    </row>
    <row r="2148" spans="7:76" s="122" customFormat="1">
      <c r="G2148" s="116"/>
      <c r="H2148" s="116"/>
      <c r="I2148" s="116"/>
      <c r="J2148" s="116"/>
      <c r="K2148" s="116"/>
      <c r="L2148" s="116"/>
      <c r="M2148" s="116"/>
      <c r="N2148" s="116"/>
      <c r="O2148" s="116"/>
      <c r="P2148" s="116"/>
      <c r="Q2148" s="116"/>
      <c r="R2148" s="116"/>
      <c r="S2148" s="116"/>
      <c r="T2148" s="116"/>
      <c r="U2148" s="116"/>
      <c r="V2148" s="116"/>
      <c r="W2148" s="116"/>
      <c r="X2148" s="116"/>
      <c r="Y2148" s="116"/>
      <c r="Z2148" s="116"/>
      <c r="AA2148" s="116"/>
      <c r="AB2148" s="116"/>
      <c r="AC2148" s="116"/>
      <c r="AD2148" s="116"/>
      <c r="AE2148" s="116"/>
      <c r="AF2148" s="116"/>
      <c r="AG2148" s="116"/>
      <c r="AH2148" s="116"/>
      <c r="AI2148" s="116"/>
      <c r="AJ2148" s="116"/>
      <c r="AK2148" s="116"/>
      <c r="AL2148" s="116"/>
      <c r="AM2148" s="116"/>
      <c r="AN2148" s="116"/>
      <c r="AO2148" s="116"/>
      <c r="AP2148" s="116"/>
      <c r="AQ2148" s="116"/>
      <c r="AR2148" s="116"/>
      <c r="AS2148" s="116"/>
      <c r="AT2148" s="116"/>
      <c r="AU2148" s="116"/>
      <c r="AV2148" s="116"/>
      <c r="AW2148" s="116"/>
      <c r="AX2148" s="116"/>
      <c r="AY2148" s="116"/>
      <c r="AZ2148" s="116"/>
      <c r="BA2148" s="116"/>
      <c r="BB2148" s="116"/>
      <c r="BC2148" s="116"/>
      <c r="BD2148" s="116"/>
      <c r="BE2148" s="116"/>
      <c r="BF2148" s="116"/>
      <c r="BG2148" s="116"/>
      <c r="BH2148" s="116"/>
      <c r="BI2148" s="116"/>
      <c r="BJ2148" s="116"/>
      <c r="BK2148" s="116"/>
      <c r="BL2148" s="116"/>
      <c r="BM2148" s="116"/>
      <c r="BN2148" s="116"/>
      <c r="BO2148" s="116"/>
      <c r="BP2148" s="116"/>
      <c r="BQ2148" s="116"/>
      <c r="BR2148" s="116"/>
      <c r="BS2148" s="116"/>
      <c r="BT2148" s="116"/>
      <c r="BU2148" s="116"/>
      <c r="BV2148" s="116"/>
      <c r="BW2148" s="116"/>
      <c r="BX2148" s="116"/>
    </row>
    <row r="2149" spans="7:76" s="122" customFormat="1">
      <c r="G2149" s="116"/>
      <c r="H2149" s="116"/>
      <c r="I2149" s="116"/>
      <c r="J2149" s="116"/>
      <c r="K2149" s="116"/>
      <c r="L2149" s="116"/>
      <c r="M2149" s="116"/>
      <c r="N2149" s="116"/>
      <c r="O2149" s="116"/>
      <c r="P2149" s="116"/>
      <c r="Q2149" s="116"/>
      <c r="R2149" s="116"/>
      <c r="S2149" s="116"/>
      <c r="T2149" s="116"/>
      <c r="U2149" s="116"/>
      <c r="V2149" s="116"/>
      <c r="W2149" s="116"/>
      <c r="X2149" s="116"/>
      <c r="Y2149" s="116"/>
      <c r="Z2149" s="116"/>
      <c r="AA2149" s="116"/>
      <c r="AB2149" s="116"/>
      <c r="AC2149" s="116"/>
      <c r="AD2149" s="116"/>
      <c r="AE2149" s="116"/>
      <c r="AF2149" s="116"/>
      <c r="AG2149" s="116"/>
      <c r="AH2149" s="116"/>
      <c r="AI2149" s="116"/>
      <c r="AJ2149" s="116"/>
      <c r="AK2149" s="116"/>
      <c r="AL2149" s="116"/>
      <c r="AM2149" s="116"/>
      <c r="AN2149" s="116"/>
      <c r="AO2149" s="116"/>
      <c r="AP2149" s="116"/>
      <c r="AQ2149" s="116"/>
      <c r="AR2149" s="116"/>
      <c r="AS2149" s="116"/>
      <c r="AT2149" s="116"/>
      <c r="AU2149" s="116"/>
      <c r="AV2149" s="116"/>
      <c r="AW2149" s="116"/>
      <c r="AX2149" s="116"/>
      <c r="AY2149" s="116"/>
      <c r="AZ2149" s="116"/>
      <c r="BA2149" s="116"/>
      <c r="BB2149" s="116"/>
      <c r="BC2149" s="116"/>
      <c r="BD2149" s="116"/>
      <c r="BE2149" s="116"/>
      <c r="BF2149" s="116"/>
      <c r="BG2149" s="116"/>
      <c r="BH2149" s="116"/>
      <c r="BI2149" s="116"/>
      <c r="BJ2149" s="116"/>
      <c r="BK2149" s="116"/>
      <c r="BL2149" s="116"/>
      <c r="BM2149" s="116"/>
      <c r="BN2149" s="116"/>
      <c r="BO2149" s="116"/>
      <c r="BP2149" s="116"/>
      <c r="BQ2149" s="116"/>
      <c r="BR2149" s="116"/>
      <c r="BS2149" s="116"/>
      <c r="BT2149" s="116"/>
      <c r="BU2149" s="116"/>
      <c r="BV2149" s="116"/>
      <c r="BW2149" s="116"/>
      <c r="BX2149" s="116"/>
    </row>
    <row r="2150" spans="7:76" s="122" customFormat="1">
      <c r="G2150" s="116"/>
      <c r="H2150" s="116"/>
      <c r="I2150" s="116"/>
      <c r="J2150" s="116"/>
      <c r="K2150" s="116"/>
      <c r="L2150" s="116"/>
      <c r="M2150" s="116"/>
      <c r="N2150" s="116"/>
      <c r="O2150" s="116"/>
      <c r="P2150" s="116"/>
      <c r="Q2150" s="116"/>
      <c r="R2150" s="116"/>
      <c r="S2150" s="116"/>
      <c r="T2150" s="116"/>
      <c r="U2150" s="116"/>
      <c r="V2150" s="116"/>
      <c r="W2150" s="116"/>
      <c r="X2150" s="116"/>
      <c r="Y2150" s="116"/>
      <c r="Z2150" s="116"/>
      <c r="AA2150" s="116"/>
      <c r="AB2150" s="116"/>
      <c r="AC2150" s="116"/>
      <c r="AD2150" s="116"/>
      <c r="AE2150" s="116"/>
      <c r="AF2150" s="116"/>
      <c r="AG2150" s="116"/>
      <c r="AH2150" s="116"/>
      <c r="AI2150" s="116"/>
      <c r="AJ2150" s="116"/>
      <c r="AK2150" s="116"/>
      <c r="AL2150" s="116"/>
      <c r="AM2150" s="116"/>
      <c r="AN2150" s="116"/>
      <c r="AO2150" s="116"/>
      <c r="AP2150" s="116"/>
      <c r="AQ2150" s="116"/>
      <c r="AR2150" s="116"/>
      <c r="AS2150" s="116"/>
      <c r="AT2150" s="116"/>
      <c r="AU2150" s="116"/>
      <c r="AV2150" s="116"/>
      <c r="AW2150" s="116"/>
      <c r="AX2150" s="116"/>
      <c r="AY2150" s="116"/>
      <c r="AZ2150" s="116"/>
      <c r="BA2150" s="116"/>
      <c r="BB2150" s="116"/>
      <c r="BC2150" s="116"/>
      <c r="BD2150" s="116"/>
      <c r="BE2150" s="116"/>
      <c r="BF2150" s="116"/>
      <c r="BG2150" s="116"/>
      <c r="BH2150" s="116"/>
      <c r="BI2150" s="116"/>
      <c r="BJ2150" s="116"/>
      <c r="BK2150" s="116"/>
      <c r="BL2150" s="116"/>
      <c r="BM2150" s="116"/>
      <c r="BN2150" s="116"/>
      <c r="BO2150" s="116"/>
      <c r="BP2150" s="116"/>
      <c r="BQ2150" s="116"/>
      <c r="BR2150" s="116"/>
      <c r="BS2150" s="116"/>
      <c r="BT2150" s="116"/>
      <c r="BU2150" s="116"/>
      <c r="BV2150" s="116"/>
      <c r="BW2150" s="116"/>
      <c r="BX2150" s="116"/>
    </row>
    <row r="2151" spans="7:76" s="122" customFormat="1">
      <c r="G2151" s="116"/>
      <c r="H2151" s="116"/>
      <c r="I2151" s="116"/>
      <c r="J2151" s="116"/>
      <c r="K2151" s="116"/>
      <c r="L2151" s="116"/>
      <c r="M2151" s="116"/>
      <c r="N2151" s="116"/>
      <c r="O2151" s="116"/>
      <c r="P2151" s="116"/>
      <c r="Q2151" s="116"/>
      <c r="R2151" s="116"/>
      <c r="S2151" s="116"/>
      <c r="T2151" s="116"/>
      <c r="U2151" s="116"/>
      <c r="V2151" s="116"/>
      <c r="W2151" s="116"/>
      <c r="X2151" s="116"/>
      <c r="Y2151" s="116"/>
      <c r="Z2151" s="116"/>
      <c r="AA2151" s="116"/>
      <c r="AB2151" s="116"/>
      <c r="AC2151" s="116"/>
      <c r="AD2151" s="116"/>
      <c r="AE2151" s="116"/>
      <c r="AF2151" s="116"/>
      <c r="AG2151" s="116"/>
      <c r="AH2151" s="116"/>
      <c r="AI2151" s="116"/>
      <c r="AJ2151" s="116"/>
      <c r="AK2151" s="116"/>
      <c r="AL2151" s="116"/>
      <c r="AM2151" s="116"/>
      <c r="AN2151" s="116"/>
      <c r="AO2151" s="116"/>
      <c r="AP2151" s="116"/>
      <c r="AQ2151" s="116"/>
      <c r="AR2151" s="116"/>
      <c r="AS2151" s="116"/>
      <c r="AT2151" s="116"/>
      <c r="AU2151" s="116"/>
      <c r="AV2151" s="116"/>
      <c r="AW2151" s="116"/>
      <c r="AX2151" s="116"/>
      <c r="AY2151" s="116"/>
      <c r="AZ2151" s="116"/>
      <c r="BA2151" s="116"/>
      <c r="BB2151" s="116"/>
      <c r="BC2151" s="116"/>
      <c r="BD2151" s="116"/>
      <c r="BE2151" s="116"/>
      <c r="BF2151" s="116"/>
      <c r="BG2151" s="116"/>
      <c r="BH2151" s="116"/>
      <c r="BI2151" s="116"/>
      <c r="BJ2151" s="116"/>
      <c r="BK2151" s="116"/>
      <c r="BL2151" s="116"/>
      <c r="BM2151" s="116"/>
      <c r="BN2151" s="116"/>
      <c r="BO2151" s="116"/>
      <c r="BP2151" s="116"/>
      <c r="BQ2151" s="116"/>
      <c r="BR2151" s="116"/>
      <c r="BS2151" s="116"/>
      <c r="BT2151" s="116"/>
      <c r="BU2151" s="116"/>
      <c r="BV2151" s="116"/>
      <c r="BW2151" s="116"/>
      <c r="BX2151" s="116"/>
    </row>
    <row r="2152" spans="7:76" s="122" customFormat="1">
      <c r="G2152" s="116"/>
      <c r="H2152" s="116"/>
      <c r="I2152" s="116"/>
      <c r="J2152" s="116"/>
      <c r="K2152" s="116"/>
      <c r="L2152" s="116"/>
      <c r="M2152" s="116"/>
      <c r="N2152" s="116"/>
      <c r="O2152" s="116"/>
      <c r="P2152" s="116"/>
      <c r="Q2152" s="116"/>
      <c r="R2152" s="116"/>
      <c r="S2152" s="116"/>
      <c r="T2152" s="116"/>
      <c r="U2152" s="116"/>
      <c r="V2152" s="116"/>
      <c r="W2152" s="116"/>
      <c r="X2152" s="116"/>
      <c r="Y2152" s="116"/>
      <c r="Z2152" s="116"/>
      <c r="AA2152" s="116"/>
      <c r="AB2152" s="116"/>
      <c r="AC2152" s="116"/>
      <c r="AD2152" s="116"/>
      <c r="AE2152" s="116"/>
      <c r="AF2152" s="116"/>
      <c r="AG2152" s="116"/>
      <c r="AH2152" s="116"/>
      <c r="AI2152" s="116"/>
      <c r="AJ2152" s="116"/>
      <c r="AK2152" s="116"/>
      <c r="AL2152" s="116"/>
      <c r="AM2152" s="116"/>
      <c r="AN2152" s="116"/>
      <c r="AO2152" s="116"/>
      <c r="AP2152" s="116"/>
      <c r="AQ2152" s="116"/>
      <c r="AR2152" s="116"/>
      <c r="AS2152" s="116"/>
      <c r="AT2152" s="116"/>
      <c r="AU2152" s="116"/>
      <c r="AV2152" s="116"/>
      <c r="AW2152" s="116"/>
      <c r="AX2152" s="116"/>
      <c r="AY2152" s="116"/>
      <c r="AZ2152" s="116"/>
      <c r="BA2152" s="116"/>
      <c r="BB2152" s="116"/>
      <c r="BC2152" s="116"/>
      <c r="BD2152" s="116"/>
      <c r="BE2152" s="116"/>
      <c r="BF2152" s="116"/>
      <c r="BG2152" s="116"/>
      <c r="BH2152" s="116"/>
      <c r="BI2152" s="116"/>
      <c r="BJ2152" s="116"/>
      <c r="BK2152" s="116"/>
      <c r="BL2152" s="116"/>
      <c r="BM2152" s="116"/>
      <c r="BN2152" s="116"/>
      <c r="BO2152" s="116"/>
      <c r="BP2152" s="116"/>
      <c r="BQ2152" s="116"/>
      <c r="BR2152" s="116"/>
      <c r="BS2152" s="116"/>
      <c r="BT2152" s="116"/>
      <c r="BU2152" s="116"/>
      <c r="BV2152" s="116"/>
      <c r="BW2152" s="116"/>
      <c r="BX2152" s="116"/>
    </row>
    <row r="2153" spans="7:76" s="122" customFormat="1">
      <c r="G2153" s="116"/>
      <c r="H2153" s="116"/>
      <c r="I2153" s="116"/>
      <c r="J2153" s="116"/>
      <c r="K2153" s="116"/>
      <c r="L2153" s="116"/>
      <c r="M2153" s="116"/>
      <c r="N2153" s="116"/>
      <c r="O2153" s="116"/>
      <c r="P2153" s="116"/>
      <c r="Q2153" s="116"/>
      <c r="R2153" s="116"/>
      <c r="S2153" s="116"/>
      <c r="T2153" s="116"/>
      <c r="U2153" s="116"/>
      <c r="V2153" s="116"/>
      <c r="W2153" s="116"/>
      <c r="X2153" s="116"/>
      <c r="Y2153" s="116"/>
      <c r="Z2153" s="116"/>
      <c r="AA2153" s="116"/>
      <c r="AB2153" s="116"/>
      <c r="AC2153" s="116"/>
      <c r="AD2153" s="116"/>
      <c r="AE2153" s="116"/>
      <c r="AF2153" s="116"/>
      <c r="AG2153" s="116"/>
      <c r="AH2153" s="116"/>
      <c r="AI2153" s="116"/>
      <c r="AJ2153" s="116"/>
      <c r="AK2153" s="116"/>
      <c r="AL2153" s="116"/>
      <c r="AM2153" s="116"/>
      <c r="AN2153" s="116"/>
      <c r="AO2153" s="116"/>
      <c r="AP2153" s="116"/>
      <c r="AQ2153" s="116"/>
      <c r="AR2153" s="116"/>
      <c r="AS2153" s="116"/>
      <c r="AT2153" s="116"/>
      <c r="AU2153" s="116"/>
      <c r="AV2153" s="116"/>
      <c r="AW2153" s="116"/>
      <c r="AX2153" s="116"/>
      <c r="AY2153" s="116"/>
      <c r="AZ2153" s="116"/>
      <c r="BA2153" s="116"/>
      <c r="BB2153" s="116"/>
      <c r="BC2153" s="116"/>
      <c r="BD2153" s="116"/>
      <c r="BE2153" s="116"/>
      <c r="BF2153" s="116"/>
      <c r="BG2153" s="116"/>
      <c r="BH2153" s="116"/>
      <c r="BI2153" s="116"/>
      <c r="BJ2153" s="116"/>
      <c r="BK2153" s="116"/>
      <c r="BL2153" s="116"/>
      <c r="BM2153" s="116"/>
      <c r="BN2153" s="116"/>
      <c r="BO2153" s="116"/>
      <c r="BP2153" s="116"/>
      <c r="BQ2153" s="116"/>
      <c r="BR2153" s="116"/>
      <c r="BS2153" s="116"/>
      <c r="BT2153" s="116"/>
      <c r="BU2153" s="116"/>
      <c r="BV2153" s="116"/>
      <c r="BW2153" s="116"/>
      <c r="BX2153" s="116"/>
    </row>
    <row r="2154" spans="7:76" s="122" customFormat="1">
      <c r="G2154" s="116"/>
      <c r="H2154" s="116"/>
      <c r="I2154" s="116"/>
      <c r="J2154" s="116"/>
      <c r="K2154" s="116"/>
      <c r="L2154" s="116"/>
      <c r="M2154" s="116"/>
      <c r="N2154" s="116"/>
      <c r="O2154" s="116"/>
      <c r="P2154" s="116"/>
      <c r="Q2154" s="116"/>
      <c r="R2154" s="116"/>
      <c r="S2154" s="116"/>
      <c r="T2154" s="116"/>
      <c r="U2154" s="116"/>
      <c r="V2154" s="116"/>
      <c r="W2154" s="116"/>
      <c r="X2154" s="116"/>
      <c r="Y2154" s="116"/>
      <c r="Z2154" s="116"/>
      <c r="AA2154" s="116"/>
      <c r="AB2154" s="116"/>
      <c r="AC2154" s="116"/>
      <c r="AD2154" s="116"/>
      <c r="AE2154" s="116"/>
      <c r="AF2154" s="116"/>
      <c r="AG2154" s="116"/>
      <c r="AH2154" s="116"/>
      <c r="AI2154" s="116"/>
      <c r="AJ2154" s="116"/>
      <c r="AK2154" s="116"/>
      <c r="AL2154" s="116"/>
      <c r="AM2154" s="116"/>
      <c r="AN2154" s="116"/>
      <c r="AO2154" s="116"/>
      <c r="AP2154" s="116"/>
      <c r="AQ2154" s="116"/>
      <c r="AR2154" s="116"/>
      <c r="AS2154" s="116"/>
      <c r="AT2154" s="116"/>
      <c r="AU2154" s="116"/>
      <c r="AV2154" s="116"/>
      <c r="AW2154" s="116"/>
      <c r="AX2154" s="116"/>
      <c r="AY2154" s="116"/>
      <c r="AZ2154" s="116"/>
      <c r="BA2154" s="116"/>
      <c r="BB2154" s="116"/>
      <c r="BC2154" s="116"/>
      <c r="BD2154" s="116"/>
      <c r="BE2154" s="116"/>
      <c r="BF2154" s="116"/>
      <c r="BG2154" s="116"/>
      <c r="BH2154" s="116"/>
      <c r="BI2154" s="116"/>
      <c r="BJ2154" s="116"/>
      <c r="BK2154" s="116"/>
      <c r="BL2154" s="116"/>
      <c r="BM2154" s="116"/>
      <c r="BN2154" s="116"/>
      <c r="BO2154" s="116"/>
      <c r="BP2154" s="116"/>
      <c r="BQ2154" s="116"/>
      <c r="BR2154" s="116"/>
      <c r="BS2154" s="116"/>
      <c r="BT2154" s="116"/>
      <c r="BU2154" s="116"/>
      <c r="BV2154" s="116"/>
      <c r="BW2154" s="116"/>
      <c r="BX2154" s="116"/>
    </row>
    <row r="2155" spans="7:76" s="122" customFormat="1">
      <c r="G2155" s="116"/>
      <c r="H2155" s="116"/>
      <c r="I2155" s="116"/>
      <c r="J2155" s="116"/>
      <c r="K2155" s="116"/>
      <c r="L2155" s="116"/>
      <c r="M2155" s="116"/>
      <c r="N2155" s="116"/>
      <c r="O2155" s="116"/>
      <c r="P2155" s="116"/>
      <c r="Q2155" s="116"/>
      <c r="R2155" s="116"/>
      <c r="S2155" s="116"/>
      <c r="T2155" s="116"/>
      <c r="U2155" s="116"/>
      <c r="V2155" s="116"/>
      <c r="W2155" s="116"/>
      <c r="X2155" s="116"/>
      <c r="Y2155" s="116"/>
      <c r="Z2155" s="116"/>
      <c r="AA2155" s="116"/>
      <c r="AB2155" s="116"/>
      <c r="AC2155" s="116"/>
      <c r="AD2155" s="116"/>
      <c r="AE2155" s="116"/>
      <c r="AF2155" s="116"/>
      <c r="AG2155" s="116"/>
      <c r="AH2155" s="116"/>
      <c r="AI2155" s="116"/>
      <c r="AJ2155" s="116"/>
      <c r="AK2155" s="116"/>
      <c r="AL2155" s="116"/>
      <c r="AM2155" s="116"/>
      <c r="AN2155" s="116"/>
      <c r="AO2155" s="116"/>
      <c r="AP2155" s="116"/>
      <c r="AQ2155" s="116"/>
      <c r="AR2155" s="116"/>
      <c r="AS2155" s="116"/>
      <c r="AT2155" s="116"/>
      <c r="AU2155" s="116"/>
      <c r="AV2155" s="116"/>
      <c r="AW2155" s="116"/>
      <c r="AX2155" s="116"/>
      <c r="AY2155" s="116"/>
      <c r="AZ2155" s="116"/>
      <c r="BA2155" s="116"/>
      <c r="BB2155" s="116"/>
      <c r="BC2155" s="116"/>
      <c r="BD2155" s="116"/>
      <c r="BE2155" s="116"/>
      <c r="BF2155" s="116"/>
      <c r="BG2155" s="116"/>
      <c r="BH2155" s="116"/>
      <c r="BI2155" s="116"/>
      <c r="BJ2155" s="116"/>
      <c r="BK2155" s="116"/>
      <c r="BL2155" s="116"/>
      <c r="BM2155" s="116"/>
      <c r="BN2155" s="116"/>
      <c r="BO2155" s="116"/>
      <c r="BP2155" s="116"/>
      <c r="BQ2155" s="116"/>
      <c r="BR2155" s="116"/>
      <c r="BS2155" s="116"/>
      <c r="BT2155" s="116"/>
      <c r="BU2155" s="116"/>
      <c r="BV2155" s="116"/>
      <c r="BW2155" s="116"/>
      <c r="BX2155" s="116"/>
    </row>
    <row r="2156" spans="7:76" s="122" customFormat="1">
      <c r="G2156" s="116"/>
      <c r="H2156" s="116"/>
      <c r="I2156" s="116"/>
      <c r="J2156" s="116"/>
      <c r="K2156" s="116"/>
      <c r="L2156" s="116"/>
      <c r="M2156" s="116"/>
      <c r="N2156" s="116"/>
      <c r="O2156" s="116"/>
      <c r="P2156" s="116"/>
      <c r="Q2156" s="116"/>
      <c r="R2156" s="116"/>
      <c r="S2156" s="116"/>
      <c r="T2156" s="116"/>
      <c r="U2156" s="116"/>
      <c r="V2156" s="116"/>
      <c r="W2156" s="116"/>
      <c r="X2156" s="116"/>
      <c r="Y2156" s="116"/>
      <c r="Z2156" s="116"/>
      <c r="AA2156" s="116"/>
      <c r="AB2156" s="116"/>
      <c r="AC2156" s="116"/>
      <c r="AD2156" s="116"/>
      <c r="AE2156" s="116"/>
      <c r="AF2156" s="116"/>
      <c r="AG2156" s="116"/>
      <c r="AH2156" s="116"/>
      <c r="AI2156" s="116"/>
      <c r="AJ2156" s="116"/>
      <c r="AK2156" s="116"/>
      <c r="AL2156" s="116"/>
      <c r="AM2156" s="116"/>
      <c r="AN2156" s="116"/>
      <c r="AO2156" s="116"/>
      <c r="AP2156" s="116"/>
      <c r="AQ2156" s="116"/>
      <c r="AR2156" s="116"/>
      <c r="AS2156" s="116"/>
      <c r="AT2156" s="116"/>
      <c r="AU2156" s="116"/>
      <c r="AV2156" s="116"/>
      <c r="AW2156" s="116"/>
      <c r="AX2156" s="116"/>
      <c r="AY2156" s="116"/>
      <c r="AZ2156" s="116"/>
      <c r="BA2156" s="116"/>
      <c r="BB2156" s="116"/>
      <c r="BC2156" s="116"/>
      <c r="BD2156" s="116"/>
      <c r="BE2156" s="116"/>
      <c r="BF2156" s="116"/>
      <c r="BG2156" s="116"/>
      <c r="BH2156" s="116"/>
      <c r="BI2156" s="116"/>
      <c r="BJ2156" s="116"/>
      <c r="BK2156" s="116"/>
      <c r="BL2156" s="116"/>
      <c r="BM2156" s="116"/>
      <c r="BN2156" s="116"/>
      <c r="BO2156" s="116"/>
      <c r="BP2156" s="116"/>
      <c r="BQ2156" s="116"/>
      <c r="BR2156" s="116"/>
      <c r="BS2156" s="116"/>
      <c r="BT2156" s="116"/>
      <c r="BU2156" s="116"/>
      <c r="BV2156" s="116"/>
      <c r="BW2156" s="116"/>
      <c r="BX2156" s="116"/>
    </row>
    <row r="2157" spans="7:76" s="122" customFormat="1">
      <c r="G2157" s="116"/>
      <c r="H2157" s="116"/>
      <c r="I2157" s="116"/>
      <c r="J2157" s="116"/>
      <c r="K2157" s="116"/>
      <c r="L2157" s="116"/>
      <c r="M2157" s="116"/>
      <c r="N2157" s="116"/>
      <c r="O2157" s="116"/>
      <c r="P2157" s="116"/>
      <c r="Q2157" s="116"/>
      <c r="R2157" s="116"/>
      <c r="S2157" s="116"/>
      <c r="T2157" s="116"/>
      <c r="U2157" s="116"/>
      <c r="V2157" s="116"/>
      <c r="W2157" s="116"/>
      <c r="X2157" s="116"/>
      <c r="Y2157" s="116"/>
      <c r="Z2157" s="116"/>
      <c r="AA2157" s="116"/>
      <c r="AB2157" s="116"/>
      <c r="AC2157" s="116"/>
      <c r="AD2157" s="116"/>
      <c r="AE2157" s="116"/>
      <c r="AF2157" s="116"/>
      <c r="AG2157" s="116"/>
      <c r="AH2157" s="116"/>
      <c r="AI2157" s="116"/>
      <c r="AJ2157" s="116"/>
      <c r="AK2157" s="116"/>
      <c r="AL2157" s="116"/>
      <c r="AM2157" s="116"/>
      <c r="AN2157" s="116"/>
      <c r="AO2157" s="116"/>
      <c r="AP2157" s="116"/>
      <c r="AQ2157" s="116"/>
      <c r="AR2157" s="116"/>
      <c r="AS2157" s="116"/>
      <c r="AT2157" s="116"/>
      <c r="AU2157" s="116"/>
      <c r="AV2157" s="116"/>
      <c r="AW2157" s="116"/>
      <c r="AX2157" s="116"/>
      <c r="AY2157" s="116"/>
      <c r="AZ2157" s="116"/>
      <c r="BA2157" s="116"/>
      <c r="BB2157" s="116"/>
      <c r="BC2157" s="116"/>
      <c r="BD2157" s="116"/>
      <c r="BE2157" s="116"/>
      <c r="BF2157" s="116"/>
      <c r="BG2157" s="116"/>
      <c r="BH2157" s="116"/>
      <c r="BI2157" s="116"/>
      <c r="BJ2157" s="116"/>
      <c r="BK2157" s="116"/>
      <c r="BL2157" s="116"/>
      <c r="BM2157" s="116"/>
      <c r="BN2157" s="116"/>
      <c r="BO2157" s="116"/>
      <c r="BP2157" s="116"/>
      <c r="BQ2157" s="116"/>
      <c r="BR2157" s="116"/>
      <c r="BS2157" s="116"/>
      <c r="BT2157" s="116"/>
      <c r="BU2157" s="116"/>
      <c r="BV2157" s="116"/>
      <c r="BW2157" s="116"/>
      <c r="BX2157" s="116"/>
    </row>
    <row r="2158" spans="7:76" s="122" customFormat="1">
      <c r="G2158" s="116"/>
      <c r="H2158" s="116"/>
      <c r="I2158" s="116"/>
      <c r="J2158" s="116"/>
      <c r="K2158" s="116"/>
      <c r="L2158" s="116"/>
      <c r="M2158" s="116"/>
      <c r="N2158" s="116"/>
      <c r="O2158" s="116"/>
      <c r="P2158" s="116"/>
      <c r="Q2158" s="116"/>
      <c r="R2158" s="116"/>
      <c r="S2158" s="116"/>
      <c r="T2158" s="116"/>
      <c r="U2158" s="116"/>
      <c r="V2158" s="116"/>
      <c r="W2158" s="116"/>
      <c r="X2158" s="116"/>
      <c r="Y2158" s="116"/>
      <c r="Z2158" s="116"/>
      <c r="AA2158" s="116"/>
      <c r="AB2158" s="116"/>
      <c r="AC2158" s="116"/>
      <c r="AD2158" s="116"/>
      <c r="AE2158" s="116"/>
      <c r="AF2158" s="116"/>
      <c r="AG2158" s="116"/>
      <c r="AH2158" s="116"/>
      <c r="AI2158" s="116"/>
      <c r="AJ2158" s="116"/>
      <c r="AK2158" s="116"/>
      <c r="AL2158" s="116"/>
      <c r="AM2158" s="116"/>
      <c r="AN2158" s="116"/>
      <c r="AO2158" s="116"/>
      <c r="AP2158" s="116"/>
      <c r="AQ2158" s="116"/>
      <c r="AR2158" s="116"/>
      <c r="AS2158" s="116"/>
      <c r="AT2158" s="116"/>
      <c r="AU2158" s="116"/>
      <c r="AV2158" s="116"/>
      <c r="AW2158" s="116"/>
      <c r="AX2158" s="116"/>
      <c r="AY2158" s="116"/>
      <c r="AZ2158" s="116"/>
      <c r="BA2158" s="116"/>
      <c r="BB2158" s="116"/>
      <c r="BC2158" s="116"/>
      <c r="BD2158" s="116"/>
      <c r="BE2158" s="116"/>
      <c r="BF2158" s="116"/>
      <c r="BG2158" s="116"/>
      <c r="BH2158" s="116"/>
      <c r="BI2158" s="116"/>
      <c r="BJ2158" s="116"/>
      <c r="BK2158" s="116"/>
      <c r="BL2158" s="116"/>
      <c r="BM2158" s="116"/>
      <c r="BN2158" s="116"/>
      <c r="BO2158" s="116"/>
      <c r="BP2158" s="116"/>
      <c r="BQ2158" s="116"/>
      <c r="BR2158" s="116"/>
      <c r="BS2158" s="116"/>
      <c r="BT2158" s="116"/>
      <c r="BU2158" s="116"/>
      <c r="BV2158" s="116"/>
      <c r="BW2158" s="116"/>
      <c r="BX2158" s="116"/>
    </row>
    <row r="2159" spans="7:76" s="122" customFormat="1">
      <c r="G2159" s="116"/>
      <c r="H2159" s="116"/>
      <c r="I2159" s="116"/>
      <c r="J2159" s="116"/>
      <c r="K2159" s="116"/>
      <c r="L2159" s="116"/>
      <c r="M2159" s="116"/>
      <c r="N2159" s="116"/>
      <c r="O2159" s="116"/>
      <c r="P2159" s="116"/>
      <c r="Q2159" s="116"/>
      <c r="R2159" s="116"/>
      <c r="S2159" s="116"/>
      <c r="T2159" s="116"/>
      <c r="U2159" s="116"/>
      <c r="V2159" s="116"/>
      <c r="W2159" s="116"/>
      <c r="X2159" s="116"/>
      <c r="Y2159" s="116"/>
      <c r="Z2159" s="116"/>
      <c r="AA2159" s="116"/>
      <c r="AB2159" s="116"/>
      <c r="AC2159" s="116"/>
      <c r="AD2159" s="116"/>
      <c r="AE2159" s="116"/>
      <c r="AF2159" s="116"/>
      <c r="AG2159" s="116"/>
      <c r="AH2159" s="116"/>
      <c r="AI2159" s="116"/>
      <c r="AJ2159" s="116"/>
      <c r="AK2159" s="116"/>
      <c r="AL2159" s="116"/>
      <c r="AM2159" s="116"/>
      <c r="AN2159" s="116"/>
      <c r="AO2159" s="116"/>
      <c r="AP2159" s="116"/>
      <c r="AQ2159" s="116"/>
      <c r="AR2159" s="116"/>
      <c r="AS2159" s="116"/>
      <c r="AT2159" s="116"/>
      <c r="AU2159" s="116"/>
      <c r="AV2159" s="116"/>
      <c r="AW2159" s="116"/>
      <c r="AX2159" s="116"/>
      <c r="AY2159" s="116"/>
      <c r="AZ2159" s="116"/>
      <c r="BA2159" s="116"/>
      <c r="BB2159" s="116"/>
      <c r="BC2159" s="116"/>
      <c r="BD2159" s="116"/>
      <c r="BE2159" s="116"/>
      <c r="BF2159" s="116"/>
      <c r="BG2159" s="116"/>
      <c r="BH2159" s="116"/>
      <c r="BI2159" s="116"/>
      <c r="BJ2159" s="116"/>
      <c r="BK2159" s="116"/>
      <c r="BL2159" s="116"/>
      <c r="BM2159" s="116"/>
      <c r="BN2159" s="116"/>
      <c r="BO2159" s="116"/>
      <c r="BP2159" s="116"/>
      <c r="BQ2159" s="116"/>
      <c r="BR2159" s="116"/>
      <c r="BS2159" s="116"/>
      <c r="BT2159" s="116"/>
      <c r="BU2159" s="116"/>
      <c r="BV2159" s="116"/>
      <c r="BW2159" s="116"/>
      <c r="BX2159" s="116"/>
    </row>
    <row r="2160" spans="7:76" s="122" customFormat="1">
      <c r="G2160" s="116"/>
      <c r="H2160" s="116"/>
      <c r="I2160" s="116"/>
      <c r="J2160" s="116"/>
      <c r="K2160" s="116"/>
      <c r="L2160" s="116"/>
      <c r="M2160" s="116"/>
      <c r="N2160" s="116"/>
      <c r="O2160" s="116"/>
      <c r="P2160" s="116"/>
      <c r="Q2160" s="116"/>
      <c r="R2160" s="116"/>
      <c r="S2160" s="116"/>
      <c r="T2160" s="116"/>
      <c r="U2160" s="116"/>
      <c r="V2160" s="116"/>
      <c r="W2160" s="116"/>
      <c r="X2160" s="116"/>
      <c r="Y2160" s="116"/>
      <c r="Z2160" s="116"/>
      <c r="AA2160" s="116"/>
      <c r="AB2160" s="116"/>
      <c r="AC2160" s="116"/>
      <c r="AD2160" s="116"/>
      <c r="AE2160" s="116"/>
      <c r="AF2160" s="116"/>
      <c r="AG2160" s="116"/>
      <c r="AH2160" s="116"/>
      <c r="AI2160" s="116"/>
      <c r="AJ2160" s="116"/>
      <c r="AK2160" s="116"/>
      <c r="AL2160" s="116"/>
      <c r="AM2160" s="116"/>
      <c r="AN2160" s="116"/>
      <c r="AO2160" s="116"/>
      <c r="AP2160" s="116"/>
      <c r="AQ2160" s="116"/>
      <c r="AR2160" s="116"/>
      <c r="AS2160" s="116"/>
      <c r="AT2160" s="116"/>
      <c r="AU2160" s="116"/>
      <c r="AV2160" s="116"/>
      <c r="AW2160" s="116"/>
      <c r="AX2160" s="116"/>
      <c r="AY2160" s="116"/>
      <c r="AZ2160" s="116"/>
      <c r="BA2160" s="116"/>
      <c r="BB2160" s="116"/>
      <c r="BC2160" s="116"/>
      <c r="BD2160" s="116"/>
      <c r="BE2160" s="116"/>
      <c r="BF2160" s="116"/>
      <c r="BG2160" s="116"/>
      <c r="BH2160" s="116"/>
      <c r="BI2160" s="116"/>
      <c r="BJ2160" s="116"/>
      <c r="BK2160" s="116"/>
      <c r="BL2160" s="116"/>
      <c r="BM2160" s="116"/>
      <c r="BN2160" s="116"/>
      <c r="BO2160" s="116"/>
      <c r="BP2160" s="116"/>
      <c r="BQ2160" s="116"/>
      <c r="BR2160" s="116"/>
      <c r="BS2160" s="116"/>
      <c r="BT2160" s="116"/>
      <c r="BU2160" s="116"/>
      <c r="BV2160" s="116"/>
      <c r="BW2160" s="116"/>
      <c r="BX2160" s="116"/>
    </row>
    <row r="2161" spans="7:76" s="122" customFormat="1">
      <c r="G2161" s="116"/>
      <c r="H2161" s="116"/>
      <c r="I2161" s="116"/>
      <c r="J2161" s="116"/>
      <c r="K2161" s="116"/>
      <c r="L2161" s="116"/>
      <c r="M2161" s="116"/>
      <c r="N2161" s="116"/>
      <c r="O2161" s="116"/>
      <c r="P2161" s="116"/>
      <c r="Q2161" s="116"/>
      <c r="R2161" s="116"/>
      <c r="S2161" s="116"/>
      <c r="T2161" s="116"/>
      <c r="U2161" s="116"/>
      <c r="V2161" s="116"/>
      <c r="W2161" s="116"/>
      <c r="X2161" s="116"/>
      <c r="Y2161" s="116"/>
      <c r="Z2161" s="116"/>
      <c r="AA2161" s="116"/>
      <c r="AB2161" s="116"/>
      <c r="AC2161" s="116"/>
      <c r="AD2161" s="116"/>
      <c r="AE2161" s="116"/>
      <c r="AF2161" s="116"/>
      <c r="AG2161" s="116"/>
      <c r="AH2161" s="116"/>
      <c r="AI2161" s="116"/>
      <c r="AJ2161" s="116"/>
      <c r="AK2161" s="116"/>
      <c r="AL2161" s="116"/>
      <c r="AM2161" s="116"/>
      <c r="AN2161" s="116"/>
      <c r="AO2161" s="116"/>
      <c r="AP2161" s="116"/>
      <c r="AQ2161" s="116"/>
      <c r="AR2161" s="116"/>
      <c r="AS2161" s="116"/>
      <c r="AT2161" s="116"/>
      <c r="AU2161" s="116"/>
      <c r="AV2161" s="116"/>
      <c r="AW2161" s="116"/>
      <c r="AX2161" s="116"/>
      <c r="AY2161" s="116"/>
      <c r="AZ2161" s="116"/>
      <c r="BA2161" s="116"/>
      <c r="BB2161" s="116"/>
      <c r="BC2161" s="116"/>
      <c r="BD2161" s="116"/>
      <c r="BE2161" s="116"/>
      <c r="BF2161" s="116"/>
      <c r="BG2161" s="116"/>
      <c r="BH2161" s="116"/>
      <c r="BI2161" s="116"/>
      <c r="BJ2161" s="116"/>
      <c r="BK2161" s="116"/>
      <c r="BL2161" s="116"/>
      <c r="BM2161" s="116"/>
      <c r="BN2161" s="116"/>
      <c r="BO2161" s="116"/>
      <c r="BP2161" s="116"/>
      <c r="BQ2161" s="116"/>
      <c r="BR2161" s="116"/>
      <c r="BS2161" s="116"/>
      <c r="BT2161" s="116"/>
      <c r="BU2161" s="116"/>
      <c r="BV2161" s="116"/>
      <c r="BW2161" s="116"/>
      <c r="BX2161" s="116"/>
    </row>
    <row r="2162" spans="7:76" s="122" customFormat="1">
      <c r="G2162" s="116"/>
      <c r="H2162" s="116"/>
      <c r="I2162" s="116"/>
      <c r="J2162" s="116"/>
      <c r="K2162" s="116"/>
      <c r="L2162" s="116"/>
      <c r="M2162" s="116"/>
      <c r="N2162" s="116"/>
      <c r="O2162" s="116"/>
      <c r="P2162" s="116"/>
      <c r="Q2162" s="116"/>
      <c r="R2162" s="116"/>
      <c r="S2162" s="116"/>
      <c r="T2162" s="116"/>
      <c r="U2162" s="116"/>
      <c r="V2162" s="116"/>
      <c r="W2162" s="116"/>
      <c r="X2162" s="116"/>
      <c r="Y2162" s="116"/>
      <c r="Z2162" s="116"/>
      <c r="AA2162" s="116"/>
      <c r="AB2162" s="116"/>
      <c r="AC2162" s="116"/>
      <c r="AD2162" s="116"/>
      <c r="AE2162" s="116"/>
      <c r="AF2162" s="116"/>
      <c r="AG2162" s="116"/>
      <c r="AH2162" s="116"/>
      <c r="AI2162" s="116"/>
      <c r="AJ2162" s="116"/>
      <c r="AK2162" s="116"/>
      <c r="AL2162" s="116"/>
      <c r="AM2162" s="116"/>
      <c r="AN2162" s="116"/>
      <c r="AO2162" s="116"/>
      <c r="AP2162" s="116"/>
      <c r="AQ2162" s="116"/>
      <c r="AR2162" s="116"/>
      <c r="AS2162" s="116"/>
      <c r="AT2162" s="116"/>
      <c r="AU2162" s="116"/>
      <c r="AV2162" s="116"/>
      <c r="AW2162" s="116"/>
      <c r="AX2162" s="116"/>
      <c r="AY2162" s="116"/>
      <c r="AZ2162" s="116"/>
      <c r="BA2162" s="116"/>
      <c r="BB2162" s="116"/>
      <c r="BC2162" s="116"/>
      <c r="BD2162" s="116"/>
      <c r="BE2162" s="116"/>
      <c r="BF2162" s="116"/>
      <c r="BG2162" s="116"/>
      <c r="BH2162" s="116"/>
      <c r="BI2162" s="116"/>
      <c r="BJ2162" s="116"/>
      <c r="BK2162" s="116"/>
      <c r="BL2162" s="116"/>
      <c r="BM2162" s="116"/>
      <c r="BN2162" s="116"/>
      <c r="BO2162" s="116"/>
      <c r="BP2162" s="116"/>
      <c r="BQ2162" s="116"/>
      <c r="BR2162" s="116"/>
      <c r="BS2162" s="116"/>
      <c r="BT2162" s="116"/>
      <c r="BU2162" s="116"/>
      <c r="BV2162" s="116"/>
      <c r="BW2162" s="116"/>
      <c r="BX2162" s="116"/>
    </row>
    <row r="2163" spans="7:76" s="122" customFormat="1">
      <c r="G2163" s="116"/>
      <c r="H2163" s="116"/>
      <c r="I2163" s="116"/>
      <c r="J2163" s="116"/>
      <c r="K2163" s="116"/>
      <c r="L2163" s="116"/>
      <c r="M2163" s="116"/>
      <c r="N2163" s="116"/>
      <c r="O2163" s="116"/>
      <c r="P2163" s="116"/>
      <c r="Q2163" s="116"/>
      <c r="R2163" s="116"/>
      <c r="S2163" s="116"/>
      <c r="T2163" s="116"/>
      <c r="U2163" s="116"/>
      <c r="V2163" s="116"/>
      <c r="W2163" s="116"/>
      <c r="X2163" s="116"/>
      <c r="Y2163" s="116"/>
      <c r="Z2163" s="116"/>
      <c r="AA2163" s="116"/>
      <c r="AB2163" s="116"/>
      <c r="AC2163" s="116"/>
      <c r="AD2163" s="116"/>
      <c r="AE2163" s="116"/>
      <c r="AF2163" s="116"/>
      <c r="AG2163" s="116"/>
      <c r="AH2163" s="116"/>
      <c r="AI2163" s="116"/>
      <c r="AJ2163" s="116"/>
      <c r="AK2163" s="116"/>
      <c r="AL2163" s="116"/>
      <c r="AM2163" s="116"/>
      <c r="AN2163" s="116"/>
      <c r="AO2163" s="116"/>
      <c r="AP2163" s="116"/>
      <c r="AQ2163" s="116"/>
      <c r="AR2163" s="116"/>
      <c r="AS2163" s="116"/>
      <c r="AT2163" s="116"/>
      <c r="AU2163" s="116"/>
      <c r="AV2163" s="116"/>
      <c r="AW2163" s="116"/>
      <c r="AX2163" s="116"/>
      <c r="AY2163" s="116"/>
      <c r="AZ2163" s="116"/>
      <c r="BA2163" s="116"/>
      <c r="BB2163" s="116"/>
      <c r="BC2163" s="116"/>
      <c r="BD2163" s="116"/>
      <c r="BE2163" s="116"/>
      <c r="BF2163" s="116"/>
      <c r="BG2163" s="116"/>
      <c r="BH2163" s="116"/>
      <c r="BI2163" s="116"/>
      <c r="BJ2163" s="116"/>
      <c r="BK2163" s="116"/>
      <c r="BL2163" s="116"/>
      <c r="BM2163" s="116"/>
      <c r="BN2163" s="116"/>
      <c r="BO2163" s="116"/>
      <c r="BP2163" s="116"/>
      <c r="BQ2163" s="116"/>
      <c r="BR2163" s="116"/>
      <c r="BS2163" s="116"/>
      <c r="BT2163" s="116"/>
      <c r="BU2163" s="116"/>
      <c r="BV2163" s="116"/>
      <c r="BW2163" s="116"/>
      <c r="BX2163" s="116"/>
    </row>
    <row r="2164" spans="7:76" s="122" customFormat="1">
      <c r="G2164" s="116"/>
      <c r="H2164" s="116"/>
      <c r="I2164" s="116"/>
      <c r="J2164" s="116"/>
      <c r="K2164" s="116"/>
      <c r="L2164" s="116"/>
      <c r="M2164" s="116"/>
      <c r="N2164" s="116"/>
      <c r="O2164" s="116"/>
      <c r="P2164" s="116"/>
      <c r="Q2164" s="116"/>
      <c r="R2164" s="116"/>
      <c r="S2164" s="116"/>
      <c r="T2164" s="116"/>
      <c r="U2164" s="116"/>
      <c r="V2164" s="116"/>
      <c r="W2164" s="116"/>
      <c r="X2164" s="116"/>
      <c r="Y2164" s="116"/>
      <c r="Z2164" s="116"/>
      <c r="AA2164" s="116"/>
      <c r="AB2164" s="116"/>
      <c r="AC2164" s="116"/>
      <c r="AD2164" s="116"/>
      <c r="AE2164" s="116"/>
      <c r="AF2164" s="116"/>
      <c r="AG2164" s="116"/>
      <c r="AH2164" s="116"/>
      <c r="AI2164" s="116"/>
      <c r="AJ2164" s="116"/>
      <c r="AK2164" s="116"/>
      <c r="AL2164" s="116"/>
      <c r="AM2164" s="116"/>
      <c r="AN2164" s="116"/>
      <c r="AO2164" s="116"/>
      <c r="AP2164" s="116"/>
      <c r="AQ2164" s="116"/>
      <c r="AR2164" s="116"/>
      <c r="AS2164" s="116"/>
      <c r="AT2164" s="116"/>
      <c r="AU2164" s="116"/>
      <c r="AV2164" s="116"/>
      <c r="AW2164" s="116"/>
      <c r="AX2164" s="116"/>
      <c r="AY2164" s="116"/>
      <c r="AZ2164" s="116"/>
      <c r="BA2164" s="116"/>
      <c r="BB2164" s="116"/>
      <c r="BC2164" s="116"/>
      <c r="BD2164" s="116"/>
      <c r="BE2164" s="116"/>
      <c r="BF2164" s="116"/>
      <c r="BG2164" s="116"/>
      <c r="BH2164" s="116"/>
      <c r="BI2164" s="116"/>
      <c r="BJ2164" s="116"/>
      <c r="BK2164" s="116"/>
      <c r="BL2164" s="116"/>
      <c r="BM2164" s="116"/>
      <c r="BN2164" s="116"/>
      <c r="BO2164" s="116"/>
      <c r="BP2164" s="116"/>
      <c r="BQ2164" s="116"/>
      <c r="BR2164" s="116"/>
      <c r="BS2164" s="116"/>
      <c r="BT2164" s="116"/>
      <c r="BU2164" s="116"/>
      <c r="BV2164" s="116"/>
      <c r="BW2164" s="116"/>
      <c r="BX2164" s="116"/>
    </row>
    <row r="2165" spans="7:76" s="122" customFormat="1">
      <c r="G2165" s="116"/>
      <c r="H2165" s="116"/>
      <c r="I2165" s="116"/>
      <c r="J2165" s="116"/>
      <c r="K2165" s="116"/>
      <c r="L2165" s="116"/>
      <c r="M2165" s="116"/>
      <c r="N2165" s="116"/>
      <c r="O2165" s="116"/>
      <c r="P2165" s="116"/>
      <c r="Q2165" s="116"/>
      <c r="R2165" s="116"/>
      <c r="S2165" s="116"/>
      <c r="T2165" s="116"/>
      <c r="U2165" s="116"/>
      <c r="V2165" s="116"/>
      <c r="W2165" s="116"/>
      <c r="X2165" s="116"/>
      <c r="Y2165" s="116"/>
      <c r="Z2165" s="116"/>
      <c r="AA2165" s="116"/>
      <c r="AB2165" s="116"/>
      <c r="AC2165" s="116"/>
      <c r="AD2165" s="116"/>
      <c r="AE2165" s="116"/>
      <c r="AF2165" s="116"/>
      <c r="AG2165" s="116"/>
      <c r="AH2165" s="116"/>
      <c r="AI2165" s="116"/>
      <c r="AJ2165" s="116"/>
      <c r="AK2165" s="116"/>
      <c r="AL2165" s="116"/>
      <c r="AM2165" s="116"/>
      <c r="AN2165" s="116"/>
      <c r="AO2165" s="116"/>
      <c r="AP2165" s="116"/>
      <c r="AQ2165" s="116"/>
      <c r="AR2165" s="116"/>
      <c r="AS2165" s="116"/>
      <c r="AT2165" s="116"/>
      <c r="AU2165" s="116"/>
      <c r="AV2165" s="116"/>
      <c r="AW2165" s="116"/>
      <c r="AX2165" s="116"/>
      <c r="AY2165" s="116"/>
      <c r="AZ2165" s="116"/>
      <c r="BA2165" s="116"/>
      <c r="BB2165" s="116"/>
      <c r="BC2165" s="116"/>
      <c r="BD2165" s="116"/>
      <c r="BE2165" s="116"/>
      <c r="BF2165" s="116"/>
      <c r="BG2165" s="116"/>
      <c r="BH2165" s="116"/>
      <c r="BI2165" s="116"/>
      <c r="BJ2165" s="116"/>
      <c r="BK2165" s="116"/>
      <c r="BL2165" s="116"/>
      <c r="BM2165" s="116"/>
      <c r="BN2165" s="116"/>
      <c r="BO2165" s="116"/>
      <c r="BP2165" s="116"/>
      <c r="BQ2165" s="116"/>
      <c r="BR2165" s="116"/>
      <c r="BS2165" s="116"/>
      <c r="BT2165" s="116"/>
      <c r="BU2165" s="116"/>
      <c r="BV2165" s="116"/>
      <c r="BW2165" s="116"/>
      <c r="BX2165" s="116"/>
    </row>
    <row r="2166" spans="7:76" s="122" customFormat="1">
      <c r="G2166" s="116"/>
      <c r="H2166" s="116"/>
      <c r="I2166" s="116"/>
      <c r="J2166" s="116"/>
      <c r="K2166" s="116"/>
      <c r="L2166" s="116"/>
      <c r="M2166" s="116"/>
      <c r="N2166" s="116"/>
      <c r="O2166" s="116"/>
      <c r="P2166" s="116"/>
      <c r="Q2166" s="116"/>
      <c r="R2166" s="116"/>
      <c r="S2166" s="116"/>
      <c r="T2166" s="116"/>
      <c r="U2166" s="116"/>
      <c r="V2166" s="116"/>
      <c r="W2166" s="116"/>
      <c r="X2166" s="116"/>
      <c r="Y2166" s="116"/>
      <c r="Z2166" s="116"/>
      <c r="AA2166" s="116"/>
      <c r="AB2166" s="116"/>
      <c r="AC2166" s="116"/>
      <c r="AD2166" s="116"/>
      <c r="AE2166" s="116"/>
      <c r="AF2166" s="116"/>
      <c r="AG2166" s="116"/>
      <c r="AH2166" s="116"/>
      <c r="AI2166" s="116"/>
      <c r="AJ2166" s="116"/>
      <c r="AK2166" s="116"/>
      <c r="AL2166" s="116"/>
      <c r="AM2166" s="116"/>
      <c r="AN2166" s="116"/>
      <c r="AO2166" s="116"/>
      <c r="AP2166" s="116"/>
      <c r="AQ2166" s="116"/>
      <c r="AR2166" s="116"/>
      <c r="AS2166" s="116"/>
      <c r="AT2166" s="116"/>
      <c r="AU2166" s="116"/>
      <c r="AV2166" s="116"/>
      <c r="AW2166" s="116"/>
      <c r="AX2166" s="116"/>
      <c r="AY2166" s="116"/>
      <c r="AZ2166" s="116"/>
      <c r="BA2166" s="116"/>
      <c r="BB2166" s="116"/>
      <c r="BC2166" s="116"/>
      <c r="BD2166" s="116"/>
      <c r="BE2166" s="116"/>
      <c r="BF2166" s="116"/>
      <c r="BG2166" s="116"/>
      <c r="BH2166" s="116"/>
      <c r="BI2166" s="116"/>
      <c r="BJ2166" s="116"/>
      <c r="BK2166" s="116"/>
      <c r="BL2166" s="116"/>
      <c r="BM2166" s="116"/>
      <c r="BN2166" s="116"/>
      <c r="BO2166" s="116"/>
      <c r="BP2166" s="116"/>
      <c r="BQ2166" s="116"/>
      <c r="BR2166" s="116"/>
      <c r="BS2166" s="116"/>
      <c r="BT2166" s="116"/>
      <c r="BU2166" s="116"/>
      <c r="BV2166" s="116"/>
      <c r="BW2166" s="116"/>
      <c r="BX2166" s="116"/>
    </row>
    <row r="2167" spans="7:76" s="122" customFormat="1">
      <c r="G2167" s="116"/>
      <c r="H2167" s="116"/>
      <c r="I2167" s="116"/>
      <c r="J2167" s="116"/>
      <c r="K2167" s="116"/>
      <c r="L2167" s="116"/>
      <c r="M2167" s="116"/>
      <c r="N2167" s="116"/>
      <c r="O2167" s="116"/>
      <c r="P2167" s="116"/>
      <c r="Q2167" s="116"/>
      <c r="R2167" s="116"/>
      <c r="S2167" s="116"/>
      <c r="T2167" s="116"/>
      <c r="U2167" s="116"/>
      <c r="V2167" s="116"/>
      <c r="W2167" s="116"/>
      <c r="X2167" s="116"/>
      <c r="Y2167" s="116"/>
      <c r="Z2167" s="116"/>
      <c r="AA2167" s="116"/>
      <c r="AB2167" s="116"/>
      <c r="AC2167" s="116"/>
      <c r="AD2167" s="116"/>
      <c r="AE2167" s="116"/>
      <c r="AF2167" s="116"/>
      <c r="AG2167" s="116"/>
      <c r="AH2167" s="116"/>
      <c r="AI2167" s="116"/>
      <c r="AJ2167" s="116"/>
      <c r="AK2167" s="116"/>
      <c r="AL2167" s="116"/>
      <c r="AM2167" s="116"/>
      <c r="AN2167" s="116"/>
      <c r="AO2167" s="116"/>
      <c r="AP2167" s="116"/>
      <c r="AQ2167" s="116"/>
      <c r="AR2167" s="116"/>
      <c r="AS2167" s="116"/>
      <c r="AT2167" s="116"/>
      <c r="AU2167" s="116"/>
      <c r="AV2167" s="116"/>
      <c r="AW2167" s="116"/>
      <c r="AX2167" s="116"/>
      <c r="AY2167" s="116"/>
      <c r="AZ2167" s="116"/>
      <c r="BA2167" s="116"/>
      <c r="BB2167" s="116"/>
      <c r="BC2167" s="116"/>
      <c r="BD2167" s="116"/>
      <c r="BE2167" s="116"/>
      <c r="BF2167" s="116"/>
      <c r="BG2167" s="116"/>
      <c r="BH2167" s="116"/>
      <c r="BI2167" s="116"/>
      <c r="BJ2167" s="116"/>
      <c r="BK2167" s="116"/>
      <c r="BL2167" s="116"/>
      <c r="BM2167" s="116"/>
      <c r="BN2167" s="116"/>
      <c r="BO2167" s="116"/>
      <c r="BP2167" s="116"/>
      <c r="BQ2167" s="116"/>
      <c r="BR2167" s="116"/>
      <c r="BS2167" s="116"/>
      <c r="BT2167" s="116"/>
      <c r="BU2167" s="116"/>
      <c r="BV2167" s="116"/>
      <c r="BW2167" s="116"/>
      <c r="BX2167" s="116"/>
    </row>
    <row r="2168" spans="7:76" s="122" customFormat="1">
      <c r="G2168" s="116"/>
      <c r="H2168" s="116"/>
      <c r="I2168" s="116"/>
      <c r="J2168" s="116"/>
      <c r="K2168" s="116"/>
      <c r="L2168" s="116"/>
      <c r="M2168" s="116"/>
      <c r="N2168" s="116"/>
      <c r="O2168" s="116"/>
      <c r="P2168" s="116"/>
      <c r="Q2168" s="116"/>
      <c r="R2168" s="116"/>
      <c r="S2168" s="116"/>
      <c r="T2168" s="116"/>
      <c r="U2168" s="116"/>
      <c r="V2168" s="116"/>
      <c r="W2168" s="116"/>
      <c r="X2168" s="116"/>
      <c r="Y2168" s="116"/>
      <c r="Z2168" s="116"/>
      <c r="AA2168" s="116"/>
      <c r="AB2168" s="116"/>
      <c r="AC2168" s="116"/>
      <c r="AD2168" s="116"/>
      <c r="AE2168" s="116"/>
      <c r="AF2168" s="116"/>
      <c r="AG2168" s="116"/>
      <c r="AH2168" s="116"/>
      <c r="AI2168" s="116"/>
      <c r="AJ2168" s="116"/>
      <c r="AK2168" s="116"/>
      <c r="AL2168" s="116"/>
      <c r="AM2168" s="116"/>
      <c r="AN2168" s="116"/>
      <c r="AO2168" s="116"/>
      <c r="AP2168" s="116"/>
      <c r="AQ2168" s="116"/>
      <c r="AR2168" s="116"/>
      <c r="AS2168" s="116"/>
      <c r="AT2168" s="116"/>
      <c r="AU2168" s="116"/>
      <c r="AV2168" s="116"/>
      <c r="AW2168" s="116"/>
      <c r="AX2168" s="116"/>
      <c r="AY2168" s="116"/>
      <c r="AZ2168" s="116"/>
      <c r="BA2168" s="116"/>
      <c r="BB2168" s="116"/>
      <c r="BC2168" s="116"/>
      <c r="BD2168" s="116"/>
      <c r="BE2168" s="116"/>
      <c r="BF2168" s="116"/>
      <c r="BG2168" s="116"/>
      <c r="BH2168" s="116"/>
      <c r="BI2168" s="116"/>
      <c r="BJ2168" s="116"/>
      <c r="BK2168" s="116"/>
      <c r="BL2168" s="116"/>
      <c r="BM2168" s="116"/>
      <c r="BN2168" s="116"/>
      <c r="BO2168" s="116"/>
      <c r="BP2168" s="116"/>
      <c r="BQ2168" s="116"/>
      <c r="BR2168" s="116"/>
      <c r="BS2168" s="116"/>
      <c r="BT2168" s="116"/>
      <c r="BU2168" s="116"/>
      <c r="BV2168" s="116"/>
      <c r="BW2168" s="116"/>
      <c r="BX2168" s="116"/>
    </row>
    <row r="2169" spans="7:76" s="122" customFormat="1">
      <c r="G2169" s="116"/>
      <c r="H2169" s="116"/>
      <c r="I2169" s="116"/>
      <c r="J2169" s="116"/>
      <c r="K2169" s="116"/>
      <c r="L2169" s="116"/>
      <c r="M2169" s="116"/>
      <c r="N2169" s="116"/>
      <c r="O2169" s="116"/>
      <c r="P2169" s="116"/>
      <c r="Q2169" s="116"/>
      <c r="R2169" s="116"/>
      <c r="S2169" s="116"/>
      <c r="T2169" s="116"/>
      <c r="U2169" s="116"/>
      <c r="V2169" s="116"/>
      <c r="W2169" s="116"/>
      <c r="X2169" s="116"/>
      <c r="Y2169" s="116"/>
      <c r="Z2169" s="116"/>
      <c r="AA2169" s="116"/>
      <c r="AB2169" s="116"/>
      <c r="AC2169" s="116"/>
      <c r="AD2169" s="116"/>
      <c r="AE2169" s="116"/>
      <c r="AF2169" s="116"/>
      <c r="AG2169" s="116"/>
      <c r="AH2169" s="116"/>
      <c r="AI2169" s="116"/>
      <c r="AJ2169" s="116"/>
      <c r="AK2169" s="116"/>
      <c r="AL2169" s="116"/>
      <c r="AM2169" s="116"/>
      <c r="AN2169" s="116"/>
      <c r="AO2169" s="116"/>
      <c r="AP2169" s="116"/>
      <c r="AQ2169" s="116"/>
      <c r="AR2169" s="116"/>
      <c r="AS2169" s="116"/>
      <c r="AT2169" s="116"/>
      <c r="AU2169" s="116"/>
      <c r="AV2169" s="116"/>
      <c r="AW2169" s="116"/>
      <c r="AX2169" s="116"/>
      <c r="AY2169" s="116"/>
      <c r="AZ2169" s="116"/>
      <c r="BA2169" s="116"/>
      <c r="BB2169" s="116"/>
      <c r="BC2169" s="116"/>
      <c r="BD2169" s="116"/>
      <c r="BE2169" s="116"/>
      <c r="BF2169" s="116"/>
      <c r="BG2169" s="116"/>
      <c r="BH2169" s="116"/>
      <c r="BI2169" s="116"/>
      <c r="BJ2169" s="116"/>
      <c r="BK2169" s="116"/>
      <c r="BL2169" s="116"/>
      <c r="BM2169" s="116"/>
      <c r="BN2169" s="116"/>
      <c r="BO2169" s="116"/>
      <c r="BP2169" s="116"/>
      <c r="BQ2169" s="116"/>
      <c r="BR2169" s="116"/>
      <c r="BS2169" s="116"/>
      <c r="BT2169" s="116"/>
      <c r="BU2169" s="116"/>
      <c r="BV2169" s="116"/>
      <c r="BW2169" s="116"/>
      <c r="BX2169" s="116"/>
    </row>
    <row r="2170" spans="7:76" s="122" customFormat="1">
      <c r="G2170" s="116"/>
      <c r="H2170" s="116"/>
      <c r="I2170" s="116"/>
      <c r="J2170" s="116"/>
      <c r="K2170" s="116"/>
      <c r="L2170" s="116"/>
      <c r="M2170" s="116"/>
      <c r="N2170" s="116"/>
      <c r="O2170" s="116"/>
      <c r="P2170" s="116"/>
      <c r="Q2170" s="116"/>
      <c r="R2170" s="116"/>
      <c r="S2170" s="116"/>
      <c r="T2170" s="116"/>
      <c r="U2170" s="116"/>
      <c r="V2170" s="116"/>
      <c r="W2170" s="116"/>
      <c r="X2170" s="116"/>
      <c r="Y2170" s="116"/>
      <c r="Z2170" s="116"/>
      <c r="AA2170" s="116"/>
      <c r="AB2170" s="116"/>
      <c r="AC2170" s="116"/>
      <c r="AD2170" s="116"/>
      <c r="AE2170" s="116"/>
      <c r="AF2170" s="116"/>
      <c r="AG2170" s="116"/>
      <c r="AH2170" s="116"/>
      <c r="AI2170" s="116"/>
      <c r="AJ2170" s="116"/>
      <c r="AK2170" s="116"/>
      <c r="AL2170" s="116"/>
      <c r="AM2170" s="116"/>
      <c r="AN2170" s="116"/>
      <c r="AO2170" s="116"/>
      <c r="AP2170" s="116"/>
      <c r="AQ2170" s="116"/>
      <c r="AR2170" s="116"/>
      <c r="AS2170" s="116"/>
      <c r="AT2170" s="116"/>
      <c r="AU2170" s="116"/>
      <c r="AV2170" s="116"/>
      <c r="AW2170" s="116"/>
      <c r="AX2170" s="116"/>
      <c r="AY2170" s="116"/>
      <c r="AZ2170" s="116"/>
      <c r="BA2170" s="116"/>
      <c r="BB2170" s="116"/>
      <c r="BC2170" s="116"/>
      <c r="BD2170" s="116"/>
      <c r="BE2170" s="116"/>
      <c r="BF2170" s="116"/>
      <c r="BG2170" s="116"/>
      <c r="BH2170" s="116"/>
      <c r="BI2170" s="116"/>
      <c r="BJ2170" s="116"/>
      <c r="BK2170" s="116"/>
      <c r="BL2170" s="116"/>
      <c r="BM2170" s="116"/>
      <c r="BN2170" s="116"/>
      <c r="BO2170" s="116"/>
      <c r="BP2170" s="116"/>
      <c r="BQ2170" s="116"/>
      <c r="BR2170" s="116"/>
      <c r="BS2170" s="116"/>
      <c r="BT2170" s="116"/>
      <c r="BU2170" s="116"/>
      <c r="BV2170" s="116"/>
      <c r="BW2170" s="116"/>
      <c r="BX2170" s="116"/>
    </row>
    <row r="2171" spans="7:76" s="122" customFormat="1">
      <c r="G2171" s="116"/>
      <c r="H2171" s="116"/>
      <c r="I2171" s="116"/>
      <c r="J2171" s="116"/>
      <c r="K2171" s="116"/>
      <c r="L2171" s="116"/>
      <c r="M2171" s="116"/>
      <c r="N2171" s="116"/>
      <c r="O2171" s="116"/>
      <c r="P2171" s="116"/>
      <c r="Q2171" s="116"/>
      <c r="R2171" s="116"/>
      <c r="S2171" s="116"/>
      <c r="T2171" s="116"/>
      <c r="U2171" s="116"/>
      <c r="V2171" s="116"/>
      <c r="W2171" s="116"/>
      <c r="X2171" s="116"/>
      <c r="Y2171" s="116"/>
      <c r="Z2171" s="116"/>
      <c r="AA2171" s="116"/>
      <c r="AB2171" s="116"/>
      <c r="AC2171" s="116"/>
      <c r="AD2171" s="116"/>
      <c r="AE2171" s="116"/>
      <c r="AF2171" s="116"/>
      <c r="AG2171" s="116"/>
      <c r="AH2171" s="116"/>
      <c r="AI2171" s="116"/>
      <c r="AJ2171" s="116"/>
      <c r="AK2171" s="116"/>
      <c r="AL2171" s="116"/>
      <c r="AM2171" s="116"/>
      <c r="AN2171" s="116"/>
      <c r="AO2171" s="116"/>
      <c r="AP2171" s="116"/>
      <c r="AQ2171" s="116"/>
      <c r="AR2171" s="116"/>
      <c r="AS2171" s="116"/>
      <c r="AT2171" s="116"/>
      <c r="AU2171" s="116"/>
      <c r="AV2171" s="116"/>
      <c r="AW2171" s="116"/>
      <c r="AX2171" s="116"/>
      <c r="AY2171" s="116"/>
      <c r="AZ2171" s="116"/>
      <c r="BA2171" s="116"/>
      <c r="BB2171" s="116"/>
      <c r="BC2171" s="116"/>
      <c r="BD2171" s="116"/>
      <c r="BE2171" s="116"/>
      <c r="BF2171" s="116"/>
      <c r="BG2171" s="116"/>
      <c r="BH2171" s="116"/>
      <c r="BI2171" s="116"/>
      <c r="BJ2171" s="116"/>
      <c r="BK2171" s="116"/>
      <c r="BL2171" s="116"/>
      <c r="BM2171" s="116"/>
      <c r="BN2171" s="116"/>
      <c r="BO2171" s="116"/>
      <c r="BP2171" s="116"/>
      <c r="BQ2171" s="116"/>
      <c r="BR2171" s="116"/>
      <c r="BS2171" s="116"/>
      <c r="BT2171" s="116"/>
      <c r="BU2171" s="116"/>
      <c r="BV2171" s="116"/>
      <c r="BW2171" s="116"/>
      <c r="BX2171" s="116"/>
    </row>
    <row r="2172" spans="7:76" s="122" customFormat="1">
      <c r="G2172" s="116"/>
      <c r="H2172" s="116"/>
      <c r="I2172" s="116"/>
      <c r="J2172" s="116"/>
      <c r="K2172" s="116"/>
      <c r="L2172" s="116"/>
      <c r="M2172" s="116"/>
      <c r="N2172" s="116"/>
      <c r="O2172" s="116"/>
      <c r="P2172" s="116"/>
      <c r="Q2172" s="116"/>
      <c r="R2172" s="116"/>
      <c r="S2172" s="116"/>
      <c r="T2172" s="116"/>
      <c r="U2172" s="116"/>
      <c r="V2172" s="116"/>
      <c r="W2172" s="116"/>
      <c r="X2172" s="116"/>
      <c r="Y2172" s="116"/>
      <c r="Z2172" s="116"/>
      <c r="AA2172" s="116"/>
      <c r="AB2172" s="116"/>
      <c r="AC2172" s="116"/>
      <c r="AD2172" s="116"/>
      <c r="AE2172" s="116"/>
      <c r="AF2172" s="116"/>
      <c r="AG2172" s="116"/>
      <c r="AH2172" s="116"/>
      <c r="AI2172" s="116"/>
      <c r="AJ2172" s="116"/>
      <c r="AK2172" s="116"/>
      <c r="AL2172" s="116"/>
      <c r="AM2172" s="116"/>
      <c r="AN2172" s="116"/>
      <c r="AO2172" s="116"/>
      <c r="AP2172" s="116"/>
      <c r="AQ2172" s="116"/>
      <c r="AR2172" s="116"/>
      <c r="AS2172" s="116"/>
      <c r="AT2172" s="116"/>
      <c r="AU2172" s="116"/>
      <c r="AV2172" s="116"/>
      <c r="AW2172" s="116"/>
      <c r="AX2172" s="116"/>
      <c r="AY2172" s="116"/>
      <c r="AZ2172" s="116"/>
      <c r="BA2172" s="116"/>
      <c r="BB2172" s="116"/>
      <c r="BC2172" s="116"/>
      <c r="BD2172" s="116"/>
      <c r="BE2172" s="116"/>
      <c r="BF2172" s="116"/>
      <c r="BG2172" s="116"/>
      <c r="BH2172" s="116"/>
      <c r="BI2172" s="116"/>
      <c r="BJ2172" s="116"/>
      <c r="BK2172" s="116"/>
      <c r="BL2172" s="116"/>
      <c r="BM2172" s="116"/>
      <c r="BN2172" s="116"/>
      <c r="BO2172" s="116"/>
      <c r="BP2172" s="116"/>
      <c r="BQ2172" s="116"/>
      <c r="BR2172" s="116"/>
      <c r="BS2172" s="116"/>
      <c r="BT2172" s="116"/>
      <c r="BU2172" s="116"/>
      <c r="BV2172" s="116"/>
      <c r="BW2172" s="116"/>
      <c r="BX2172" s="116"/>
    </row>
    <row r="2173" spans="7:76" s="122" customFormat="1">
      <c r="G2173" s="116"/>
      <c r="H2173" s="116"/>
      <c r="I2173" s="116"/>
      <c r="J2173" s="116"/>
      <c r="K2173" s="116"/>
      <c r="L2173" s="116"/>
      <c r="M2173" s="116"/>
      <c r="N2173" s="116"/>
      <c r="O2173" s="116"/>
      <c r="P2173" s="116"/>
      <c r="Q2173" s="116"/>
      <c r="R2173" s="116"/>
      <c r="S2173" s="116"/>
      <c r="T2173" s="116"/>
      <c r="U2173" s="116"/>
      <c r="V2173" s="116"/>
      <c r="W2173" s="116"/>
      <c r="X2173" s="116"/>
      <c r="Y2173" s="116"/>
      <c r="Z2173" s="116"/>
      <c r="AA2173" s="116"/>
      <c r="AB2173" s="116"/>
      <c r="AC2173" s="116"/>
      <c r="AD2173" s="116"/>
      <c r="AE2173" s="116"/>
      <c r="AF2173" s="116"/>
      <c r="AG2173" s="116"/>
      <c r="AH2173" s="116"/>
      <c r="AI2173" s="116"/>
      <c r="AJ2173" s="116"/>
      <c r="AK2173" s="116"/>
      <c r="AL2173" s="116"/>
      <c r="AM2173" s="116"/>
      <c r="AN2173" s="116"/>
      <c r="AO2173" s="116"/>
      <c r="AP2173" s="116"/>
      <c r="AQ2173" s="116"/>
      <c r="AR2173" s="116"/>
      <c r="AS2173" s="116"/>
      <c r="AT2173" s="116"/>
      <c r="AU2173" s="116"/>
      <c r="AV2173" s="116"/>
      <c r="AW2173" s="116"/>
      <c r="AX2173" s="116"/>
      <c r="AY2173" s="116"/>
      <c r="AZ2173" s="116"/>
      <c r="BA2173" s="116"/>
      <c r="BB2173" s="116"/>
      <c r="BC2173" s="116"/>
      <c r="BD2173" s="116"/>
      <c r="BE2173" s="116"/>
      <c r="BF2173" s="116"/>
      <c r="BG2173" s="116"/>
      <c r="BH2173" s="116"/>
      <c r="BI2173" s="116"/>
      <c r="BJ2173" s="116"/>
      <c r="BK2173" s="116"/>
      <c r="BL2173" s="116"/>
      <c r="BM2173" s="116"/>
      <c r="BN2173" s="116"/>
      <c r="BO2173" s="116"/>
      <c r="BP2173" s="116"/>
      <c r="BQ2173" s="116"/>
      <c r="BR2173" s="116"/>
      <c r="BS2173" s="116"/>
      <c r="BT2173" s="116"/>
      <c r="BU2173" s="116"/>
      <c r="BV2173" s="116"/>
      <c r="BW2173" s="116"/>
      <c r="BX2173" s="116"/>
    </row>
    <row r="2174" spans="7:76" s="122" customFormat="1">
      <c r="G2174" s="116"/>
      <c r="H2174" s="116"/>
      <c r="I2174" s="116"/>
      <c r="J2174" s="116"/>
      <c r="K2174" s="116"/>
      <c r="L2174" s="116"/>
      <c r="M2174" s="116"/>
      <c r="N2174" s="116"/>
      <c r="O2174" s="116"/>
      <c r="P2174" s="116"/>
      <c r="Q2174" s="116"/>
      <c r="R2174" s="116"/>
      <c r="S2174" s="116"/>
      <c r="T2174" s="116"/>
      <c r="U2174" s="116"/>
      <c r="V2174" s="116"/>
      <c r="W2174" s="116"/>
      <c r="X2174" s="116"/>
      <c r="Y2174" s="116"/>
      <c r="Z2174" s="116"/>
      <c r="AA2174" s="116"/>
      <c r="AB2174" s="116"/>
      <c r="AC2174" s="116"/>
      <c r="AD2174" s="116"/>
      <c r="AE2174" s="116"/>
      <c r="AF2174" s="116"/>
      <c r="AG2174" s="116"/>
      <c r="AH2174" s="116"/>
      <c r="AI2174" s="116"/>
      <c r="AJ2174" s="116"/>
      <c r="AK2174" s="116"/>
      <c r="AL2174" s="116"/>
      <c r="AM2174" s="116"/>
      <c r="AN2174" s="116"/>
      <c r="AO2174" s="116"/>
      <c r="AP2174" s="116"/>
      <c r="AQ2174" s="116"/>
      <c r="AR2174" s="116"/>
      <c r="AS2174" s="116"/>
      <c r="AT2174" s="116"/>
      <c r="AU2174" s="116"/>
      <c r="AV2174" s="116"/>
      <c r="AW2174" s="116"/>
      <c r="AX2174" s="116"/>
      <c r="AY2174" s="116"/>
      <c r="AZ2174" s="116"/>
      <c r="BA2174" s="116"/>
      <c r="BB2174" s="116"/>
      <c r="BC2174" s="116"/>
      <c r="BD2174" s="116"/>
      <c r="BE2174" s="116"/>
      <c r="BF2174" s="116"/>
      <c r="BG2174" s="116"/>
      <c r="BH2174" s="116"/>
      <c r="BI2174" s="116"/>
      <c r="BJ2174" s="116"/>
      <c r="BK2174" s="116"/>
      <c r="BL2174" s="116"/>
      <c r="BM2174" s="116"/>
      <c r="BN2174" s="116"/>
      <c r="BO2174" s="116"/>
      <c r="BP2174" s="116"/>
      <c r="BQ2174" s="116"/>
      <c r="BR2174" s="116"/>
      <c r="BS2174" s="116"/>
      <c r="BT2174" s="116"/>
      <c r="BU2174" s="116"/>
      <c r="BV2174" s="116"/>
      <c r="BW2174" s="116"/>
      <c r="BX2174" s="116"/>
    </row>
    <row r="2175" spans="7:76" s="122" customFormat="1">
      <c r="G2175" s="116"/>
      <c r="H2175" s="116"/>
      <c r="I2175" s="116"/>
      <c r="J2175" s="116"/>
      <c r="K2175" s="116"/>
      <c r="L2175" s="116"/>
      <c r="M2175" s="116"/>
      <c r="N2175" s="116"/>
      <c r="O2175" s="116"/>
      <c r="P2175" s="116"/>
      <c r="Q2175" s="116"/>
      <c r="R2175" s="116"/>
      <c r="S2175" s="116"/>
      <c r="T2175" s="116"/>
      <c r="U2175" s="116"/>
      <c r="V2175" s="116"/>
      <c r="W2175" s="116"/>
      <c r="X2175" s="116"/>
      <c r="Y2175" s="116"/>
      <c r="Z2175" s="116"/>
      <c r="AA2175" s="116"/>
      <c r="AB2175" s="116"/>
      <c r="AC2175" s="116"/>
      <c r="AD2175" s="116"/>
      <c r="AE2175" s="116"/>
      <c r="AF2175" s="116"/>
      <c r="AG2175" s="116"/>
      <c r="AH2175" s="116"/>
      <c r="AI2175" s="116"/>
      <c r="AJ2175" s="116"/>
      <c r="AK2175" s="116"/>
      <c r="AL2175" s="116"/>
      <c r="AM2175" s="116"/>
      <c r="AN2175" s="116"/>
      <c r="AO2175" s="116"/>
      <c r="AP2175" s="116"/>
      <c r="AQ2175" s="116"/>
      <c r="AR2175" s="116"/>
      <c r="AS2175" s="116"/>
      <c r="AT2175" s="116"/>
      <c r="AU2175" s="116"/>
      <c r="AV2175" s="116"/>
      <c r="AW2175" s="116"/>
      <c r="AX2175" s="116"/>
      <c r="AY2175" s="116"/>
      <c r="AZ2175" s="116"/>
      <c r="BA2175" s="116"/>
      <c r="BB2175" s="116"/>
      <c r="BC2175" s="116"/>
      <c r="BD2175" s="116"/>
      <c r="BE2175" s="116"/>
      <c r="BF2175" s="116"/>
      <c r="BG2175" s="116"/>
      <c r="BH2175" s="116"/>
      <c r="BI2175" s="116"/>
      <c r="BJ2175" s="116"/>
      <c r="BK2175" s="116"/>
      <c r="BL2175" s="116"/>
      <c r="BM2175" s="116"/>
      <c r="BN2175" s="116"/>
      <c r="BO2175" s="116"/>
      <c r="BP2175" s="116"/>
      <c r="BQ2175" s="116"/>
      <c r="BR2175" s="116"/>
      <c r="BS2175" s="116"/>
      <c r="BT2175" s="116"/>
      <c r="BU2175" s="116"/>
      <c r="BV2175" s="116"/>
      <c r="BW2175" s="116"/>
      <c r="BX2175" s="116"/>
    </row>
    <row r="2176" spans="7:76" s="122" customFormat="1">
      <c r="G2176" s="116"/>
      <c r="H2176" s="116"/>
      <c r="I2176" s="116"/>
      <c r="J2176" s="116"/>
      <c r="K2176" s="116"/>
      <c r="L2176" s="116"/>
      <c r="M2176" s="116"/>
      <c r="N2176" s="116"/>
      <c r="O2176" s="116"/>
      <c r="P2176" s="116"/>
      <c r="Q2176" s="116"/>
      <c r="R2176" s="116"/>
      <c r="S2176" s="116"/>
      <c r="T2176" s="116"/>
      <c r="U2176" s="116"/>
      <c r="V2176" s="116"/>
      <c r="W2176" s="116"/>
      <c r="X2176" s="116"/>
      <c r="Y2176" s="116"/>
      <c r="Z2176" s="116"/>
      <c r="AA2176" s="116"/>
      <c r="AB2176" s="116"/>
      <c r="AC2176" s="116"/>
      <c r="AD2176" s="116"/>
      <c r="AE2176" s="116"/>
      <c r="AF2176" s="116"/>
      <c r="AG2176" s="116"/>
      <c r="AH2176" s="116"/>
      <c r="AI2176" s="116"/>
      <c r="AJ2176" s="116"/>
      <c r="AK2176" s="116"/>
      <c r="AL2176" s="116"/>
      <c r="AM2176" s="116"/>
      <c r="AN2176" s="116"/>
      <c r="AO2176" s="116"/>
      <c r="AP2176" s="116"/>
      <c r="AQ2176" s="116"/>
      <c r="AR2176" s="116"/>
      <c r="AS2176" s="116"/>
      <c r="AT2176" s="116"/>
      <c r="AU2176" s="116"/>
      <c r="AV2176" s="116"/>
      <c r="AW2176" s="116"/>
      <c r="AX2176" s="116"/>
      <c r="AY2176" s="116"/>
      <c r="AZ2176" s="116"/>
      <c r="BA2176" s="116"/>
      <c r="BB2176" s="116"/>
      <c r="BC2176" s="116"/>
      <c r="BD2176" s="116"/>
      <c r="BE2176" s="116"/>
      <c r="BF2176" s="116"/>
      <c r="BG2176" s="116"/>
      <c r="BH2176" s="116"/>
      <c r="BI2176" s="116"/>
      <c r="BJ2176" s="116"/>
      <c r="BK2176" s="116"/>
      <c r="BL2176" s="116"/>
      <c r="BM2176" s="116"/>
      <c r="BN2176" s="116"/>
      <c r="BO2176" s="116"/>
      <c r="BP2176" s="116"/>
      <c r="BQ2176" s="116"/>
      <c r="BR2176" s="116"/>
      <c r="BS2176" s="116"/>
      <c r="BT2176" s="116"/>
      <c r="BU2176" s="116"/>
      <c r="BV2176" s="116"/>
      <c r="BW2176" s="116"/>
      <c r="BX2176" s="116"/>
    </row>
    <row r="2177" spans="7:76" s="122" customFormat="1">
      <c r="G2177" s="116"/>
      <c r="H2177" s="116"/>
      <c r="I2177" s="116"/>
      <c r="J2177" s="116"/>
      <c r="K2177" s="116"/>
      <c r="L2177" s="116"/>
      <c r="M2177" s="116"/>
      <c r="N2177" s="116"/>
      <c r="O2177" s="116"/>
      <c r="P2177" s="116"/>
      <c r="Q2177" s="116"/>
      <c r="R2177" s="116"/>
      <c r="S2177" s="116"/>
      <c r="T2177" s="116"/>
      <c r="U2177" s="116"/>
      <c r="V2177" s="116"/>
      <c r="W2177" s="116"/>
      <c r="X2177" s="116"/>
      <c r="Y2177" s="116"/>
      <c r="Z2177" s="116"/>
      <c r="AA2177" s="116"/>
      <c r="AB2177" s="116"/>
      <c r="AC2177" s="116"/>
      <c r="AD2177" s="116"/>
      <c r="AE2177" s="116"/>
      <c r="AF2177" s="116"/>
      <c r="AG2177" s="116"/>
      <c r="AH2177" s="116"/>
      <c r="AI2177" s="116"/>
      <c r="AJ2177" s="116"/>
      <c r="AK2177" s="116"/>
      <c r="AL2177" s="116"/>
      <c r="AM2177" s="116"/>
      <c r="AN2177" s="116"/>
      <c r="AO2177" s="116"/>
      <c r="AP2177" s="116"/>
      <c r="AQ2177" s="116"/>
      <c r="AR2177" s="116"/>
      <c r="AS2177" s="116"/>
      <c r="AT2177" s="116"/>
      <c r="AU2177" s="116"/>
      <c r="AV2177" s="116"/>
      <c r="AW2177" s="116"/>
      <c r="AX2177" s="116"/>
      <c r="AY2177" s="116"/>
      <c r="AZ2177" s="116"/>
      <c r="BA2177" s="116"/>
      <c r="BB2177" s="116"/>
      <c r="BC2177" s="116"/>
      <c r="BD2177" s="116"/>
      <c r="BE2177" s="116"/>
      <c r="BF2177" s="116"/>
      <c r="BG2177" s="116"/>
      <c r="BH2177" s="116"/>
      <c r="BI2177" s="116"/>
      <c r="BJ2177" s="116"/>
      <c r="BK2177" s="116"/>
      <c r="BL2177" s="116"/>
      <c r="BM2177" s="116"/>
      <c r="BN2177" s="116"/>
      <c r="BO2177" s="116"/>
      <c r="BP2177" s="116"/>
      <c r="BQ2177" s="116"/>
      <c r="BR2177" s="116"/>
      <c r="BS2177" s="116"/>
      <c r="BT2177" s="116"/>
      <c r="BU2177" s="116"/>
      <c r="BV2177" s="116"/>
      <c r="BW2177" s="116"/>
      <c r="BX2177" s="116"/>
    </row>
    <row r="2178" spans="7:76" s="122" customFormat="1">
      <c r="G2178" s="116"/>
      <c r="H2178" s="116"/>
      <c r="I2178" s="116"/>
      <c r="J2178" s="116"/>
      <c r="K2178" s="116"/>
      <c r="L2178" s="116"/>
      <c r="M2178" s="116"/>
      <c r="N2178" s="116"/>
      <c r="O2178" s="116"/>
      <c r="P2178" s="116"/>
      <c r="Q2178" s="116"/>
      <c r="R2178" s="116"/>
      <c r="S2178" s="116"/>
      <c r="T2178" s="116"/>
      <c r="U2178" s="116"/>
      <c r="V2178" s="116"/>
      <c r="W2178" s="116"/>
      <c r="X2178" s="116"/>
      <c r="Y2178" s="116"/>
      <c r="Z2178" s="116"/>
      <c r="AA2178" s="116"/>
      <c r="AB2178" s="116"/>
      <c r="AC2178" s="116"/>
      <c r="AD2178" s="116"/>
      <c r="AE2178" s="116"/>
      <c r="AF2178" s="116"/>
      <c r="AG2178" s="116"/>
      <c r="AH2178" s="116"/>
      <c r="AI2178" s="116"/>
      <c r="AJ2178" s="116"/>
      <c r="AK2178" s="116"/>
      <c r="AL2178" s="116"/>
      <c r="AM2178" s="116"/>
      <c r="AN2178" s="116"/>
      <c r="AO2178" s="116"/>
      <c r="AP2178" s="116"/>
      <c r="AQ2178" s="116"/>
      <c r="AR2178" s="116"/>
      <c r="AS2178" s="116"/>
      <c r="AT2178" s="116"/>
      <c r="AU2178" s="116"/>
      <c r="AV2178" s="116"/>
      <c r="AW2178" s="116"/>
      <c r="AX2178" s="116"/>
      <c r="AY2178" s="116"/>
      <c r="AZ2178" s="116"/>
      <c r="BA2178" s="116"/>
      <c r="BB2178" s="116"/>
      <c r="BC2178" s="116"/>
      <c r="BD2178" s="116"/>
      <c r="BE2178" s="116"/>
      <c r="BF2178" s="116"/>
      <c r="BG2178" s="116"/>
      <c r="BH2178" s="116"/>
      <c r="BI2178" s="116"/>
      <c r="BJ2178" s="116"/>
      <c r="BK2178" s="116"/>
      <c r="BL2178" s="116"/>
      <c r="BM2178" s="116"/>
      <c r="BN2178" s="116"/>
      <c r="BO2178" s="116"/>
      <c r="BP2178" s="116"/>
      <c r="BQ2178" s="116"/>
      <c r="BR2178" s="116"/>
      <c r="BS2178" s="116"/>
      <c r="BT2178" s="116"/>
      <c r="BU2178" s="116"/>
      <c r="BV2178" s="116"/>
      <c r="BW2178" s="116"/>
      <c r="BX2178" s="116"/>
    </row>
    <row r="2179" spans="7:76" s="122" customFormat="1">
      <c r="G2179" s="116"/>
      <c r="H2179" s="116"/>
      <c r="I2179" s="116"/>
      <c r="J2179" s="116"/>
      <c r="K2179" s="116"/>
      <c r="L2179" s="116"/>
      <c r="M2179" s="116"/>
      <c r="N2179" s="116"/>
      <c r="O2179" s="116"/>
      <c r="P2179" s="116"/>
      <c r="Q2179" s="116"/>
      <c r="R2179" s="116"/>
      <c r="S2179" s="116"/>
      <c r="T2179" s="116"/>
      <c r="U2179" s="116"/>
      <c r="V2179" s="116"/>
      <c r="W2179" s="116"/>
      <c r="X2179" s="116"/>
      <c r="Y2179" s="116"/>
      <c r="Z2179" s="116"/>
      <c r="AA2179" s="116"/>
      <c r="AB2179" s="116"/>
      <c r="AC2179" s="116"/>
      <c r="AD2179" s="116"/>
      <c r="AE2179" s="116"/>
      <c r="AF2179" s="116"/>
      <c r="AG2179" s="116"/>
      <c r="AH2179" s="116"/>
      <c r="AI2179" s="116"/>
      <c r="AJ2179" s="116"/>
      <c r="AK2179" s="116"/>
      <c r="AL2179" s="116"/>
      <c r="AM2179" s="116"/>
      <c r="AN2179" s="116"/>
      <c r="AO2179" s="116"/>
      <c r="AP2179" s="116"/>
      <c r="AQ2179" s="116"/>
      <c r="AR2179" s="116"/>
      <c r="AS2179" s="116"/>
      <c r="AT2179" s="116"/>
      <c r="AU2179" s="116"/>
      <c r="AV2179" s="116"/>
      <c r="AW2179" s="116"/>
      <c r="AX2179" s="116"/>
      <c r="AY2179" s="116"/>
      <c r="AZ2179" s="116"/>
      <c r="BA2179" s="116"/>
      <c r="BB2179" s="116"/>
      <c r="BC2179" s="116"/>
      <c r="BD2179" s="116"/>
      <c r="BE2179" s="116"/>
      <c r="BF2179" s="116"/>
      <c r="BG2179" s="116"/>
      <c r="BH2179" s="116"/>
      <c r="BI2179" s="116"/>
      <c r="BJ2179" s="116"/>
      <c r="BK2179" s="116"/>
      <c r="BL2179" s="116"/>
      <c r="BM2179" s="116"/>
      <c r="BN2179" s="116"/>
      <c r="BO2179" s="116"/>
      <c r="BP2179" s="116"/>
      <c r="BQ2179" s="116"/>
      <c r="BR2179" s="116"/>
      <c r="BS2179" s="116"/>
      <c r="BT2179" s="116"/>
      <c r="BU2179" s="116"/>
      <c r="BV2179" s="116"/>
      <c r="BW2179" s="116"/>
      <c r="BX2179" s="116"/>
    </row>
    <row r="2180" spans="7:76" s="122" customFormat="1">
      <c r="G2180" s="116"/>
      <c r="H2180" s="116"/>
      <c r="I2180" s="116"/>
      <c r="J2180" s="116"/>
      <c r="K2180" s="116"/>
      <c r="L2180" s="116"/>
      <c r="M2180" s="116"/>
      <c r="N2180" s="116"/>
      <c r="O2180" s="116"/>
      <c r="P2180" s="116"/>
      <c r="Q2180" s="116"/>
      <c r="R2180" s="116"/>
      <c r="S2180" s="116"/>
      <c r="T2180" s="116"/>
      <c r="U2180" s="116"/>
      <c r="V2180" s="116"/>
      <c r="W2180" s="116"/>
      <c r="X2180" s="116"/>
      <c r="Y2180" s="116"/>
      <c r="Z2180" s="116"/>
      <c r="AA2180" s="116"/>
      <c r="AB2180" s="116"/>
      <c r="AC2180" s="116"/>
      <c r="AD2180" s="116"/>
      <c r="AE2180" s="116"/>
      <c r="AF2180" s="116"/>
      <c r="AG2180" s="116"/>
      <c r="AH2180" s="116"/>
      <c r="AI2180" s="116"/>
      <c r="AJ2180" s="116"/>
      <c r="AK2180" s="116"/>
      <c r="AL2180" s="116"/>
      <c r="AM2180" s="116"/>
      <c r="AN2180" s="116"/>
      <c r="AO2180" s="116"/>
      <c r="AP2180" s="116"/>
      <c r="AQ2180" s="116"/>
      <c r="AR2180" s="116"/>
      <c r="AS2180" s="116"/>
      <c r="AT2180" s="116"/>
      <c r="AU2180" s="116"/>
      <c r="AV2180" s="116"/>
      <c r="AW2180" s="116"/>
      <c r="AX2180" s="116"/>
      <c r="AY2180" s="116"/>
      <c r="AZ2180" s="116"/>
      <c r="BA2180" s="116"/>
      <c r="BB2180" s="116"/>
      <c r="BC2180" s="116"/>
      <c r="BD2180" s="116"/>
      <c r="BE2180" s="116"/>
      <c r="BF2180" s="116"/>
      <c r="BG2180" s="116"/>
      <c r="BH2180" s="116"/>
      <c r="BI2180" s="116"/>
      <c r="BJ2180" s="116"/>
      <c r="BK2180" s="116"/>
      <c r="BL2180" s="116"/>
      <c r="BM2180" s="116"/>
      <c r="BN2180" s="116"/>
      <c r="BO2180" s="116"/>
      <c r="BP2180" s="116"/>
      <c r="BQ2180" s="116"/>
      <c r="BR2180" s="116"/>
      <c r="BS2180" s="116"/>
      <c r="BT2180" s="116"/>
      <c r="BU2180" s="116"/>
      <c r="BV2180" s="116"/>
      <c r="BW2180" s="116"/>
      <c r="BX2180" s="116"/>
    </row>
    <row r="2181" spans="7:76" s="122" customFormat="1">
      <c r="G2181" s="116"/>
      <c r="H2181" s="116"/>
      <c r="I2181" s="116"/>
      <c r="J2181" s="116"/>
      <c r="K2181" s="116"/>
      <c r="L2181" s="116"/>
      <c r="M2181" s="116"/>
      <c r="N2181" s="116"/>
      <c r="O2181" s="116"/>
      <c r="P2181" s="116"/>
      <c r="Q2181" s="116"/>
      <c r="R2181" s="116"/>
      <c r="S2181" s="116"/>
      <c r="T2181" s="116"/>
      <c r="U2181" s="116"/>
      <c r="V2181" s="116"/>
      <c r="W2181" s="116"/>
      <c r="X2181" s="116"/>
      <c r="Y2181" s="116"/>
      <c r="Z2181" s="116"/>
      <c r="AA2181" s="116"/>
      <c r="AB2181" s="116"/>
      <c r="AC2181" s="116"/>
      <c r="AD2181" s="116"/>
      <c r="AE2181" s="116"/>
      <c r="AF2181" s="116"/>
      <c r="AG2181" s="116"/>
      <c r="AH2181" s="116"/>
      <c r="AI2181" s="116"/>
      <c r="AJ2181" s="116"/>
      <c r="AK2181" s="116"/>
      <c r="AL2181" s="116"/>
      <c r="AM2181" s="116"/>
      <c r="AN2181" s="116"/>
      <c r="AO2181" s="116"/>
      <c r="AP2181" s="116"/>
      <c r="AQ2181" s="116"/>
      <c r="AR2181" s="116"/>
      <c r="AS2181" s="116"/>
      <c r="AT2181" s="116"/>
      <c r="AU2181" s="116"/>
      <c r="AV2181" s="116"/>
      <c r="AW2181" s="116"/>
      <c r="AX2181" s="116"/>
      <c r="AY2181" s="116"/>
      <c r="AZ2181" s="116"/>
      <c r="BA2181" s="116"/>
      <c r="BB2181" s="116"/>
      <c r="BC2181" s="116"/>
      <c r="BD2181" s="116"/>
      <c r="BE2181" s="116"/>
      <c r="BF2181" s="116"/>
      <c r="BG2181" s="116"/>
      <c r="BH2181" s="116"/>
      <c r="BI2181" s="116"/>
      <c r="BJ2181" s="116"/>
      <c r="BK2181" s="116"/>
      <c r="BL2181" s="116"/>
      <c r="BM2181" s="116"/>
      <c r="BN2181" s="116"/>
      <c r="BO2181" s="116"/>
      <c r="BP2181" s="116"/>
      <c r="BQ2181" s="116"/>
      <c r="BR2181" s="116"/>
      <c r="BS2181" s="116"/>
      <c r="BT2181" s="116"/>
      <c r="BU2181" s="116"/>
      <c r="BV2181" s="116"/>
      <c r="BW2181" s="116"/>
      <c r="BX2181" s="116"/>
    </row>
    <row r="2182" spans="7:76" s="122" customFormat="1">
      <c r="G2182" s="116"/>
      <c r="H2182" s="116"/>
      <c r="I2182" s="116"/>
      <c r="J2182" s="116"/>
      <c r="K2182" s="116"/>
      <c r="L2182" s="116"/>
      <c r="M2182" s="116"/>
      <c r="N2182" s="116"/>
      <c r="O2182" s="116"/>
      <c r="P2182" s="116"/>
      <c r="Q2182" s="116"/>
      <c r="R2182" s="116"/>
      <c r="S2182" s="116"/>
      <c r="T2182" s="116"/>
      <c r="U2182" s="116"/>
      <c r="V2182" s="116"/>
      <c r="W2182" s="116"/>
      <c r="X2182" s="116"/>
      <c r="Y2182" s="116"/>
      <c r="Z2182" s="116"/>
      <c r="AA2182" s="116"/>
      <c r="AB2182" s="116"/>
      <c r="AC2182" s="116"/>
      <c r="AD2182" s="116"/>
      <c r="AE2182" s="116"/>
      <c r="AF2182" s="116"/>
      <c r="AG2182" s="116"/>
      <c r="AH2182" s="116"/>
      <c r="AI2182" s="116"/>
      <c r="AJ2182" s="116"/>
      <c r="AK2182" s="116"/>
      <c r="AL2182" s="116"/>
      <c r="AM2182" s="116"/>
      <c r="AN2182" s="116"/>
      <c r="AO2182" s="116"/>
      <c r="AP2182" s="116"/>
      <c r="AQ2182" s="116"/>
      <c r="AR2182" s="116"/>
      <c r="AS2182" s="116"/>
      <c r="AT2182" s="116"/>
      <c r="AU2182" s="116"/>
      <c r="AV2182" s="116"/>
      <c r="AW2182" s="116"/>
      <c r="AX2182" s="116"/>
      <c r="AY2182" s="116"/>
      <c r="AZ2182" s="116"/>
      <c r="BA2182" s="116"/>
      <c r="BB2182" s="116"/>
      <c r="BC2182" s="116"/>
      <c r="BD2182" s="116"/>
      <c r="BE2182" s="116"/>
      <c r="BF2182" s="116"/>
      <c r="BG2182" s="116"/>
      <c r="BH2182" s="116"/>
      <c r="BI2182" s="116"/>
      <c r="BJ2182" s="116"/>
      <c r="BK2182" s="116"/>
      <c r="BL2182" s="116"/>
      <c r="BM2182" s="116"/>
      <c r="BN2182" s="116"/>
      <c r="BO2182" s="116"/>
      <c r="BP2182" s="116"/>
      <c r="BQ2182" s="116"/>
      <c r="BR2182" s="116"/>
      <c r="BS2182" s="116"/>
      <c r="BT2182" s="116"/>
      <c r="BU2182" s="116"/>
      <c r="BV2182" s="116"/>
      <c r="BW2182" s="116"/>
      <c r="BX2182" s="116"/>
    </row>
    <row r="2183" spans="7:76" s="122" customFormat="1">
      <c r="G2183" s="116"/>
      <c r="H2183" s="116"/>
      <c r="I2183" s="116"/>
      <c r="J2183" s="116"/>
      <c r="K2183" s="116"/>
      <c r="L2183" s="116"/>
      <c r="M2183" s="116"/>
      <c r="N2183" s="116"/>
      <c r="O2183" s="116"/>
      <c r="P2183" s="116"/>
      <c r="Q2183" s="116"/>
      <c r="R2183" s="116"/>
      <c r="S2183" s="116"/>
      <c r="T2183" s="116"/>
      <c r="U2183" s="116"/>
      <c r="V2183" s="116"/>
      <c r="W2183" s="116"/>
      <c r="X2183" s="116"/>
      <c r="Y2183" s="116"/>
      <c r="Z2183" s="116"/>
      <c r="AA2183" s="116"/>
      <c r="AB2183" s="116"/>
      <c r="AC2183" s="116"/>
      <c r="AD2183" s="116"/>
      <c r="AE2183" s="116"/>
      <c r="AF2183" s="116"/>
      <c r="AG2183" s="116"/>
      <c r="AH2183" s="116"/>
      <c r="AI2183" s="116"/>
      <c r="AJ2183" s="116"/>
      <c r="AK2183" s="116"/>
      <c r="AL2183" s="116"/>
      <c r="AM2183" s="116"/>
      <c r="AN2183" s="116"/>
      <c r="AO2183" s="116"/>
      <c r="AP2183" s="116"/>
      <c r="AQ2183" s="116"/>
      <c r="AR2183" s="116"/>
      <c r="AS2183" s="116"/>
      <c r="AT2183" s="116"/>
      <c r="AU2183" s="116"/>
      <c r="AV2183" s="116"/>
      <c r="AW2183" s="116"/>
      <c r="AX2183" s="116"/>
      <c r="AY2183" s="116"/>
      <c r="AZ2183" s="116"/>
      <c r="BA2183" s="116"/>
      <c r="BB2183" s="116"/>
      <c r="BC2183" s="116"/>
      <c r="BD2183" s="116"/>
      <c r="BE2183" s="116"/>
      <c r="BF2183" s="116"/>
      <c r="BG2183" s="116"/>
      <c r="BH2183" s="116"/>
      <c r="BI2183" s="116"/>
      <c r="BJ2183" s="116"/>
      <c r="BK2183" s="116"/>
      <c r="BL2183" s="116"/>
      <c r="BM2183" s="116"/>
      <c r="BN2183" s="116"/>
      <c r="BO2183" s="116"/>
      <c r="BP2183" s="116"/>
      <c r="BQ2183" s="116"/>
      <c r="BR2183" s="116"/>
      <c r="BS2183" s="116"/>
      <c r="BT2183" s="116"/>
      <c r="BU2183" s="116"/>
      <c r="BV2183" s="116"/>
      <c r="BW2183" s="116"/>
      <c r="BX2183" s="116"/>
    </row>
    <row r="2184" spans="7:76" s="122" customFormat="1">
      <c r="G2184" s="116"/>
      <c r="H2184" s="116"/>
      <c r="I2184" s="116"/>
      <c r="J2184" s="116"/>
      <c r="K2184" s="116"/>
      <c r="L2184" s="116"/>
      <c r="M2184" s="116"/>
      <c r="N2184" s="116"/>
      <c r="O2184" s="116"/>
      <c r="P2184" s="116"/>
      <c r="Q2184" s="116"/>
      <c r="R2184" s="116"/>
      <c r="S2184" s="116"/>
      <c r="T2184" s="116"/>
      <c r="U2184" s="116"/>
      <c r="V2184" s="116"/>
      <c r="W2184" s="116"/>
      <c r="X2184" s="116"/>
      <c r="Y2184" s="116"/>
      <c r="Z2184" s="116"/>
      <c r="AA2184" s="116"/>
      <c r="AB2184" s="116"/>
      <c r="AC2184" s="116"/>
      <c r="AD2184" s="116"/>
      <c r="AE2184" s="116"/>
      <c r="AF2184" s="116"/>
      <c r="AG2184" s="116"/>
      <c r="AH2184" s="116"/>
      <c r="AI2184" s="116"/>
      <c r="AJ2184" s="116"/>
      <c r="AK2184" s="116"/>
      <c r="AL2184" s="116"/>
      <c r="AM2184" s="116"/>
      <c r="AN2184" s="116"/>
      <c r="AO2184" s="116"/>
      <c r="AP2184" s="116"/>
      <c r="AQ2184" s="116"/>
      <c r="AR2184" s="116"/>
      <c r="AS2184" s="116"/>
      <c r="AT2184" s="116"/>
      <c r="AU2184" s="116"/>
      <c r="AV2184" s="116"/>
      <c r="AW2184" s="116"/>
      <c r="AX2184" s="116"/>
      <c r="AY2184" s="116"/>
      <c r="AZ2184" s="116"/>
      <c r="BA2184" s="116"/>
      <c r="BB2184" s="116"/>
      <c r="BC2184" s="116"/>
      <c r="BD2184" s="116"/>
      <c r="BE2184" s="116"/>
      <c r="BF2184" s="116"/>
      <c r="BG2184" s="116"/>
      <c r="BH2184" s="116"/>
      <c r="BI2184" s="116"/>
      <c r="BJ2184" s="116"/>
      <c r="BK2184" s="116"/>
      <c r="BL2184" s="116"/>
      <c r="BM2184" s="116"/>
      <c r="BN2184" s="116"/>
      <c r="BO2184" s="116"/>
      <c r="BP2184" s="116"/>
      <c r="BQ2184" s="116"/>
      <c r="BR2184" s="116"/>
      <c r="BS2184" s="116"/>
      <c r="BT2184" s="116"/>
      <c r="BU2184" s="116"/>
      <c r="BV2184" s="116"/>
      <c r="BW2184" s="116"/>
      <c r="BX2184" s="116"/>
    </row>
    <row r="2185" spans="7:76" s="122" customFormat="1">
      <c r="G2185" s="116"/>
      <c r="H2185" s="116"/>
      <c r="I2185" s="116"/>
      <c r="J2185" s="116"/>
      <c r="K2185" s="116"/>
      <c r="L2185" s="116"/>
      <c r="M2185" s="116"/>
      <c r="N2185" s="116"/>
      <c r="O2185" s="116"/>
      <c r="P2185" s="116"/>
      <c r="Q2185" s="116"/>
      <c r="R2185" s="116"/>
      <c r="S2185" s="116"/>
      <c r="T2185" s="116"/>
      <c r="U2185" s="116"/>
      <c r="V2185" s="116"/>
      <c r="W2185" s="116"/>
      <c r="X2185" s="116"/>
      <c r="Y2185" s="116"/>
      <c r="Z2185" s="116"/>
      <c r="AA2185" s="116"/>
      <c r="AB2185" s="116"/>
      <c r="AC2185" s="116"/>
      <c r="AD2185" s="116"/>
      <c r="AE2185" s="116"/>
      <c r="AF2185" s="116"/>
      <c r="AG2185" s="116"/>
      <c r="AH2185" s="116"/>
      <c r="AI2185" s="116"/>
      <c r="AJ2185" s="116"/>
      <c r="AK2185" s="116"/>
      <c r="AL2185" s="116"/>
      <c r="AM2185" s="116"/>
      <c r="AN2185" s="116"/>
      <c r="AO2185" s="116"/>
      <c r="AP2185" s="116"/>
      <c r="AQ2185" s="116"/>
      <c r="AR2185" s="116"/>
      <c r="AS2185" s="116"/>
      <c r="AT2185" s="116"/>
      <c r="AU2185" s="116"/>
      <c r="AV2185" s="116"/>
      <c r="AW2185" s="116"/>
      <c r="AX2185" s="116"/>
      <c r="AY2185" s="116"/>
      <c r="AZ2185" s="116"/>
      <c r="BA2185" s="116"/>
      <c r="BB2185" s="116"/>
      <c r="BC2185" s="116"/>
      <c r="BD2185" s="116"/>
      <c r="BE2185" s="116"/>
      <c r="BF2185" s="116"/>
      <c r="BG2185" s="116"/>
      <c r="BH2185" s="116"/>
      <c r="BI2185" s="116"/>
      <c r="BJ2185" s="116"/>
      <c r="BK2185" s="116"/>
      <c r="BL2185" s="116"/>
      <c r="BM2185" s="116"/>
      <c r="BN2185" s="116"/>
      <c r="BO2185" s="116"/>
      <c r="BP2185" s="116"/>
      <c r="BQ2185" s="116"/>
      <c r="BR2185" s="116"/>
      <c r="BS2185" s="116"/>
      <c r="BT2185" s="116"/>
      <c r="BU2185" s="116"/>
      <c r="BV2185" s="116"/>
      <c r="BW2185" s="116"/>
      <c r="BX2185" s="116"/>
    </row>
    <row r="2186" spans="7:76" s="122" customFormat="1">
      <c r="G2186" s="116"/>
      <c r="H2186" s="116"/>
      <c r="I2186" s="116"/>
      <c r="J2186" s="116"/>
      <c r="K2186" s="116"/>
      <c r="L2186" s="116"/>
      <c r="M2186" s="116"/>
      <c r="N2186" s="116"/>
      <c r="O2186" s="116"/>
      <c r="P2186" s="116"/>
      <c r="Q2186" s="116"/>
      <c r="R2186" s="116"/>
      <c r="S2186" s="116"/>
      <c r="T2186" s="116"/>
      <c r="U2186" s="116"/>
      <c r="V2186" s="116"/>
      <c r="W2186" s="116"/>
      <c r="X2186" s="116"/>
      <c r="Y2186" s="116"/>
      <c r="Z2186" s="116"/>
      <c r="AA2186" s="116"/>
      <c r="AB2186" s="116"/>
      <c r="AC2186" s="116"/>
      <c r="AD2186" s="116"/>
      <c r="AE2186" s="116"/>
      <c r="AF2186" s="116"/>
      <c r="AG2186" s="116"/>
      <c r="AH2186" s="116"/>
      <c r="AI2186" s="116"/>
      <c r="AJ2186" s="116"/>
      <c r="AK2186" s="116"/>
      <c r="AL2186" s="116"/>
      <c r="AM2186" s="116"/>
      <c r="AN2186" s="116"/>
      <c r="AO2186" s="116"/>
      <c r="AP2186" s="116"/>
      <c r="AQ2186" s="116"/>
      <c r="AR2186" s="116"/>
      <c r="AS2186" s="116"/>
      <c r="AT2186" s="116"/>
      <c r="AU2186" s="116"/>
      <c r="AV2186" s="116"/>
      <c r="AW2186" s="116"/>
      <c r="AX2186" s="116"/>
      <c r="AY2186" s="116"/>
      <c r="AZ2186" s="116"/>
      <c r="BA2186" s="116"/>
      <c r="BB2186" s="116"/>
      <c r="BC2186" s="116"/>
      <c r="BD2186" s="116"/>
      <c r="BE2186" s="116"/>
      <c r="BF2186" s="116"/>
      <c r="BG2186" s="116"/>
      <c r="BH2186" s="116"/>
      <c r="BI2186" s="116"/>
      <c r="BJ2186" s="116"/>
      <c r="BK2186" s="116"/>
      <c r="BL2186" s="116"/>
      <c r="BM2186" s="116"/>
      <c r="BN2186" s="116"/>
      <c r="BO2186" s="116"/>
      <c r="BP2186" s="116"/>
      <c r="BQ2186" s="116"/>
      <c r="BR2186" s="116"/>
      <c r="BS2186" s="116"/>
      <c r="BT2186" s="116"/>
      <c r="BU2186" s="116"/>
      <c r="BV2186" s="116"/>
      <c r="BW2186" s="116"/>
      <c r="BX2186" s="116"/>
    </row>
    <row r="2187" spans="7:76" s="122" customFormat="1">
      <c r="G2187" s="116"/>
      <c r="H2187" s="116"/>
      <c r="I2187" s="116"/>
      <c r="J2187" s="116"/>
      <c r="K2187" s="116"/>
      <c r="L2187" s="116"/>
      <c r="M2187" s="116"/>
      <c r="N2187" s="116"/>
      <c r="O2187" s="116"/>
      <c r="P2187" s="116"/>
      <c r="Q2187" s="116"/>
      <c r="R2187" s="116"/>
      <c r="S2187" s="116"/>
      <c r="T2187" s="116"/>
      <c r="U2187" s="116"/>
      <c r="V2187" s="116"/>
      <c r="W2187" s="116"/>
      <c r="X2187" s="116"/>
      <c r="Y2187" s="116"/>
      <c r="Z2187" s="116"/>
      <c r="AA2187" s="116"/>
      <c r="AB2187" s="116"/>
      <c r="AC2187" s="116"/>
      <c r="AD2187" s="116"/>
      <c r="AE2187" s="116"/>
      <c r="AF2187" s="116"/>
      <c r="AG2187" s="116"/>
      <c r="AH2187" s="116"/>
      <c r="AI2187" s="116"/>
      <c r="AJ2187" s="116"/>
      <c r="AK2187" s="116"/>
      <c r="AL2187" s="116"/>
      <c r="AM2187" s="116"/>
      <c r="AN2187" s="116"/>
      <c r="AO2187" s="116"/>
      <c r="AP2187" s="116"/>
      <c r="AQ2187" s="116"/>
      <c r="AR2187" s="116"/>
      <c r="AS2187" s="116"/>
      <c r="AT2187" s="116"/>
      <c r="AU2187" s="116"/>
      <c r="AV2187" s="116"/>
      <c r="AW2187" s="116"/>
      <c r="AX2187" s="116"/>
      <c r="AY2187" s="116"/>
      <c r="AZ2187" s="116"/>
      <c r="BA2187" s="116"/>
      <c r="BB2187" s="116"/>
      <c r="BC2187" s="116"/>
      <c r="BD2187" s="116"/>
      <c r="BE2187" s="116"/>
      <c r="BF2187" s="116"/>
      <c r="BG2187" s="116"/>
      <c r="BH2187" s="116"/>
      <c r="BI2187" s="116"/>
      <c r="BJ2187" s="116"/>
      <c r="BK2187" s="116"/>
      <c r="BL2187" s="116"/>
      <c r="BM2187" s="116"/>
      <c r="BN2187" s="116"/>
      <c r="BO2187" s="116"/>
      <c r="BP2187" s="116"/>
      <c r="BQ2187" s="116"/>
      <c r="BR2187" s="116"/>
      <c r="BS2187" s="116"/>
      <c r="BT2187" s="116"/>
      <c r="BU2187" s="116"/>
      <c r="BV2187" s="116"/>
      <c r="BW2187" s="116"/>
      <c r="BX2187" s="116"/>
    </row>
    <row r="2188" spans="7:76" s="122" customFormat="1">
      <c r="G2188" s="116"/>
      <c r="H2188" s="116"/>
      <c r="I2188" s="116"/>
      <c r="J2188" s="116"/>
      <c r="K2188" s="116"/>
      <c r="L2188" s="116"/>
      <c r="M2188" s="116"/>
      <c r="N2188" s="116"/>
      <c r="O2188" s="116"/>
      <c r="P2188" s="116"/>
      <c r="Q2188" s="116"/>
      <c r="R2188" s="116"/>
      <c r="S2188" s="116"/>
      <c r="T2188" s="116"/>
      <c r="U2188" s="116"/>
      <c r="V2188" s="116"/>
      <c r="W2188" s="116"/>
      <c r="X2188" s="116"/>
      <c r="Y2188" s="116"/>
      <c r="Z2188" s="116"/>
      <c r="AA2188" s="116"/>
      <c r="AB2188" s="116"/>
      <c r="AC2188" s="116"/>
      <c r="AD2188" s="116"/>
      <c r="AE2188" s="116"/>
      <c r="AF2188" s="116"/>
      <c r="AG2188" s="116"/>
      <c r="AH2188" s="116"/>
      <c r="AI2188" s="116"/>
      <c r="AJ2188" s="116"/>
      <c r="AK2188" s="116"/>
      <c r="AL2188" s="116"/>
      <c r="AM2188" s="116"/>
      <c r="AN2188" s="116"/>
      <c r="AO2188" s="116"/>
      <c r="AP2188" s="116"/>
      <c r="AQ2188" s="116"/>
      <c r="AR2188" s="116"/>
      <c r="AS2188" s="116"/>
      <c r="AT2188" s="116"/>
      <c r="AU2188" s="116"/>
      <c r="AV2188" s="116"/>
      <c r="AW2188" s="116"/>
      <c r="AX2188" s="116"/>
      <c r="AY2188" s="116"/>
      <c r="AZ2188" s="116"/>
      <c r="BA2188" s="116"/>
      <c r="BB2188" s="116"/>
      <c r="BC2188" s="116"/>
      <c r="BD2188" s="116"/>
      <c r="BE2188" s="116"/>
      <c r="BF2188" s="116"/>
      <c r="BG2188" s="116"/>
      <c r="BH2188" s="116"/>
      <c r="BI2188" s="116"/>
      <c r="BJ2188" s="116"/>
      <c r="BK2188" s="116"/>
      <c r="BL2188" s="116"/>
      <c r="BM2188" s="116"/>
      <c r="BN2188" s="116"/>
      <c r="BO2188" s="116"/>
      <c r="BP2188" s="116"/>
      <c r="BQ2188" s="116"/>
      <c r="BR2188" s="116"/>
      <c r="BS2188" s="116"/>
      <c r="BT2188" s="116"/>
      <c r="BU2188" s="116"/>
      <c r="BV2188" s="116"/>
      <c r="BW2188" s="116"/>
      <c r="BX2188" s="116"/>
    </row>
    <row r="2189" spans="7:76" s="122" customFormat="1">
      <c r="G2189" s="116"/>
      <c r="H2189" s="116"/>
      <c r="I2189" s="116"/>
      <c r="J2189" s="116"/>
      <c r="K2189" s="116"/>
      <c r="L2189" s="116"/>
      <c r="M2189" s="116"/>
      <c r="N2189" s="116"/>
      <c r="O2189" s="116"/>
      <c r="P2189" s="116"/>
      <c r="Q2189" s="116"/>
      <c r="R2189" s="116"/>
      <c r="S2189" s="116"/>
      <c r="T2189" s="116"/>
      <c r="U2189" s="116"/>
      <c r="V2189" s="116"/>
      <c r="W2189" s="116"/>
      <c r="X2189" s="116"/>
      <c r="Y2189" s="116"/>
      <c r="Z2189" s="116"/>
      <c r="AA2189" s="116"/>
      <c r="AB2189" s="116"/>
      <c r="AC2189" s="116"/>
      <c r="AD2189" s="116"/>
      <c r="AE2189" s="116"/>
      <c r="AF2189" s="116"/>
      <c r="AG2189" s="116"/>
      <c r="AH2189" s="116"/>
      <c r="AI2189" s="116"/>
      <c r="AJ2189" s="116"/>
      <c r="AK2189" s="116"/>
      <c r="AL2189" s="116"/>
      <c r="AM2189" s="116"/>
      <c r="AN2189" s="116"/>
      <c r="AO2189" s="116"/>
      <c r="AP2189" s="116"/>
      <c r="AQ2189" s="116"/>
      <c r="AR2189" s="116"/>
      <c r="AS2189" s="116"/>
      <c r="AT2189" s="116"/>
      <c r="AU2189" s="116"/>
      <c r="AV2189" s="116"/>
      <c r="AW2189" s="116"/>
      <c r="AX2189" s="116"/>
      <c r="AY2189" s="116"/>
      <c r="AZ2189" s="116"/>
      <c r="BA2189" s="116"/>
      <c r="BB2189" s="116"/>
      <c r="BC2189" s="116"/>
      <c r="BD2189" s="116"/>
      <c r="BE2189" s="116"/>
      <c r="BF2189" s="116"/>
      <c r="BG2189" s="116"/>
      <c r="BH2189" s="116"/>
      <c r="BI2189" s="116"/>
      <c r="BJ2189" s="116"/>
      <c r="BK2189" s="116"/>
      <c r="BL2189" s="116"/>
      <c r="BM2189" s="116"/>
      <c r="BN2189" s="116"/>
      <c r="BO2189" s="116"/>
      <c r="BP2189" s="116"/>
      <c r="BQ2189" s="116"/>
      <c r="BR2189" s="116"/>
      <c r="BS2189" s="116"/>
      <c r="BT2189" s="116"/>
      <c r="BU2189" s="116"/>
      <c r="BV2189" s="116"/>
      <c r="BW2189" s="116"/>
      <c r="BX2189" s="116"/>
    </row>
    <row r="2190" spans="7:76" s="122" customFormat="1">
      <c r="G2190" s="116"/>
      <c r="H2190" s="116"/>
      <c r="I2190" s="116"/>
      <c r="J2190" s="116"/>
      <c r="K2190" s="116"/>
      <c r="L2190" s="116"/>
      <c r="M2190" s="116"/>
      <c r="N2190" s="116"/>
      <c r="O2190" s="116"/>
      <c r="P2190" s="116"/>
      <c r="Q2190" s="116"/>
      <c r="R2190" s="116"/>
      <c r="S2190" s="116"/>
      <c r="T2190" s="116"/>
      <c r="U2190" s="116"/>
      <c r="V2190" s="116"/>
      <c r="W2190" s="116"/>
      <c r="X2190" s="116"/>
      <c r="Y2190" s="116"/>
      <c r="Z2190" s="116"/>
      <c r="AA2190" s="116"/>
      <c r="AB2190" s="116"/>
      <c r="AC2190" s="116"/>
      <c r="AD2190" s="116"/>
      <c r="AE2190" s="116"/>
      <c r="AF2190" s="116"/>
      <c r="AG2190" s="116"/>
      <c r="AH2190" s="116"/>
      <c r="AI2190" s="116"/>
      <c r="AJ2190" s="116"/>
      <c r="AK2190" s="116"/>
      <c r="AL2190" s="116"/>
      <c r="AM2190" s="116"/>
      <c r="AN2190" s="116"/>
      <c r="AO2190" s="116"/>
      <c r="AP2190" s="116"/>
      <c r="AQ2190" s="116"/>
      <c r="AR2190" s="116"/>
      <c r="AS2190" s="116"/>
      <c r="AT2190" s="116"/>
      <c r="AU2190" s="116"/>
      <c r="AV2190" s="116"/>
      <c r="AW2190" s="116"/>
      <c r="AX2190" s="116"/>
      <c r="AY2190" s="116"/>
      <c r="AZ2190" s="116"/>
      <c r="BA2190" s="116"/>
      <c r="BB2190" s="116"/>
      <c r="BC2190" s="116"/>
      <c r="BD2190" s="116"/>
      <c r="BE2190" s="116"/>
      <c r="BF2190" s="116"/>
      <c r="BG2190" s="116"/>
      <c r="BH2190" s="116"/>
      <c r="BI2190" s="116"/>
      <c r="BJ2190" s="116"/>
      <c r="BK2190" s="116"/>
      <c r="BL2190" s="116"/>
      <c r="BM2190" s="116"/>
      <c r="BN2190" s="116"/>
      <c r="BO2190" s="116"/>
      <c r="BP2190" s="116"/>
      <c r="BQ2190" s="116"/>
      <c r="BR2190" s="116"/>
      <c r="BS2190" s="116"/>
      <c r="BT2190" s="116"/>
      <c r="BU2190" s="116"/>
      <c r="BV2190" s="116"/>
      <c r="BW2190" s="116"/>
      <c r="BX2190" s="116"/>
    </row>
    <row r="2191" spans="7:76" s="122" customFormat="1">
      <c r="G2191" s="116"/>
      <c r="H2191" s="116"/>
      <c r="I2191" s="116"/>
      <c r="J2191" s="116"/>
      <c r="K2191" s="116"/>
      <c r="L2191" s="116"/>
      <c r="M2191" s="116"/>
      <c r="N2191" s="116"/>
      <c r="O2191" s="116"/>
      <c r="P2191" s="116"/>
      <c r="Q2191" s="116"/>
      <c r="R2191" s="116"/>
      <c r="S2191" s="116"/>
      <c r="T2191" s="116"/>
      <c r="U2191" s="116"/>
      <c r="V2191" s="116"/>
      <c r="W2191" s="116"/>
      <c r="X2191" s="116"/>
      <c r="Y2191" s="116"/>
      <c r="Z2191" s="116"/>
      <c r="AA2191" s="116"/>
      <c r="AB2191" s="116"/>
      <c r="AC2191" s="116"/>
      <c r="AD2191" s="116"/>
      <c r="AE2191" s="116"/>
      <c r="AF2191" s="116"/>
      <c r="AG2191" s="116"/>
      <c r="AH2191" s="116"/>
      <c r="AI2191" s="116"/>
      <c r="AJ2191" s="116"/>
      <c r="AK2191" s="116"/>
      <c r="AL2191" s="116"/>
      <c r="AM2191" s="116"/>
      <c r="AN2191" s="116"/>
      <c r="AO2191" s="116"/>
      <c r="AP2191" s="116"/>
      <c r="AQ2191" s="116"/>
      <c r="AR2191" s="116"/>
      <c r="AS2191" s="116"/>
      <c r="AT2191" s="116"/>
      <c r="AU2191" s="116"/>
      <c r="AV2191" s="116"/>
      <c r="AW2191" s="116"/>
      <c r="AX2191" s="116"/>
      <c r="AY2191" s="116"/>
      <c r="AZ2191" s="116"/>
      <c r="BA2191" s="116"/>
      <c r="BB2191" s="116"/>
      <c r="BC2191" s="116"/>
      <c r="BD2191" s="116"/>
      <c r="BE2191" s="116"/>
      <c r="BF2191" s="116"/>
      <c r="BG2191" s="116"/>
      <c r="BH2191" s="116"/>
      <c r="BI2191" s="116"/>
      <c r="BJ2191" s="116"/>
      <c r="BK2191" s="116"/>
      <c r="BL2191" s="116"/>
      <c r="BM2191" s="116"/>
      <c r="BN2191" s="116"/>
      <c r="BO2191" s="116"/>
      <c r="BP2191" s="116"/>
      <c r="BQ2191" s="116"/>
      <c r="BR2191" s="116"/>
      <c r="BS2191" s="116"/>
      <c r="BT2191" s="116"/>
      <c r="BU2191" s="116"/>
      <c r="BV2191" s="116"/>
      <c r="BW2191" s="116"/>
      <c r="BX2191" s="116"/>
    </row>
    <row r="2192" spans="7:76" s="122" customFormat="1">
      <c r="G2192" s="116"/>
      <c r="H2192" s="116"/>
      <c r="I2192" s="116"/>
      <c r="J2192" s="116"/>
      <c r="K2192" s="116"/>
      <c r="L2192" s="116"/>
      <c r="M2192" s="116"/>
      <c r="N2192" s="116"/>
      <c r="O2192" s="116"/>
      <c r="P2192" s="116"/>
      <c r="Q2192" s="116"/>
      <c r="R2192" s="116"/>
      <c r="S2192" s="116"/>
      <c r="T2192" s="116"/>
      <c r="U2192" s="116"/>
      <c r="V2192" s="116"/>
      <c r="W2192" s="116"/>
      <c r="X2192" s="116"/>
      <c r="Y2192" s="116"/>
      <c r="Z2192" s="116"/>
      <c r="AA2192" s="116"/>
      <c r="AB2192" s="116"/>
      <c r="AC2192" s="116"/>
      <c r="AD2192" s="116"/>
      <c r="AE2192" s="116"/>
      <c r="AF2192" s="116"/>
      <c r="AG2192" s="116"/>
      <c r="AH2192" s="116"/>
      <c r="AI2192" s="116"/>
      <c r="AJ2192" s="116"/>
      <c r="AK2192" s="116"/>
      <c r="AL2192" s="116"/>
      <c r="AM2192" s="116"/>
      <c r="AN2192" s="116"/>
      <c r="AO2192" s="116"/>
      <c r="AP2192" s="116"/>
      <c r="AQ2192" s="116"/>
      <c r="AR2192" s="116"/>
      <c r="AS2192" s="116"/>
      <c r="AT2192" s="116"/>
      <c r="AU2192" s="116"/>
      <c r="AV2192" s="116"/>
      <c r="AW2192" s="116"/>
      <c r="AX2192" s="116"/>
      <c r="AY2192" s="116"/>
      <c r="AZ2192" s="116"/>
      <c r="BA2192" s="116"/>
      <c r="BB2192" s="116"/>
      <c r="BC2192" s="116"/>
      <c r="BD2192" s="116"/>
      <c r="BE2192" s="116"/>
      <c r="BF2192" s="116"/>
      <c r="BG2192" s="116"/>
      <c r="BH2192" s="116"/>
      <c r="BI2192" s="116"/>
      <c r="BJ2192" s="116"/>
      <c r="BK2192" s="116"/>
      <c r="BL2192" s="116"/>
      <c r="BM2192" s="116"/>
      <c r="BN2192" s="116"/>
      <c r="BO2192" s="116"/>
      <c r="BP2192" s="116"/>
      <c r="BQ2192" s="116"/>
      <c r="BR2192" s="116"/>
      <c r="BS2192" s="116"/>
      <c r="BT2192" s="116"/>
      <c r="BU2192" s="116"/>
      <c r="BV2192" s="116"/>
      <c r="BW2192" s="116"/>
      <c r="BX2192" s="116"/>
    </row>
    <row r="2193" spans="7:76" s="122" customFormat="1">
      <c r="G2193" s="116"/>
      <c r="H2193" s="116"/>
      <c r="I2193" s="116"/>
      <c r="J2193" s="116"/>
      <c r="K2193" s="116"/>
      <c r="L2193" s="116"/>
      <c r="M2193" s="116"/>
      <c r="N2193" s="116"/>
      <c r="O2193" s="116"/>
      <c r="P2193" s="116"/>
      <c r="Q2193" s="116"/>
      <c r="R2193" s="116"/>
      <c r="S2193" s="116"/>
      <c r="T2193" s="116"/>
      <c r="U2193" s="116"/>
      <c r="V2193" s="116"/>
      <c r="W2193" s="116"/>
      <c r="X2193" s="116"/>
      <c r="Y2193" s="116"/>
      <c r="Z2193" s="116"/>
      <c r="AA2193" s="116"/>
      <c r="AB2193" s="116"/>
      <c r="AC2193" s="116"/>
      <c r="AD2193" s="116"/>
      <c r="AE2193" s="116"/>
      <c r="AF2193" s="116"/>
      <c r="AG2193" s="116"/>
      <c r="AH2193" s="116"/>
      <c r="AI2193" s="116"/>
      <c r="AJ2193" s="116"/>
      <c r="AK2193" s="116"/>
      <c r="AL2193" s="116"/>
      <c r="AM2193" s="116"/>
      <c r="AN2193" s="116"/>
      <c r="AO2193" s="116"/>
      <c r="AP2193" s="116"/>
      <c r="AQ2193" s="116"/>
      <c r="AR2193" s="116"/>
      <c r="AS2193" s="116"/>
      <c r="AT2193" s="116"/>
      <c r="AU2193" s="116"/>
      <c r="AV2193" s="116"/>
      <c r="AW2193" s="116"/>
      <c r="AX2193" s="116"/>
      <c r="AY2193" s="116"/>
      <c r="AZ2193" s="116"/>
      <c r="BA2193" s="116"/>
      <c r="BB2193" s="116"/>
      <c r="BC2193" s="116"/>
      <c r="BD2193" s="116"/>
      <c r="BE2193" s="116"/>
      <c r="BF2193" s="116"/>
      <c r="BG2193" s="116"/>
      <c r="BH2193" s="116"/>
      <c r="BI2193" s="116"/>
      <c r="BJ2193" s="116"/>
      <c r="BK2193" s="116"/>
      <c r="BL2193" s="116"/>
      <c r="BM2193" s="116"/>
      <c r="BN2193" s="116"/>
      <c r="BO2193" s="116"/>
      <c r="BP2193" s="116"/>
      <c r="BQ2193" s="116"/>
      <c r="BR2193" s="116"/>
      <c r="BS2193" s="116"/>
      <c r="BT2193" s="116"/>
      <c r="BU2193" s="116"/>
      <c r="BV2193" s="116"/>
      <c r="BW2193" s="116"/>
      <c r="BX2193" s="116"/>
    </row>
    <row r="2194" spans="7:76" s="122" customFormat="1">
      <c r="G2194" s="116"/>
      <c r="H2194" s="116"/>
      <c r="I2194" s="116"/>
      <c r="J2194" s="116"/>
      <c r="K2194" s="116"/>
      <c r="L2194" s="116"/>
      <c r="M2194" s="116"/>
      <c r="N2194" s="116"/>
      <c r="O2194" s="116"/>
      <c r="P2194" s="116"/>
      <c r="Q2194" s="116"/>
      <c r="R2194" s="116"/>
      <c r="S2194" s="116"/>
      <c r="T2194" s="116"/>
      <c r="U2194" s="116"/>
      <c r="V2194" s="116"/>
      <c r="W2194" s="116"/>
      <c r="X2194" s="116"/>
      <c r="Y2194" s="116"/>
      <c r="Z2194" s="116"/>
      <c r="AA2194" s="116"/>
      <c r="AB2194" s="116"/>
      <c r="AC2194" s="116"/>
      <c r="AD2194" s="116"/>
      <c r="AE2194" s="116"/>
      <c r="AF2194" s="116"/>
      <c r="AG2194" s="116"/>
      <c r="AH2194" s="116"/>
      <c r="AI2194" s="116"/>
      <c r="AJ2194" s="116"/>
      <c r="AK2194" s="116"/>
      <c r="AL2194" s="116"/>
      <c r="AM2194" s="116"/>
      <c r="AN2194" s="116"/>
      <c r="AO2194" s="116"/>
      <c r="AP2194" s="116"/>
      <c r="AQ2194" s="116"/>
      <c r="AR2194" s="116"/>
      <c r="AS2194" s="116"/>
      <c r="AT2194" s="116"/>
      <c r="AU2194" s="116"/>
      <c r="AV2194" s="116"/>
      <c r="AW2194" s="116"/>
      <c r="AX2194" s="116"/>
      <c r="AY2194" s="116"/>
      <c r="AZ2194" s="116"/>
      <c r="BA2194" s="116"/>
      <c r="BB2194" s="116"/>
      <c r="BC2194" s="116"/>
      <c r="BD2194" s="116"/>
      <c r="BE2194" s="116"/>
      <c r="BF2194" s="116"/>
      <c r="BG2194" s="116"/>
      <c r="BH2194" s="116"/>
      <c r="BI2194" s="116"/>
      <c r="BJ2194" s="116"/>
      <c r="BK2194" s="116"/>
      <c r="BL2194" s="116"/>
      <c r="BM2194" s="116"/>
      <c r="BN2194" s="116"/>
      <c r="BO2194" s="116"/>
      <c r="BP2194" s="116"/>
      <c r="BQ2194" s="116"/>
      <c r="BR2194" s="116"/>
      <c r="BS2194" s="116"/>
      <c r="BT2194" s="116"/>
      <c r="BU2194" s="116"/>
      <c r="BV2194" s="116"/>
      <c r="BW2194" s="116"/>
      <c r="BX2194" s="116"/>
    </row>
    <row r="2195" spans="7:76" s="122" customFormat="1">
      <c r="G2195" s="116"/>
      <c r="H2195" s="116"/>
      <c r="I2195" s="116"/>
      <c r="J2195" s="116"/>
      <c r="K2195" s="116"/>
      <c r="L2195" s="116"/>
      <c r="M2195" s="116"/>
      <c r="N2195" s="116"/>
      <c r="O2195" s="116"/>
      <c r="P2195" s="116"/>
      <c r="Q2195" s="116"/>
      <c r="R2195" s="116"/>
      <c r="S2195" s="116"/>
      <c r="T2195" s="116"/>
      <c r="U2195" s="116"/>
      <c r="V2195" s="116"/>
      <c r="W2195" s="116"/>
      <c r="X2195" s="116"/>
      <c r="Y2195" s="116"/>
      <c r="Z2195" s="116"/>
      <c r="AA2195" s="116"/>
      <c r="AB2195" s="116"/>
      <c r="AC2195" s="116"/>
      <c r="AD2195" s="116"/>
      <c r="AE2195" s="116"/>
      <c r="AF2195" s="116"/>
      <c r="AG2195" s="116"/>
      <c r="AH2195" s="116"/>
      <c r="AI2195" s="116"/>
      <c r="AJ2195" s="116"/>
      <c r="AK2195" s="116"/>
      <c r="AL2195" s="116"/>
      <c r="AM2195" s="116"/>
      <c r="AN2195" s="116"/>
      <c r="AO2195" s="116"/>
      <c r="AP2195" s="116"/>
      <c r="AQ2195" s="116"/>
      <c r="AR2195" s="116"/>
      <c r="AS2195" s="116"/>
      <c r="AT2195" s="116"/>
      <c r="AU2195" s="116"/>
      <c r="AV2195" s="116"/>
      <c r="AW2195" s="116"/>
      <c r="AX2195" s="116"/>
      <c r="AY2195" s="116"/>
      <c r="AZ2195" s="116"/>
      <c r="BA2195" s="116"/>
      <c r="BB2195" s="116"/>
      <c r="BC2195" s="116"/>
      <c r="BD2195" s="116"/>
      <c r="BE2195" s="116"/>
      <c r="BF2195" s="116"/>
      <c r="BG2195" s="116"/>
      <c r="BH2195" s="116"/>
      <c r="BI2195" s="116"/>
      <c r="BJ2195" s="116"/>
      <c r="BK2195" s="116"/>
      <c r="BL2195" s="116"/>
      <c r="BM2195" s="116"/>
      <c r="BN2195" s="116"/>
      <c r="BO2195" s="116"/>
      <c r="BP2195" s="116"/>
      <c r="BQ2195" s="116"/>
      <c r="BR2195" s="116"/>
      <c r="BS2195" s="116"/>
      <c r="BT2195" s="116"/>
      <c r="BU2195" s="116"/>
      <c r="BV2195" s="116"/>
      <c r="BW2195" s="116"/>
      <c r="BX2195" s="116"/>
    </row>
    <row r="2196" spans="7:76" s="122" customFormat="1">
      <c r="G2196" s="116"/>
      <c r="H2196" s="116"/>
      <c r="I2196" s="116"/>
      <c r="J2196" s="116"/>
      <c r="K2196" s="116"/>
      <c r="L2196" s="116"/>
      <c r="M2196" s="116"/>
      <c r="N2196" s="116"/>
      <c r="O2196" s="116"/>
      <c r="P2196" s="116"/>
      <c r="Q2196" s="116"/>
      <c r="R2196" s="116"/>
      <c r="S2196" s="116"/>
      <c r="T2196" s="116"/>
      <c r="U2196" s="116"/>
      <c r="V2196" s="116"/>
      <c r="W2196" s="116"/>
      <c r="X2196" s="116"/>
      <c r="Y2196" s="116"/>
      <c r="Z2196" s="116"/>
      <c r="AA2196" s="116"/>
      <c r="AB2196" s="116"/>
      <c r="AC2196" s="116"/>
      <c r="AD2196" s="116"/>
      <c r="AE2196" s="116"/>
      <c r="AF2196" s="116"/>
      <c r="AG2196" s="116"/>
      <c r="AH2196" s="116"/>
      <c r="AI2196" s="116"/>
      <c r="AJ2196" s="116"/>
      <c r="AK2196" s="116"/>
      <c r="AL2196" s="116"/>
      <c r="AM2196" s="116"/>
      <c r="AN2196" s="116"/>
      <c r="AO2196" s="116"/>
      <c r="AP2196" s="116"/>
      <c r="AQ2196" s="116"/>
      <c r="AR2196" s="116"/>
      <c r="AS2196" s="116"/>
      <c r="AT2196" s="116"/>
      <c r="AU2196" s="116"/>
      <c r="AV2196" s="116"/>
      <c r="AW2196" s="116"/>
      <c r="AX2196" s="116"/>
      <c r="AY2196" s="116"/>
      <c r="AZ2196" s="116"/>
      <c r="BA2196" s="116"/>
      <c r="BB2196" s="116"/>
      <c r="BC2196" s="116"/>
      <c r="BD2196" s="116"/>
      <c r="BE2196" s="116"/>
      <c r="BF2196" s="116"/>
      <c r="BG2196" s="116"/>
      <c r="BH2196" s="116"/>
      <c r="BI2196" s="116"/>
      <c r="BJ2196" s="116"/>
      <c r="BK2196" s="116"/>
      <c r="BL2196" s="116"/>
      <c r="BM2196" s="116"/>
      <c r="BN2196" s="116"/>
      <c r="BO2196" s="116"/>
      <c r="BP2196" s="116"/>
      <c r="BQ2196" s="116"/>
      <c r="BR2196" s="116"/>
      <c r="BS2196" s="116"/>
      <c r="BT2196" s="116"/>
      <c r="BU2196" s="116"/>
      <c r="BV2196" s="116"/>
      <c r="BW2196" s="116"/>
      <c r="BX2196" s="116"/>
    </row>
    <row r="2197" spans="7:76" s="122" customFormat="1">
      <c r="G2197" s="116"/>
      <c r="H2197" s="116"/>
      <c r="I2197" s="116"/>
      <c r="J2197" s="116"/>
      <c r="K2197" s="116"/>
      <c r="L2197" s="116"/>
      <c r="M2197" s="116"/>
      <c r="N2197" s="116"/>
      <c r="O2197" s="116"/>
      <c r="P2197" s="116"/>
      <c r="Q2197" s="116"/>
      <c r="R2197" s="116"/>
      <c r="S2197" s="116"/>
      <c r="T2197" s="116"/>
      <c r="U2197" s="116"/>
      <c r="V2197" s="116"/>
      <c r="W2197" s="116"/>
      <c r="X2197" s="116"/>
      <c r="Y2197" s="116"/>
      <c r="Z2197" s="116"/>
      <c r="AA2197" s="116"/>
      <c r="AB2197" s="116"/>
      <c r="AC2197" s="116"/>
      <c r="AD2197" s="116"/>
      <c r="AE2197" s="116"/>
      <c r="AF2197" s="116"/>
      <c r="AG2197" s="116"/>
      <c r="AH2197" s="116"/>
      <c r="AI2197" s="116"/>
      <c r="AJ2197" s="116"/>
      <c r="AK2197" s="116"/>
      <c r="AL2197" s="116"/>
      <c r="AM2197" s="116"/>
      <c r="AN2197" s="116"/>
      <c r="AO2197" s="116"/>
      <c r="AP2197" s="116"/>
      <c r="AQ2197" s="116"/>
      <c r="AR2197" s="116"/>
      <c r="AS2197" s="116"/>
      <c r="AT2197" s="116"/>
      <c r="AU2197" s="116"/>
      <c r="AV2197" s="116"/>
      <c r="AW2197" s="116"/>
      <c r="AX2197" s="116"/>
      <c r="AY2197" s="116"/>
      <c r="AZ2197" s="116"/>
      <c r="BA2197" s="116"/>
      <c r="BB2197" s="116"/>
      <c r="BC2197" s="116"/>
      <c r="BD2197" s="116"/>
      <c r="BE2197" s="116"/>
      <c r="BF2197" s="116"/>
      <c r="BG2197" s="116"/>
      <c r="BH2197" s="116"/>
      <c r="BI2197" s="116"/>
      <c r="BJ2197" s="116"/>
      <c r="BK2197" s="116"/>
      <c r="BL2197" s="116"/>
      <c r="BM2197" s="116"/>
      <c r="BN2197" s="116"/>
      <c r="BO2197" s="116"/>
      <c r="BP2197" s="116"/>
      <c r="BQ2197" s="116"/>
      <c r="BR2197" s="116"/>
      <c r="BS2197" s="116"/>
      <c r="BT2197" s="116"/>
      <c r="BU2197" s="116"/>
      <c r="BV2197" s="116"/>
      <c r="BW2197" s="116"/>
      <c r="BX2197" s="116"/>
    </row>
    <row r="2198" spans="7:76" s="122" customFormat="1">
      <c r="G2198" s="116"/>
      <c r="H2198" s="116"/>
      <c r="I2198" s="116"/>
      <c r="J2198" s="116"/>
      <c r="K2198" s="116"/>
      <c r="L2198" s="116"/>
      <c r="M2198" s="116"/>
      <c r="N2198" s="116"/>
      <c r="O2198" s="116"/>
      <c r="P2198" s="116"/>
      <c r="Q2198" s="116"/>
      <c r="R2198" s="116"/>
      <c r="S2198" s="116"/>
      <c r="T2198" s="116"/>
      <c r="U2198" s="116"/>
      <c r="V2198" s="116"/>
      <c r="W2198" s="116"/>
      <c r="X2198" s="116"/>
      <c r="Y2198" s="116"/>
      <c r="Z2198" s="116"/>
      <c r="AA2198" s="116"/>
      <c r="AB2198" s="116"/>
      <c r="AC2198" s="116"/>
      <c r="AD2198" s="116"/>
      <c r="AE2198" s="116"/>
      <c r="AF2198" s="116"/>
      <c r="AG2198" s="116"/>
      <c r="AH2198" s="116"/>
      <c r="AI2198" s="116"/>
      <c r="AJ2198" s="116"/>
      <c r="AK2198" s="116"/>
      <c r="AL2198" s="116"/>
      <c r="AM2198" s="116"/>
      <c r="AN2198" s="116"/>
      <c r="AO2198" s="116"/>
      <c r="AP2198" s="116"/>
      <c r="AQ2198" s="116"/>
      <c r="AR2198" s="116"/>
      <c r="AS2198" s="116"/>
      <c r="AT2198" s="116"/>
      <c r="AU2198" s="116"/>
      <c r="AV2198" s="116"/>
      <c r="AW2198" s="116"/>
      <c r="AX2198" s="116"/>
      <c r="AY2198" s="116"/>
      <c r="AZ2198" s="116"/>
      <c r="BA2198" s="116"/>
      <c r="BB2198" s="116"/>
      <c r="BC2198" s="116"/>
      <c r="BD2198" s="116"/>
      <c r="BE2198" s="116"/>
      <c r="BF2198" s="116"/>
      <c r="BG2198" s="116"/>
      <c r="BH2198" s="116"/>
      <c r="BI2198" s="116"/>
      <c r="BJ2198" s="116"/>
      <c r="BK2198" s="116"/>
      <c r="BL2198" s="116"/>
      <c r="BM2198" s="116"/>
      <c r="BN2198" s="116"/>
      <c r="BO2198" s="116"/>
      <c r="BP2198" s="116"/>
      <c r="BQ2198" s="116"/>
      <c r="BR2198" s="116"/>
      <c r="BS2198" s="116"/>
      <c r="BT2198" s="116"/>
      <c r="BU2198" s="116"/>
      <c r="BV2198" s="116"/>
      <c r="BW2198" s="116"/>
      <c r="BX2198" s="116"/>
    </row>
    <row r="2199" spans="7:76" s="122" customFormat="1">
      <c r="G2199" s="116"/>
      <c r="H2199" s="116"/>
      <c r="I2199" s="116"/>
      <c r="J2199" s="116"/>
      <c r="K2199" s="116"/>
      <c r="L2199" s="116"/>
      <c r="M2199" s="116"/>
      <c r="N2199" s="116"/>
      <c r="O2199" s="116"/>
      <c r="P2199" s="116"/>
      <c r="Q2199" s="116"/>
      <c r="R2199" s="116"/>
      <c r="S2199" s="116"/>
      <c r="T2199" s="116"/>
      <c r="U2199" s="116"/>
      <c r="V2199" s="116"/>
      <c r="W2199" s="116"/>
      <c r="X2199" s="116"/>
      <c r="Y2199" s="116"/>
      <c r="Z2199" s="116"/>
      <c r="AA2199" s="116"/>
      <c r="AB2199" s="116"/>
      <c r="AC2199" s="116"/>
      <c r="AD2199" s="116"/>
      <c r="AE2199" s="116"/>
      <c r="AF2199" s="116"/>
      <c r="AG2199" s="116"/>
      <c r="AH2199" s="116"/>
      <c r="AI2199" s="116"/>
      <c r="AJ2199" s="116"/>
      <c r="AK2199" s="116"/>
      <c r="AL2199" s="116"/>
      <c r="AM2199" s="116"/>
      <c r="AN2199" s="116"/>
      <c r="AO2199" s="116"/>
      <c r="AP2199" s="116"/>
      <c r="AQ2199" s="116"/>
      <c r="AR2199" s="116"/>
      <c r="AS2199" s="116"/>
      <c r="AT2199" s="116"/>
      <c r="AU2199" s="116"/>
      <c r="AV2199" s="116"/>
      <c r="AW2199" s="116"/>
      <c r="AX2199" s="116"/>
      <c r="AY2199" s="116"/>
      <c r="AZ2199" s="116"/>
      <c r="BA2199" s="116"/>
      <c r="BB2199" s="116"/>
      <c r="BC2199" s="116"/>
      <c r="BD2199" s="116"/>
      <c r="BE2199" s="116"/>
      <c r="BF2199" s="116"/>
      <c r="BG2199" s="116"/>
      <c r="BH2199" s="116"/>
      <c r="BI2199" s="116"/>
      <c r="BJ2199" s="116"/>
      <c r="BK2199" s="116"/>
      <c r="BL2199" s="116"/>
      <c r="BM2199" s="116"/>
      <c r="BN2199" s="116"/>
      <c r="BO2199" s="116"/>
      <c r="BP2199" s="116"/>
      <c r="BQ2199" s="116"/>
      <c r="BR2199" s="116"/>
      <c r="BS2199" s="116"/>
      <c r="BT2199" s="116"/>
      <c r="BU2199" s="116"/>
      <c r="BV2199" s="116"/>
      <c r="BW2199" s="116"/>
      <c r="BX2199" s="116"/>
    </row>
    <row r="2200" spans="7:76" s="122" customFormat="1">
      <c r="G2200" s="116"/>
      <c r="H2200" s="116"/>
      <c r="I2200" s="116"/>
      <c r="J2200" s="116"/>
      <c r="K2200" s="116"/>
      <c r="L2200" s="116"/>
      <c r="M2200" s="116"/>
      <c r="N2200" s="116"/>
      <c r="O2200" s="116"/>
      <c r="P2200" s="116"/>
      <c r="Q2200" s="116"/>
      <c r="R2200" s="116"/>
      <c r="S2200" s="116"/>
      <c r="T2200" s="116"/>
      <c r="U2200" s="116"/>
      <c r="V2200" s="116"/>
      <c r="W2200" s="116"/>
      <c r="X2200" s="116"/>
      <c r="Y2200" s="116"/>
      <c r="Z2200" s="116"/>
      <c r="AA2200" s="116"/>
      <c r="AB2200" s="116"/>
      <c r="AC2200" s="116"/>
      <c r="AD2200" s="116"/>
      <c r="AE2200" s="116"/>
      <c r="AF2200" s="116"/>
      <c r="AG2200" s="116"/>
      <c r="AH2200" s="116"/>
      <c r="AI2200" s="116"/>
      <c r="AJ2200" s="116"/>
      <c r="AK2200" s="116"/>
      <c r="AL2200" s="116"/>
      <c r="AM2200" s="116"/>
      <c r="AN2200" s="116"/>
      <c r="AO2200" s="116"/>
      <c r="AP2200" s="116"/>
      <c r="AQ2200" s="116"/>
      <c r="AR2200" s="116"/>
      <c r="AS2200" s="116"/>
      <c r="AT2200" s="116"/>
      <c r="AU2200" s="116"/>
      <c r="AV2200" s="116"/>
      <c r="AW2200" s="116"/>
      <c r="AX2200" s="116"/>
      <c r="AY2200" s="116"/>
      <c r="AZ2200" s="116"/>
      <c r="BA2200" s="116"/>
      <c r="BB2200" s="116"/>
      <c r="BC2200" s="116"/>
      <c r="BD2200" s="116"/>
      <c r="BE2200" s="116"/>
      <c r="BF2200" s="116"/>
      <c r="BG2200" s="116"/>
      <c r="BH2200" s="116"/>
      <c r="BI2200" s="116"/>
      <c r="BJ2200" s="116"/>
      <c r="BK2200" s="116"/>
      <c r="BL2200" s="116"/>
      <c r="BM2200" s="116"/>
      <c r="BN2200" s="116"/>
      <c r="BO2200" s="116"/>
      <c r="BP2200" s="116"/>
      <c r="BQ2200" s="116"/>
      <c r="BR2200" s="116"/>
      <c r="BS2200" s="116"/>
      <c r="BT2200" s="116"/>
      <c r="BU2200" s="116"/>
      <c r="BV2200" s="116"/>
      <c r="BW2200" s="116"/>
      <c r="BX2200" s="116"/>
    </row>
    <row r="2201" spans="7:76" s="122" customFormat="1">
      <c r="G2201" s="116"/>
      <c r="H2201" s="116"/>
      <c r="I2201" s="116"/>
      <c r="J2201" s="116"/>
      <c r="K2201" s="116"/>
      <c r="L2201" s="116"/>
      <c r="M2201" s="116"/>
      <c r="N2201" s="116"/>
      <c r="O2201" s="116"/>
      <c r="P2201" s="116"/>
      <c r="Q2201" s="116"/>
      <c r="R2201" s="116"/>
      <c r="S2201" s="116"/>
      <c r="T2201" s="116"/>
      <c r="U2201" s="116"/>
      <c r="V2201" s="116"/>
      <c r="W2201" s="116"/>
      <c r="X2201" s="116"/>
      <c r="Y2201" s="116"/>
      <c r="Z2201" s="116"/>
      <c r="AA2201" s="116"/>
      <c r="AB2201" s="116"/>
      <c r="AC2201" s="116"/>
      <c r="AD2201" s="116"/>
      <c r="AE2201" s="116"/>
      <c r="AF2201" s="116"/>
      <c r="AG2201" s="116"/>
      <c r="AH2201" s="116"/>
      <c r="AI2201" s="116"/>
      <c r="AJ2201" s="116"/>
      <c r="AK2201" s="116"/>
      <c r="AL2201" s="116"/>
      <c r="AM2201" s="116"/>
      <c r="AN2201" s="116"/>
      <c r="AO2201" s="116"/>
      <c r="AP2201" s="116"/>
      <c r="AQ2201" s="116"/>
      <c r="AR2201" s="116"/>
      <c r="AS2201" s="116"/>
      <c r="AT2201" s="116"/>
      <c r="AU2201" s="116"/>
      <c r="AV2201" s="116"/>
      <c r="AW2201" s="116"/>
      <c r="AX2201" s="116"/>
      <c r="AY2201" s="116"/>
      <c r="AZ2201" s="116"/>
      <c r="BA2201" s="116"/>
      <c r="BB2201" s="116"/>
      <c r="BC2201" s="116"/>
      <c r="BD2201" s="116"/>
      <c r="BE2201" s="116"/>
      <c r="BF2201" s="116"/>
      <c r="BG2201" s="116"/>
      <c r="BH2201" s="116"/>
      <c r="BI2201" s="116"/>
      <c r="BJ2201" s="116"/>
      <c r="BK2201" s="116"/>
      <c r="BL2201" s="116"/>
      <c r="BM2201" s="116"/>
      <c r="BN2201" s="116"/>
      <c r="BO2201" s="116"/>
      <c r="BP2201" s="116"/>
      <c r="BQ2201" s="116"/>
      <c r="BR2201" s="116"/>
      <c r="BS2201" s="116"/>
      <c r="BT2201" s="116"/>
      <c r="BU2201" s="116"/>
      <c r="BV2201" s="116"/>
      <c r="BW2201" s="116"/>
      <c r="BX2201" s="116"/>
    </row>
    <row r="2202" spans="7:76" s="122" customFormat="1">
      <c r="G2202" s="116"/>
      <c r="H2202" s="116"/>
      <c r="I2202" s="116"/>
      <c r="J2202" s="116"/>
      <c r="K2202" s="116"/>
      <c r="L2202" s="116"/>
      <c r="M2202" s="116"/>
      <c r="N2202" s="116"/>
      <c r="O2202" s="116"/>
      <c r="P2202" s="116"/>
      <c r="Q2202" s="116"/>
      <c r="R2202" s="116"/>
      <c r="S2202" s="116"/>
      <c r="T2202" s="116"/>
      <c r="U2202" s="116"/>
      <c r="V2202" s="116"/>
      <c r="W2202" s="116"/>
      <c r="X2202" s="116"/>
      <c r="Y2202" s="116"/>
      <c r="Z2202" s="116"/>
      <c r="AA2202" s="116"/>
      <c r="AB2202" s="116"/>
      <c r="AC2202" s="116"/>
      <c r="AD2202" s="116"/>
      <c r="AE2202" s="116"/>
      <c r="AF2202" s="116"/>
      <c r="AG2202" s="116"/>
      <c r="AH2202" s="116"/>
      <c r="AI2202" s="116"/>
      <c r="AJ2202" s="116"/>
      <c r="AK2202" s="116"/>
      <c r="AL2202" s="116"/>
      <c r="AM2202" s="116"/>
      <c r="AN2202" s="116"/>
      <c r="AO2202" s="116"/>
      <c r="AP2202" s="116"/>
      <c r="AQ2202" s="116"/>
      <c r="AR2202" s="116"/>
      <c r="AS2202" s="116"/>
      <c r="AT2202" s="116"/>
      <c r="AU2202" s="116"/>
      <c r="AV2202" s="116"/>
      <c r="AW2202" s="116"/>
      <c r="AX2202" s="116"/>
      <c r="AY2202" s="116"/>
      <c r="AZ2202" s="116"/>
      <c r="BA2202" s="116"/>
      <c r="BB2202" s="116"/>
      <c r="BC2202" s="116"/>
      <c r="BD2202" s="116"/>
      <c r="BE2202" s="116"/>
      <c r="BF2202" s="116"/>
      <c r="BG2202" s="116"/>
      <c r="BH2202" s="116"/>
      <c r="BI2202" s="116"/>
      <c r="BJ2202" s="116"/>
      <c r="BK2202" s="116"/>
      <c r="BL2202" s="116"/>
      <c r="BM2202" s="116"/>
      <c r="BN2202" s="116"/>
      <c r="BO2202" s="116"/>
      <c r="BP2202" s="116"/>
      <c r="BQ2202" s="116"/>
      <c r="BR2202" s="116"/>
      <c r="BS2202" s="116"/>
      <c r="BT2202" s="116"/>
      <c r="BU2202" s="116"/>
      <c r="BV2202" s="116"/>
      <c r="BW2202" s="116"/>
      <c r="BX2202" s="116"/>
    </row>
    <row r="2203" spans="7:76" s="122" customFormat="1">
      <c r="G2203" s="116"/>
      <c r="H2203" s="116"/>
      <c r="I2203" s="116"/>
      <c r="J2203" s="116"/>
      <c r="K2203" s="116"/>
      <c r="L2203" s="116"/>
      <c r="M2203" s="116"/>
      <c r="N2203" s="116"/>
      <c r="O2203" s="116"/>
      <c r="P2203" s="116"/>
      <c r="Q2203" s="116"/>
      <c r="R2203" s="116"/>
      <c r="S2203" s="116"/>
      <c r="T2203" s="116"/>
      <c r="U2203" s="116"/>
      <c r="V2203" s="116"/>
      <c r="W2203" s="116"/>
      <c r="X2203" s="116"/>
      <c r="Y2203" s="116"/>
      <c r="Z2203" s="116"/>
      <c r="AA2203" s="116"/>
      <c r="AB2203" s="116"/>
      <c r="AC2203" s="116"/>
      <c r="AD2203" s="116"/>
      <c r="AE2203" s="116"/>
      <c r="AF2203" s="116"/>
      <c r="AG2203" s="116"/>
      <c r="AH2203" s="116"/>
      <c r="AI2203" s="116"/>
      <c r="AJ2203" s="116"/>
      <c r="AK2203" s="116"/>
      <c r="AL2203" s="116"/>
      <c r="AM2203" s="116"/>
      <c r="AN2203" s="116"/>
      <c r="AO2203" s="116"/>
      <c r="AP2203" s="116"/>
      <c r="AQ2203" s="116"/>
      <c r="AR2203" s="116"/>
      <c r="AS2203" s="116"/>
      <c r="AT2203" s="116"/>
      <c r="AU2203" s="116"/>
      <c r="AV2203" s="116"/>
      <c r="AW2203" s="116"/>
      <c r="AX2203" s="116"/>
      <c r="AY2203" s="116"/>
      <c r="AZ2203" s="116"/>
      <c r="BA2203" s="116"/>
      <c r="BB2203" s="116"/>
      <c r="BC2203" s="116"/>
      <c r="BD2203" s="116"/>
      <c r="BE2203" s="116"/>
      <c r="BF2203" s="116"/>
      <c r="BG2203" s="116"/>
      <c r="BH2203" s="116"/>
      <c r="BI2203" s="116"/>
      <c r="BJ2203" s="116"/>
      <c r="BK2203" s="116"/>
      <c r="BL2203" s="116"/>
      <c r="BM2203" s="116"/>
      <c r="BN2203" s="116"/>
      <c r="BO2203" s="116"/>
      <c r="BP2203" s="116"/>
      <c r="BQ2203" s="116"/>
      <c r="BR2203" s="116"/>
      <c r="BS2203" s="116"/>
      <c r="BT2203" s="116"/>
      <c r="BU2203" s="116"/>
      <c r="BV2203" s="116"/>
      <c r="BW2203" s="116"/>
      <c r="BX2203" s="116"/>
    </row>
    <row r="2204" spans="7:76" s="122" customFormat="1">
      <c r="G2204" s="116"/>
      <c r="H2204" s="116"/>
      <c r="I2204" s="116"/>
      <c r="J2204" s="116"/>
      <c r="K2204" s="116"/>
      <c r="L2204" s="116"/>
      <c r="M2204" s="116"/>
      <c r="N2204" s="116"/>
      <c r="O2204" s="116"/>
      <c r="P2204" s="116"/>
      <c r="Q2204" s="116"/>
      <c r="R2204" s="116"/>
      <c r="S2204" s="116"/>
      <c r="T2204" s="116"/>
      <c r="U2204" s="116"/>
      <c r="V2204" s="116"/>
      <c r="W2204" s="116"/>
      <c r="X2204" s="116"/>
      <c r="Y2204" s="116"/>
      <c r="Z2204" s="116"/>
      <c r="AA2204" s="116"/>
      <c r="AB2204" s="116"/>
      <c r="AC2204" s="116"/>
      <c r="AD2204" s="116"/>
      <c r="AE2204" s="116"/>
      <c r="AF2204" s="116"/>
      <c r="AG2204" s="116"/>
      <c r="AH2204" s="116"/>
      <c r="AI2204" s="116"/>
      <c r="AJ2204" s="116"/>
      <c r="AK2204" s="116"/>
      <c r="AL2204" s="116"/>
      <c r="AM2204" s="116"/>
      <c r="AN2204" s="116"/>
      <c r="AO2204" s="116"/>
      <c r="AP2204" s="116"/>
      <c r="AQ2204" s="116"/>
      <c r="AR2204" s="116"/>
      <c r="AS2204" s="116"/>
      <c r="AT2204" s="116"/>
      <c r="AU2204" s="116"/>
      <c r="AV2204" s="116"/>
      <c r="AW2204" s="116"/>
      <c r="AX2204" s="116"/>
      <c r="AY2204" s="116"/>
      <c r="AZ2204" s="116"/>
      <c r="BA2204" s="116"/>
      <c r="BB2204" s="116"/>
      <c r="BC2204" s="116"/>
      <c r="BD2204" s="116"/>
      <c r="BE2204" s="116"/>
      <c r="BF2204" s="116"/>
      <c r="BG2204" s="116"/>
      <c r="BH2204" s="116"/>
      <c r="BI2204" s="116"/>
      <c r="BJ2204" s="116"/>
      <c r="BK2204" s="116"/>
      <c r="BL2204" s="116"/>
      <c r="BM2204" s="116"/>
      <c r="BN2204" s="116"/>
      <c r="BO2204" s="116"/>
      <c r="BP2204" s="116"/>
      <c r="BQ2204" s="116"/>
      <c r="BR2204" s="116"/>
      <c r="BS2204" s="116"/>
      <c r="BT2204" s="116"/>
      <c r="BU2204" s="116"/>
      <c r="BV2204" s="116"/>
      <c r="BW2204" s="116"/>
      <c r="BX2204" s="116"/>
    </row>
    <row r="2205" spans="7:76" s="122" customFormat="1">
      <c r="G2205" s="116"/>
      <c r="H2205" s="116"/>
      <c r="I2205" s="116"/>
      <c r="J2205" s="116"/>
      <c r="K2205" s="116"/>
      <c r="L2205" s="116"/>
      <c r="M2205" s="116"/>
      <c r="N2205" s="116"/>
      <c r="O2205" s="116"/>
      <c r="P2205" s="116"/>
      <c r="Q2205" s="116"/>
      <c r="R2205" s="116"/>
      <c r="S2205" s="116"/>
      <c r="T2205" s="116"/>
      <c r="U2205" s="116"/>
      <c r="V2205" s="116"/>
      <c r="W2205" s="116"/>
      <c r="X2205" s="116"/>
      <c r="Y2205" s="116"/>
      <c r="Z2205" s="116"/>
      <c r="AA2205" s="116"/>
      <c r="AB2205" s="116"/>
      <c r="AC2205" s="116"/>
      <c r="AD2205" s="116"/>
      <c r="AE2205" s="116"/>
      <c r="AF2205" s="116"/>
      <c r="AG2205" s="116"/>
      <c r="AH2205" s="116"/>
      <c r="AI2205" s="116"/>
      <c r="AJ2205" s="116"/>
      <c r="AK2205" s="116"/>
      <c r="AL2205" s="116"/>
      <c r="AM2205" s="116"/>
      <c r="AN2205" s="116"/>
      <c r="AO2205" s="116"/>
      <c r="AP2205" s="116"/>
      <c r="AQ2205" s="116"/>
      <c r="AR2205" s="116"/>
      <c r="AS2205" s="116"/>
      <c r="AT2205" s="116"/>
      <c r="AU2205" s="116"/>
      <c r="AV2205" s="116"/>
      <c r="AW2205" s="116"/>
      <c r="AX2205" s="116"/>
      <c r="AY2205" s="116"/>
      <c r="AZ2205" s="116"/>
      <c r="BA2205" s="116"/>
      <c r="BB2205" s="116"/>
      <c r="BC2205" s="116"/>
      <c r="BD2205" s="116"/>
      <c r="BE2205" s="116"/>
      <c r="BF2205" s="116"/>
      <c r="BG2205" s="116"/>
      <c r="BH2205" s="116"/>
      <c r="BI2205" s="116"/>
      <c r="BJ2205" s="116"/>
      <c r="BK2205" s="116"/>
      <c r="BL2205" s="116"/>
      <c r="BM2205" s="116"/>
      <c r="BN2205" s="116"/>
      <c r="BO2205" s="116"/>
      <c r="BP2205" s="116"/>
      <c r="BQ2205" s="116"/>
      <c r="BR2205" s="116"/>
      <c r="BS2205" s="116"/>
      <c r="BT2205" s="116"/>
      <c r="BU2205" s="116"/>
      <c r="BV2205" s="116"/>
      <c r="BW2205" s="116"/>
      <c r="BX2205" s="116"/>
    </row>
    <row r="2206" spans="7:76" s="122" customFormat="1">
      <c r="G2206" s="116"/>
      <c r="H2206" s="116"/>
      <c r="I2206" s="116"/>
      <c r="J2206" s="116"/>
      <c r="K2206" s="116"/>
      <c r="L2206" s="116"/>
      <c r="M2206" s="116"/>
      <c r="N2206" s="116"/>
      <c r="O2206" s="116"/>
      <c r="P2206" s="116"/>
      <c r="Q2206" s="116"/>
      <c r="R2206" s="116"/>
      <c r="S2206" s="116"/>
      <c r="T2206" s="116"/>
      <c r="U2206" s="116"/>
      <c r="V2206" s="116"/>
      <c r="W2206" s="116"/>
      <c r="X2206" s="116"/>
      <c r="Y2206" s="116"/>
      <c r="Z2206" s="116"/>
      <c r="AA2206" s="116"/>
      <c r="AB2206" s="116"/>
      <c r="AC2206" s="116"/>
      <c r="AD2206" s="116"/>
      <c r="AE2206" s="116"/>
      <c r="AF2206" s="116"/>
      <c r="AG2206" s="116"/>
      <c r="AH2206" s="116"/>
      <c r="AI2206" s="116"/>
      <c r="AJ2206" s="116"/>
      <c r="AK2206" s="116"/>
      <c r="AL2206" s="116"/>
      <c r="AM2206" s="116"/>
      <c r="AN2206" s="116"/>
      <c r="AO2206" s="116"/>
      <c r="AP2206" s="116"/>
      <c r="AQ2206" s="116"/>
      <c r="AR2206" s="116"/>
      <c r="AS2206" s="116"/>
      <c r="AT2206" s="116"/>
      <c r="AU2206" s="116"/>
      <c r="AV2206" s="116"/>
      <c r="AW2206" s="116"/>
      <c r="AX2206" s="116"/>
      <c r="AY2206" s="116"/>
      <c r="AZ2206" s="116"/>
      <c r="BA2206" s="116"/>
      <c r="BB2206" s="116"/>
      <c r="BC2206" s="116"/>
      <c r="BD2206" s="116"/>
      <c r="BE2206" s="116"/>
      <c r="BF2206" s="116"/>
      <c r="BG2206" s="116"/>
      <c r="BH2206" s="116"/>
      <c r="BI2206" s="116"/>
      <c r="BJ2206" s="116"/>
      <c r="BK2206" s="116"/>
      <c r="BL2206" s="116"/>
      <c r="BM2206" s="116"/>
      <c r="BN2206" s="116"/>
      <c r="BO2206" s="116"/>
      <c r="BP2206" s="116"/>
      <c r="BQ2206" s="116"/>
      <c r="BR2206" s="116"/>
      <c r="BS2206" s="116"/>
      <c r="BT2206" s="116"/>
      <c r="BU2206" s="116"/>
      <c r="BV2206" s="116"/>
      <c r="BW2206" s="116"/>
      <c r="BX2206" s="116"/>
    </row>
    <row r="2207" spans="7:76" s="122" customFormat="1">
      <c r="G2207" s="116"/>
      <c r="H2207" s="116"/>
      <c r="I2207" s="116"/>
      <c r="J2207" s="116"/>
      <c r="K2207" s="116"/>
      <c r="L2207" s="116"/>
      <c r="M2207" s="116"/>
      <c r="N2207" s="116"/>
      <c r="O2207" s="116"/>
      <c r="P2207" s="116"/>
      <c r="Q2207" s="116"/>
      <c r="R2207" s="116"/>
      <c r="S2207" s="116"/>
      <c r="T2207" s="116"/>
      <c r="U2207" s="116"/>
      <c r="V2207" s="116"/>
      <c r="W2207" s="116"/>
      <c r="X2207" s="116"/>
      <c r="Y2207" s="116"/>
      <c r="Z2207" s="116"/>
      <c r="AA2207" s="116"/>
      <c r="AB2207" s="116"/>
      <c r="AC2207" s="116"/>
      <c r="AD2207" s="116"/>
      <c r="AE2207" s="116"/>
      <c r="AF2207" s="116"/>
      <c r="AG2207" s="116"/>
      <c r="AH2207" s="116"/>
      <c r="AI2207" s="116"/>
      <c r="AJ2207" s="116"/>
      <c r="AK2207" s="116"/>
      <c r="AL2207" s="116"/>
      <c r="AM2207" s="116"/>
      <c r="AN2207" s="116"/>
      <c r="AO2207" s="116"/>
      <c r="AP2207" s="116"/>
      <c r="AQ2207" s="116"/>
      <c r="AR2207" s="116"/>
      <c r="AS2207" s="116"/>
      <c r="AT2207" s="116"/>
      <c r="AU2207" s="116"/>
      <c r="AV2207" s="116"/>
      <c r="AW2207" s="116"/>
      <c r="AX2207" s="116"/>
      <c r="AY2207" s="116"/>
      <c r="AZ2207" s="116"/>
      <c r="BA2207" s="116"/>
      <c r="BB2207" s="116"/>
      <c r="BC2207" s="116"/>
      <c r="BD2207" s="116"/>
      <c r="BE2207" s="116"/>
      <c r="BF2207" s="116"/>
      <c r="BG2207" s="116"/>
      <c r="BH2207" s="116"/>
      <c r="BI2207" s="116"/>
      <c r="BJ2207" s="116"/>
      <c r="BK2207" s="116"/>
      <c r="BL2207" s="116"/>
      <c r="BM2207" s="116"/>
      <c r="BN2207" s="116"/>
      <c r="BO2207" s="116"/>
      <c r="BP2207" s="116"/>
      <c r="BQ2207" s="116"/>
      <c r="BR2207" s="116"/>
      <c r="BS2207" s="116"/>
      <c r="BT2207" s="116"/>
      <c r="BU2207" s="116"/>
      <c r="BV2207" s="116"/>
      <c r="BW2207" s="116"/>
      <c r="BX2207" s="116"/>
    </row>
    <row r="2208" spans="7:76" s="122" customFormat="1">
      <c r="G2208" s="116"/>
      <c r="H2208" s="116"/>
      <c r="I2208" s="116"/>
      <c r="J2208" s="116"/>
      <c r="K2208" s="116"/>
      <c r="L2208" s="116"/>
      <c r="M2208" s="116"/>
      <c r="N2208" s="116"/>
      <c r="O2208" s="116"/>
      <c r="P2208" s="116"/>
      <c r="Q2208" s="116"/>
      <c r="R2208" s="116"/>
      <c r="S2208" s="116"/>
      <c r="T2208" s="116"/>
      <c r="U2208" s="116"/>
      <c r="V2208" s="116"/>
      <c r="W2208" s="116"/>
      <c r="X2208" s="116"/>
      <c r="Y2208" s="116"/>
      <c r="Z2208" s="116"/>
      <c r="AA2208" s="116"/>
      <c r="AB2208" s="116"/>
      <c r="AC2208" s="116"/>
      <c r="AD2208" s="116"/>
      <c r="AE2208" s="116"/>
      <c r="AF2208" s="116"/>
      <c r="AG2208" s="116"/>
      <c r="AH2208" s="116"/>
      <c r="AI2208" s="116"/>
      <c r="AJ2208" s="116"/>
      <c r="AK2208" s="116"/>
      <c r="AL2208" s="116"/>
      <c r="AM2208" s="116"/>
      <c r="AN2208" s="116"/>
      <c r="AO2208" s="116"/>
      <c r="AP2208" s="116"/>
      <c r="AQ2208" s="116"/>
      <c r="AR2208" s="116"/>
      <c r="AS2208" s="116"/>
      <c r="AT2208" s="116"/>
      <c r="AU2208" s="116"/>
      <c r="AV2208" s="116"/>
      <c r="AW2208" s="116"/>
      <c r="AX2208" s="116"/>
      <c r="AY2208" s="116"/>
      <c r="AZ2208" s="116"/>
      <c r="BA2208" s="116"/>
      <c r="BB2208" s="116"/>
      <c r="BC2208" s="116"/>
      <c r="BD2208" s="116"/>
      <c r="BE2208" s="116"/>
      <c r="BF2208" s="116"/>
      <c r="BG2208" s="116"/>
      <c r="BH2208" s="116"/>
      <c r="BI2208" s="116"/>
      <c r="BJ2208" s="116"/>
      <c r="BK2208" s="116"/>
      <c r="BL2208" s="116"/>
      <c r="BM2208" s="116"/>
      <c r="BN2208" s="116"/>
      <c r="BO2208" s="116"/>
      <c r="BP2208" s="116"/>
      <c r="BQ2208" s="116"/>
      <c r="BR2208" s="116"/>
      <c r="BS2208" s="116"/>
      <c r="BT2208" s="116"/>
      <c r="BU2208" s="116"/>
      <c r="BV2208" s="116"/>
      <c r="BW2208" s="116"/>
      <c r="BX2208" s="116"/>
    </row>
    <row r="2209" spans="7:76" s="122" customFormat="1">
      <c r="G2209" s="116"/>
      <c r="H2209" s="116"/>
      <c r="I2209" s="116"/>
      <c r="J2209" s="116"/>
      <c r="K2209" s="116"/>
      <c r="L2209" s="116"/>
      <c r="M2209" s="116"/>
      <c r="N2209" s="116"/>
      <c r="O2209" s="116"/>
      <c r="P2209" s="116"/>
      <c r="Q2209" s="116"/>
      <c r="R2209" s="116"/>
      <c r="S2209" s="116"/>
      <c r="T2209" s="116"/>
      <c r="U2209" s="116"/>
      <c r="V2209" s="116"/>
      <c r="W2209" s="116"/>
      <c r="X2209" s="116"/>
      <c r="Y2209" s="116"/>
      <c r="Z2209" s="116"/>
      <c r="AA2209" s="116"/>
      <c r="AB2209" s="116"/>
      <c r="AC2209" s="116"/>
      <c r="AD2209" s="116"/>
      <c r="AE2209" s="116"/>
      <c r="AF2209" s="116"/>
      <c r="AG2209" s="116"/>
      <c r="AH2209" s="116"/>
      <c r="AI2209" s="116"/>
      <c r="AJ2209" s="116"/>
      <c r="AK2209" s="116"/>
      <c r="AL2209" s="116"/>
      <c r="AM2209" s="116"/>
      <c r="AN2209" s="116"/>
      <c r="AO2209" s="116"/>
      <c r="AP2209" s="116"/>
      <c r="AQ2209" s="116"/>
      <c r="AR2209" s="116"/>
      <c r="AS2209" s="116"/>
      <c r="AT2209" s="116"/>
      <c r="AU2209" s="116"/>
      <c r="AV2209" s="116"/>
      <c r="AW2209" s="116"/>
      <c r="AX2209" s="116"/>
      <c r="AY2209" s="116"/>
      <c r="AZ2209" s="116"/>
      <c r="BA2209" s="116"/>
      <c r="BB2209" s="116"/>
      <c r="BC2209" s="116"/>
      <c r="BD2209" s="116"/>
      <c r="BE2209" s="116"/>
      <c r="BF2209" s="116"/>
      <c r="BG2209" s="116"/>
      <c r="BH2209" s="116"/>
      <c r="BI2209" s="116"/>
      <c r="BJ2209" s="116"/>
      <c r="BK2209" s="116"/>
      <c r="BL2209" s="116"/>
      <c r="BM2209" s="116"/>
      <c r="BN2209" s="116"/>
      <c r="BO2209" s="116"/>
      <c r="BP2209" s="116"/>
      <c r="BQ2209" s="116"/>
      <c r="BR2209" s="116"/>
      <c r="BS2209" s="116"/>
      <c r="BT2209" s="116"/>
      <c r="BU2209" s="116"/>
      <c r="BV2209" s="116"/>
      <c r="BW2209" s="116"/>
      <c r="BX2209" s="116"/>
    </row>
    <row r="2210" spans="7:76" s="122" customFormat="1">
      <c r="G2210" s="116"/>
      <c r="H2210" s="116"/>
      <c r="I2210" s="116"/>
      <c r="J2210" s="116"/>
      <c r="K2210" s="116"/>
      <c r="L2210" s="116"/>
      <c r="M2210" s="116"/>
      <c r="N2210" s="116"/>
      <c r="O2210" s="116"/>
      <c r="P2210" s="116"/>
      <c r="Q2210" s="116"/>
      <c r="R2210" s="116"/>
      <c r="S2210" s="116"/>
      <c r="T2210" s="116"/>
      <c r="U2210" s="116"/>
      <c r="V2210" s="116"/>
      <c r="W2210" s="116"/>
      <c r="X2210" s="116"/>
      <c r="Y2210" s="116"/>
      <c r="Z2210" s="116"/>
      <c r="AA2210" s="116"/>
      <c r="AB2210" s="116"/>
      <c r="AC2210" s="116"/>
      <c r="AD2210" s="116"/>
      <c r="AE2210" s="116"/>
      <c r="AF2210" s="116"/>
      <c r="AG2210" s="116"/>
      <c r="AH2210" s="116"/>
      <c r="AI2210" s="116"/>
      <c r="AJ2210" s="116"/>
      <c r="AK2210" s="116"/>
      <c r="AL2210" s="116"/>
      <c r="AM2210" s="116"/>
      <c r="AN2210" s="116"/>
      <c r="AO2210" s="116"/>
      <c r="AP2210" s="116"/>
      <c r="AQ2210" s="116"/>
      <c r="AR2210" s="116"/>
      <c r="AS2210" s="116"/>
      <c r="AT2210" s="116"/>
      <c r="AU2210" s="116"/>
      <c r="AV2210" s="116"/>
      <c r="AW2210" s="116"/>
      <c r="AX2210" s="116"/>
      <c r="AY2210" s="116"/>
      <c r="AZ2210" s="116"/>
      <c r="BA2210" s="116"/>
      <c r="BB2210" s="116"/>
      <c r="BC2210" s="116"/>
      <c r="BD2210" s="116"/>
      <c r="BE2210" s="116"/>
      <c r="BF2210" s="116"/>
      <c r="BG2210" s="116"/>
      <c r="BH2210" s="116"/>
      <c r="BI2210" s="116"/>
      <c r="BJ2210" s="116"/>
      <c r="BK2210" s="116"/>
      <c r="BL2210" s="116"/>
      <c r="BM2210" s="116"/>
      <c r="BN2210" s="116"/>
      <c r="BO2210" s="116"/>
      <c r="BP2210" s="116"/>
      <c r="BQ2210" s="116"/>
      <c r="BR2210" s="116"/>
      <c r="BS2210" s="116"/>
      <c r="BT2210" s="116"/>
      <c r="BU2210" s="116"/>
      <c r="BV2210" s="116"/>
      <c r="BW2210" s="116"/>
      <c r="BX2210" s="116"/>
    </row>
    <row r="2211" spans="7:76" s="122" customFormat="1">
      <c r="G2211" s="116"/>
      <c r="H2211" s="116"/>
      <c r="I2211" s="116"/>
      <c r="J2211" s="116"/>
      <c r="K2211" s="116"/>
      <c r="L2211" s="116"/>
      <c r="M2211" s="116"/>
      <c r="N2211" s="116"/>
      <c r="O2211" s="116"/>
      <c r="P2211" s="116"/>
      <c r="Q2211" s="116"/>
      <c r="R2211" s="116"/>
      <c r="S2211" s="116"/>
      <c r="T2211" s="116"/>
      <c r="U2211" s="116"/>
      <c r="V2211" s="116"/>
      <c r="W2211" s="116"/>
      <c r="X2211" s="116"/>
      <c r="Y2211" s="116"/>
      <c r="Z2211" s="116"/>
      <c r="AA2211" s="116"/>
      <c r="AB2211" s="116"/>
      <c r="AC2211" s="116"/>
      <c r="AD2211" s="116"/>
      <c r="AE2211" s="116"/>
      <c r="AF2211" s="116"/>
      <c r="AG2211" s="116"/>
      <c r="AH2211" s="116"/>
      <c r="AI2211" s="116"/>
      <c r="AJ2211" s="116"/>
      <c r="AK2211" s="116"/>
      <c r="AL2211" s="116"/>
      <c r="AM2211" s="116"/>
      <c r="AN2211" s="116"/>
      <c r="AO2211" s="116"/>
      <c r="AP2211" s="116"/>
      <c r="AQ2211" s="116"/>
      <c r="AR2211" s="116"/>
      <c r="AS2211" s="116"/>
      <c r="AT2211" s="116"/>
      <c r="AU2211" s="116"/>
      <c r="AV2211" s="116"/>
      <c r="AW2211" s="116"/>
      <c r="AX2211" s="116"/>
      <c r="AY2211" s="116"/>
      <c r="AZ2211" s="116"/>
      <c r="BA2211" s="116"/>
      <c r="BB2211" s="116"/>
      <c r="BC2211" s="116"/>
      <c r="BD2211" s="116"/>
      <c r="BE2211" s="116"/>
      <c r="BF2211" s="116"/>
      <c r="BG2211" s="116"/>
      <c r="BH2211" s="116"/>
      <c r="BI2211" s="116"/>
      <c r="BJ2211" s="116"/>
      <c r="BK2211" s="116"/>
      <c r="BL2211" s="116"/>
      <c r="BM2211" s="116"/>
      <c r="BN2211" s="116"/>
      <c r="BO2211" s="116"/>
      <c r="BP2211" s="116"/>
      <c r="BQ2211" s="116"/>
      <c r="BR2211" s="116"/>
      <c r="BS2211" s="116"/>
      <c r="BT2211" s="116"/>
      <c r="BU2211" s="116"/>
      <c r="BV2211" s="116"/>
      <c r="BW2211" s="116"/>
      <c r="BX2211" s="116"/>
    </row>
    <row r="2212" spans="7:76" s="122" customFormat="1">
      <c r="G2212" s="116"/>
      <c r="H2212" s="116"/>
      <c r="I2212" s="116"/>
      <c r="J2212" s="116"/>
      <c r="K2212" s="116"/>
      <c r="L2212" s="116"/>
      <c r="M2212" s="116"/>
      <c r="N2212" s="116"/>
      <c r="O2212" s="116"/>
      <c r="P2212" s="116"/>
      <c r="Q2212" s="116"/>
      <c r="R2212" s="116"/>
      <c r="S2212" s="116"/>
      <c r="T2212" s="116"/>
      <c r="U2212" s="116"/>
      <c r="V2212" s="116"/>
      <c r="W2212" s="116"/>
      <c r="X2212" s="116"/>
      <c r="Y2212" s="116"/>
      <c r="Z2212" s="116"/>
      <c r="AA2212" s="116"/>
      <c r="AB2212" s="116"/>
      <c r="AC2212" s="116"/>
      <c r="AD2212" s="116"/>
      <c r="AE2212" s="116"/>
      <c r="AF2212" s="116"/>
      <c r="AG2212" s="116"/>
      <c r="AH2212" s="116"/>
      <c r="AI2212" s="116"/>
      <c r="AJ2212" s="116"/>
      <c r="AK2212" s="116"/>
      <c r="AL2212" s="116"/>
      <c r="AM2212" s="116"/>
      <c r="AN2212" s="116"/>
      <c r="AO2212" s="116"/>
      <c r="AP2212" s="116"/>
      <c r="AQ2212" s="116"/>
      <c r="AR2212" s="116"/>
      <c r="AS2212" s="116"/>
      <c r="AT2212" s="116"/>
      <c r="AU2212" s="116"/>
      <c r="AV2212" s="116"/>
      <c r="AW2212" s="116"/>
      <c r="AX2212" s="116"/>
      <c r="AY2212" s="116"/>
      <c r="AZ2212" s="116"/>
      <c r="BA2212" s="116"/>
      <c r="BB2212" s="116"/>
      <c r="BC2212" s="116"/>
      <c r="BD2212" s="116"/>
      <c r="BE2212" s="116"/>
      <c r="BF2212" s="116"/>
      <c r="BG2212" s="116"/>
      <c r="BH2212" s="116"/>
      <c r="BI2212" s="116"/>
      <c r="BJ2212" s="116"/>
      <c r="BK2212" s="116"/>
      <c r="BL2212" s="116"/>
      <c r="BM2212" s="116"/>
      <c r="BN2212" s="116"/>
      <c r="BO2212" s="116"/>
      <c r="BP2212" s="116"/>
      <c r="BQ2212" s="116"/>
      <c r="BR2212" s="116"/>
      <c r="BS2212" s="116"/>
      <c r="BT2212" s="116"/>
      <c r="BU2212" s="116"/>
      <c r="BV2212" s="116"/>
      <c r="BW2212" s="116"/>
      <c r="BX2212" s="116"/>
    </row>
    <row r="2213" spans="7:76" s="122" customFormat="1">
      <c r="G2213" s="116"/>
      <c r="H2213" s="116"/>
      <c r="I2213" s="116"/>
      <c r="J2213" s="116"/>
      <c r="K2213" s="116"/>
      <c r="L2213" s="116"/>
      <c r="M2213" s="116"/>
      <c r="N2213" s="116"/>
      <c r="O2213" s="116"/>
      <c r="P2213" s="116"/>
      <c r="Q2213" s="116"/>
      <c r="R2213" s="116"/>
      <c r="S2213" s="116"/>
      <c r="T2213" s="116"/>
      <c r="U2213" s="116"/>
      <c r="V2213" s="116"/>
      <c r="W2213" s="116"/>
      <c r="X2213" s="116"/>
      <c r="Y2213" s="116"/>
      <c r="Z2213" s="116"/>
      <c r="AA2213" s="116"/>
      <c r="AB2213" s="116"/>
      <c r="AC2213" s="116"/>
      <c r="AD2213" s="116"/>
      <c r="AE2213" s="116"/>
      <c r="AF2213" s="116"/>
      <c r="AG2213" s="116"/>
      <c r="AH2213" s="116"/>
      <c r="AI2213" s="116"/>
      <c r="AJ2213" s="116"/>
      <c r="AK2213" s="116"/>
      <c r="AL2213" s="116"/>
      <c r="AM2213" s="116"/>
      <c r="AN2213" s="116"/>
      <c r="AO2213" s="116"/>
      <c r="AP2213" s="116"/>
      <c r="AQ2213" s="116"/>
      <c r="AR2213" s="116"/>
      <c r="AS2213" s="116"/>
      <c r="AT2213" s="116"/>
      <c r="AU2213" s="116"/>
      <c r="AV2213" s="116"/>
      <c r="AW2213" s="116"/>
      <c r="AX2213" s="116"/>
      <c r="AY2213" s="116"/>
      <c r="AZ2213" s="116"/>
      <c r="BA2213" s="116"/>
      <c r="BB2213" s="116"/>
      <c r="BC2213" s="116"/>
      <c r="BD2213" s="116"/>
      <c r="BE2213" s="116"/>
      <c r="BF2213" s="116"/>
      <c r="BG2213" s="116"/>
      <c r="BH2213" s="116"/>
      <c r="BI2213" s="116"/>
      <c r="BJ2213" s="116"/>
      <c r="BK2213" s="116"/>
      <c r="BL2213" s="116"/>
      <c r="BM2213" s="116"/>
      <c r="BN2213" s="116"/>
      <c r="BO2213" s="116"/>
      <c r="BP2213" s="116"/>
      <c r="BQ2213" s="116"/>
      <c r="BR2213" s="116"/>
      <c r="BS2213" s="116"/>
      <c r="BT2213" s="116"/>
      <c r="BU2213" s="116"/>
      <c r="BV2213" s="116"/>
      <c r="BW2213" s="116"/>
      <c r="BX2213" s="116"/>
    </row>
    <row r="2214" spans="7:76" s="122" customFormat="1">
      <c r="G2214" s="116"/>
      <c r="H2214" s="116"/>
      <c r="I2214" s="116"/>
      <c r="J2214" s="116"/>
      <c r="K2214" s="116"/>
      <c r="L2214" s="116"/>
      <c r="M2214" s="116"/>
      <c r="N2214" s="116"/>
      <c r="O2214" s="116"/>
      <c r="P2214" s="116"/>
      <c r="Q2214" s="116"/>
      <c r="R2214" s="116"/>
      <c r="S2214" s="116"/>
      <c r="T2214" s="116"/>
      <c r="U2214" s="116"/>
      <c r="V2214" s="116"/>
      <c r="W2214" s="116"/>
      <c r="X2214" s="116"/>
      <c r="Y2214" s="116"/>
      <c r="Z2214" s="116"/>
      <c r="AA2214" s="116"/>
      <c r="AB2214" s="116"/>
      <c r="AC2214" s="116"/>
      <c r="AD2214" s="116"/>
      <c r="AE2214" s="116"/>
      <c r="AF2214" s="116"/>
      <c r="AG2214" s="116"/>
      <c r="AH2214" s="116"/>
      <c r="AI2214" s="116"/>
      <c r="AJ2214" s="116"/>
      <c r="AK2214" s="116"/>
      <c r="AL2214" s="116"/>
      <c r="AM2214" s="116"/>
      <c r="AN2214" s="116"/>
      <c r="AO2214" s="116"/>
      <c r="AP2214" s="116"/>
      <c r="AQ2214" s="116"/>
      <c r="AR2214" s="116"/>
      <c r="AS2214" s="116"/>
      <c r="AT2214" s="116"/>
      <c r="AU2214" s="116"/>
      <c r="AV2214" s="116"/>
      <c r="AW2214" s="116"/>
      <c r="AX2214" s="116"/>
      <c r="AY2214" s="116"/>
      <c r="AZ2214" s="116"/>
      <c r="BA2214" s="116"/>
      <c r="BB2214" s="116"/>
      <c r="BC2214" s="116"/>
      <c r="BD2214" s="116"/>
      <c r="BE2214" s="116"/>
      <c r="BF2214" s="116"/>
      <c r="BG2214" s="116"/>
      <c r="BH2214" s="116"/>
      <c r="BI2214" s="116"/>
      <c r="BJ2214" s="116"/>
      <c r="BK2214" s="116"/>
      <c r="BL2214" s="116"/>
      <c r="BM2214" s="116"/>
      <c r="BN2214" s="116"/>
      <c r="BO2214" s="116"/>
      <c r="BP2214" s="116"/>
      <c r="BQ2214" s="116"/>
      <c r="BR2214" s="116"/>
      <c r="BS2214" s="116"/>
      <c r="BT2214" s="116"/>
      <c r="BU2214" s="116"/>
      <c r="BV2214" s="116"/>
      <c r="BW2214" s="116"/>
      <c r="BX2214" s="116"/>
    </row>
    <row r="2215" spans="7:76" s="122" customFormat="1">
      <c r="G2215" s="116"/>
      <c r="H2215" s="116"/>
      <c r="I2215" s="116"/>
      <c r="J2215" s="116"/>
      <c r="K2215" s="116"/>
      <c r="L2215" s="116"/>
      <c r="M2215" s="116"/>
      <c r="N2215" s="116"/>
      <c r="O2215" s="116"/>
      <c r="P2215" s="116"/>
      <c r="Q2215" s="116"/>
      <c r="R2215" s="116"/>
      <c r="S2215" s="116"/>
      <c r="T2215" s="116"/>
      <c r="U2215" s="116"/>
      <c r="V2215" s="116"/>
      <c r="W2215" s="116"/>
      <c r="X2215" s="116"/>
      <c r="Y2215" s="116"/>
      <c r="Z2215" s="116"/>
      <c r="AA2215" s="116"/>
      <c r="AB2215" s="116"/>
      <c r="AC2215" s="116"/>
      <c r="AD2215" s="116"/>
      <c r="AE2215" s="116"/>
      <c r="AF2215" s="116"/>
      <c r="AG2215" s="116"/>
      <c r="AH2215" s="116"/>
      <c r="AI2215" s="116"/>
      <c r="AJ2215" s="116"/>
      <c r="AK2215" s="116"/>
      <c r="AL2215" s="116"/>
      <c r="AM2215" s="116"/>
      <c r="AN2215" s="116"/>
      <c r="AO2215" s="116"/>
      <c r="AP2215" s="116"/>
      <c r="AQ2215" s="116"/>
      <c r="AR2215" s="116"/>
      <c r="AS2215" s="116"/>
      <c r="AT2215" s="116"/>
      <c r="AU2215" s="116"/>
      <c r="AV2215" s="116"/>
      <c r="AW2215" s="116"/>
      <c r="AX2215" s="116"/>
      <c r="AY2215" s="116"/>
      <c r="AZ2215" s="116"/>
      <c r="BA2215" s="116"/>
      <c r="BB2215" s="116"/>
      <c r="BC2215" s="116"/>
      <c r="BD2215" s="116"/>
      <c r="BE2215" s="116"/>
      <c r="BF2215" s="116"/>
      <c r="BG2215" s="116"/>
      <c r="BH2215" s="116"/>
      <c r="BI2215" s="116"/>
      <c r="BJ2215" s="116"/>
      <c r="BK2215" s="116"/>
      <c r="BL2215" s="116"/>
      <c r="BM2215" s="116"/>
      <c r="BN2215" s="116"/>
      <c r="BO2215" s="116"/>
      <c r="BP2215" s="116"/>
      <c r="BQ2215" s="116"/>
      <c r="BR2215" s="116"/>
      <c r="BS2215" s="116"/>
      <c r="BT2215" s="116"/>
      <c r="BU2215" s="116"/>
      <c r="BV2215" s="116"/>
      <c r="BW2215" s="116"/>
      <c r="BX2215" s="116"/>
    </row>
    <row r="2216" spans="7:76" s="122" customFormat="1">
      <c r="G2216" s="116"/>
      <c r="H2216" s="116"/>
      <c r="I2216" s="116"/>
      <c r="J2216" s="116"/>
      <c r="K2216" s="116"/>
      <c r="L2216" s="116"/>
      <c r="M2216" s="116"/>
      <c r="N2216" s="116"/>
      <c r="O2216" s="116"/>
      <c r="P2216" s="116"/>
      <c r="Q2216" s="116"/>
      <c r="R2216" s="116"/>
      <c r="S2216" s="116"/>
      <c r="T2216" s="116"/>
      <c r="U2216" s="116"/>
      <c r="V2216" s="116"/>
      <c r="W2216" s="116"/>
      <c r="X2216" s="116"/>
      <c r="Y2216" s="116"/>
      <c r="Z2216" s="116"/>
      <c r="AA2216" s="116"/>
      <c r="AB2216" s="116"/>
      <c r="AC2216" s="116"/>
      <c r="AD2216" s="116"/>
      <c r="AE2216" s="116"/>
      <c r="AF2216" s="116"/>
      <c r="AG2216" s="116"/>
      <c r="AH2216" s="116"/>
      <c r="AI2216" s="116"/>
      <c r="AJ2216" s="116"/>
      <c r="AK2216" s="116"/>
      <c r="AL2216" s="116"/>
      <c r="AM2216" s="116"/>
      <c r="AN2216" s="116"/>
      <c r="AO2216" s="116"/>
      <c r="AP2216" s="116"/>
      <c r="AQ2216" s="116"/>
      <c r="AR2216" s="116"/>
      <c r="AS2216" s="116"/>
      <c r="AT2216" s="116"/>
      <c r="AU2216" s="116"/>
      <c r="AV2216" s="116"/>
      <c r="AW2216" s="116"/>
      <c r="AX2216" s="116"/>
      <c r="AY2216" s="116"/>
      <c r="AZ2216" s="116"/>
      <c r="BA2216" s="116"/>
      <c r="BB2216" s="116"/>
      <c r="BC2216" s="116"/>
      <c r="BD2216" s="116"/>
      <c r="BE2216" s="116"/>
      <c r="BF2216" s="116"/>
      <c r="BG2216" s="116"/>
      <c r="BH2216" s="116"/>
      <c r="BI2216" s="116"/>
      <c r="BJ2216" s="116"/>
      <c r="BK2216" s="116"/>
      <c r="BL2216" s="116"/>
      <c r="BM2216" s="116"/>
      <c r="BN2216" s="116"/>
      <c r="BO2216" s="116"/>
      <c r="BP2216" s="116"/>
      <c r="BQ2216" s="116"/>
      <c r="BR2216" s="116"/>
      <c r="BS2216" s="116"/>
      <c r="BT2216" s="116"/>
      <c r="BU2216" s="116"/>
      <c r="BV2216" s="116"/>
      <c r="BW2216" s="116"/>
      <c r="BX2216" s="116"/>
    </row>
    <row r="2217" spans="7:76" s="122" customFormat="1">
      <c r="G2217" s="116"/>
      <c r="H2217" s="116"/>
      <c r="I2217" s="116"/>
      <c r="J2217" s="116"/>
      <c r="K2217" s="116"/>
      <c r="L2217" s="116"/>
      <c r="M2217" s="116"/>
      <c r="N2217" s="116"/>
      <c r="O2217" s="116"/>
      <c r="P2217" s="116"/>
      <c r="Q2217" s="116"/>
      <c r="R2217" s="116"/>
      <c r="S2217" s="116"/>
      <c r="T2217" s="116"/>
      <c r="U2217" s="116"/>
      <c r="V2217" s="116"/>
      <c r="W2217" s="116"/>
      <c r="X2217" s="116"/>
      <c r="Y2217" s="116"/>
      <c r="Z2217" s="116"/>
      <c r="AA2217" s="116"/>
      <c r="AB2217" s="116"/>
      <c r="AC2217" s="116"/>
      <c r="AD2217" s="116"/>
      <c r="AE2217" s="116"/>
      <c r="AF2217" s="116"/>
      <c r="AG2217" s="116"/>
      <c r="AH2217" s="116"/>
      <c r="AI2217" s="116"/>
      <c r="AJ2217" s="116"/>
      <c r="AK2217" s="116"/>
      <c r="AL2217" s="116"/>
      <c r="AM2217" s="116"/>
      <c r="AN2217" s="116"/>
      <c r="AO2217" s="116"/>
      <c r="AP2217" s="116"/>
      <c r="AQ2217" s="116"/>
      <c r="AR2217" s="116"/>
      <c r="AS2217" s="116"/>
      <c r="AT2217" s="116"/>
      <c r="AU2217" s="116"/>
      <c r="AV2217" s="116"/>
      <c r="AW2217" s="116"/>
      <c r="AX2217" s="116"/>
      <c r="AY2217" s="116"/>
      <c r="AZ2217" s="116"/>
      <c r="BA2217" s="116"/>
      <c r="BB2217" s="116"/>
      <c r="BC2217" s="116"/>
      <c r="BD2217" s="116"/>
      <c r="BE2217" s="116"/>
      <c r="BF2217" s="116"/>
      <c r="BG2217" s="116"/>
      <c r="BH2217" s="116"/>
      <c r="BI2217" s="116"/>
      <c r="BJ2217" s="116"/>
      <c r="BK2217" s="116"/>
      <c r="BL2217" s="116"/>
      <c r="BM2217" s="116"/>
      <c r="BN2217" s="116"/>
      <c r="BO2217" s="116"/>
      <c r="BP2217" s="116"/>
      <c r="BQ2217" s="116"/>
      <c r="BR2217" s="116"/>
      <c r="BS2217" s="116"/>
      <c r="BT2217" s="116"/>
      <c r="BU2217" s="116"/>
      <c r="BV2217" s="116"/>
      <c r="BW2217" s="116"/>
      <c r="BX2217" s="116"/>
    </row>
    <row r="2218" spans="7:76" s="122" customFormat="1">
      <c r="G2218" s="116"/>
      <c r="H2218" s="116"/>
      <c r="I2218" s="116"/>
      <c r="J2218" s="116"/>
      <c r="K2218" s="116"/>
      <c r="L2218" s="116"/>
      <c r="M2218" s="116"/>
      <c r="N2218" s="116"/>
      <c r="O2218" s="116"/>
      <c r="P2218" s="116"/>
      <c r="Q2218" s="116"/>
      <c r="R2218" s="116"/>
      <c r="S2218" s="116"/>
      <c r="T2218" s="116"/>
      <c r="U2218" s="116"/>
      <c r="V2218" s="116"/>
      <c r="W2218" s="116"/>
      <c r="X2218" s="116"/>
      <c r="Y2218" s="116"/>
      <c r="Z2218" s="116"/>
      <c r="AA2218" s="116"/>
      <c r="AB2218" s="116"/>
      <c r="AC2218" s="116"/>
      <c r="AD2218" s="116"/>
      <c r="AE2218" s="116"/>
      <c r="AF2218" s="116"/>
      <c r="AG2218" s="116"/>
      <c r="AH2218" s="116"/>
      <c r="AI2218" s="116"/>
      <c r="AJ2218" s="116"/>
      <c r="AK2218" s="116"/>
      <c r="AL2218" s="116"/>
      <c r="AM2218" s="116"/>
      <c r="AN2218" s="116"/>
      <c r="AO2218" s="116"/>
      <c r="AP2218" s="116"/>
      <c r="AQ2218" s="116"/>
      <c r="AR2218" s="116"/>
      <c r="AS2218" s="116"/>
      <c r="AT2218" s="116"/>
      <c r="AU2218" s="116"/>
      <c r="AV2218" s="116"/>
      <c r="AW2218" s="116"/>
      <c r="AX2218" s="116"/>
      <c r="AY2218" s="116"/>
      <c r="AZ2218" s="116"/>
      <c r="BA2218" s="116"/>
      <c r="BB2218" s="116"/>
      <c r="BC2218" s="116"/>
      <c r="BD2218" s="116"/>
      <c r="BE2218" s="116"/>
      <c r="BF2218" s="116"/>
      <c r="BG2218" s="116"/>
      <c r="BH2218" s="116"/>
      <c r="BI2218" s="116"/>
      <c r="BJ2218" s="116"/>
      <c r="BK2218" s="116"/>
      <c r="BL2218" s="116"/>
      <c r="BM2218" s="116"/>
      <c r="BN2218" s="116"/>
      <c r="BO2218" s="116"/>
      <c r="BP2218" s="116"/>
      <c r="BQ2218" s="116"/>
      <c r="BR2218" s="116"/>
      <c r="BS2218" s="116"/>
      <c r="BT2218" s="116"/>
      <c r="BU2218" s="116"/>
      <c r="BV2218" s="116"/>
      <c r="BW2218" s="116"/>
      <c r="BX2218" s="116"/>
    </row>
    <row r="2219" spans="7:76" s="122" customFormat="1">
      <c r="G2219" s="116"/>
      <c r="H2219" s="116"/>
      <c r="I2219" s="116"/>
      <c r="J2219" s="116"/>
      <c r="K2219" s="116"/>
      <c r="L2219" s="116"/>
      <c r="M2219" s="116"/>
      <c r="N2219" s="116"/>
      <c r="O2219" s="116"/>
      <c r="P2219" s="116"/>
      <c r="Q2219" s="116"/>
      <c r="R2219" s="116"/>
      <c r="S2219" s="116"/>
      <c r="T2219" s="116"/>
      <c r="U2219" s="116"/>
      <c r="V2219" s="116"/>
      <c r="W2219" s="116"/>
      <c r="X2219" s="116"/>
      <c r="Y2219" s="116"/>
      <c r="Z2219" s="116"/>
      <c r="AA2219" s="116"/>
      <c r="AB2219" s="116"/>
      <c r="AC2219" s="116"/>
      <c r="AD2219" s="116"/>
      <c r="AE2219" s="116"/>
      <c r="AF2219" s="116"/>
      <c r="AG2219" s="116"/>
      <c r="AH2219" s="116"/>
      <c r="AI2219" s="116"/>
      <c r="AJ2219" s="116"/>
      <c r="AK2219" s="116"/>
      <c r="AL2219" s="116"/>
      <c r="AM2219" s="116"/>
      <c r="AN2219" s="116"/>
      <c r="AO2219" s="116"/>
      <c r="AP2219" s="116"/>
      <c r="AQ2219" s="116"/>
      <c r="AR2219" s="116"/>
      <c r="AS2219" s="116"/>
      <c r="AT2219" s="116"/>
      <c r="AU2219" s="116"/>
      <c r="AV2219" s="116"/>
      <c r="AW2219" s="116"/>
      <c r="AX2219" s="116"/>
      <c r="AY2219" s="116"/>
      <c r="AZ2219" s="116"/>
      <c r="BA2219" s="116"/>
      <c r="BB2219" s="116"/>
      <c r="BC2219" s="116"/>
      <c r="BD2219" s="116"/>
      <c r="BE2219" s="116"/>
      <c r="BF2219" s="116"/>
      <c r="BG2219" s="116"/>
      <c r="BH2219" s="116"/>
      <c r="BI2219" s="116"/>
      <c r="BJ2219" s="116"/>
      <c r="BK2219" s="116"/>
      <c r="BL2219" s="116"/>
      <c r="BM2219" s="116"/>
      <c r="BN2219" s="116"/>
      <c r="BO2219" s="116"/>
      <c r="BP2219" s="116"/>
      <c r="BQ2219" s="116"/>
      <c r="BR2219" s="116"/>
      <c r="BS2219" s="116"/>
      <c r="BT2219" s="116"/>
      <c r="BU2219" s="116"/>
      <c r="BV2219" s="116"/>
      <c r="BW2219" s="116"/>
      <c r="BX2219" s="116"/>
    </row>
    <row r="2220" spans="7:76" s="122" customFormat="1">
      <c r="G2220" s="116"/>
      <c r="H2220" s="116"/>
      <c r="I2220" s="116"/>
      <c r="J2220" s="116"/>
      <c r="K2220" s="116"/>
      <c r="L2220" s="116"/>
      <c r="M2220" s="116"/>
      <c r="N2220" s="116"/>
      <c r="O2220" s="116"/>
      <c r="P2220" s="116"/>
      <c r="Q2220" s="116"/>
      <c r="R2220" s="116"/>
      <c r="S2220" s="116"/>
      <c r="T2220" s="116"/>
      <c r="U2220" s="116"/>
      <c r="V2220" s="116"/>
      <c r="W2220" s="116"/>
      <c r="X2220" s="116"/>
      <c r="Y2220" s="116"/>
      <c r="Z2220" s="116"/>
      <c r="AA2220" s="116"/>
      <c r="AB2220" s="116"/>
      <c r="AC2220" s="116"/>
      <c r="AD2220" s="116"/>
      <c r="AE2220" s="116"/>
      <c r="AF2220" s="116"/>
      <c r="AG2220" s="116"/>
      <c r="AH2220" s="116"/>
      <c r="AI2220" s="116"/>
      <c r="AJ2220" s="116"/>
      <c r="AK2220" s="116"/>
      <c r="AL2220" s="116"/>
      <c r="AM2220" s="116"/>
      <c r="AN2220" s="116"/>
      <c r="AO2220" s="116"/>
      <c r="AP2220" s="116"/>
      <c r="AQ2220" s="116"/>
      <c r="AR2220" s="116"/>
      <c r="AS2220" s="116"/>
      <c r="AT2220" s="116"/>
      <c r="AU2220" s="116"/>
      <c r="AV2220" s="116"/>
      <c r="AW2220" s="116"/>
      <c r="AX2220" s="116"/>
      <c r="AY2220" s="116"/>
      <c r="AZ2220" s="116"/>
      <c r="BA2220" s="116"/>
      <c r="BB2220" s="116"/>
      <c r="BC2220" s="116"/>
      <c r="BD2220" s="116"/>
      <c r="BE2220" s="116"/>
      <c r="BF2220" s="116"/>
      <c r="BG2220" s="116"/>
      <c r="BH2220" s="116"/>
      <c r="BI2220" s="116"/>
      <c r="BJ2220" s="116"/>
      <c r="BK2220" s="116"/>
      <c r="BL2220" s="116"/>
      <c r="BM2220" s="116"/>
      <c r="BN2220" s="116"/>
      <c r="BO2220" s="116"/>
      <c r="BP2220" s="116"/>
      <c r="BQ2220" s="116"/>
      <c r="BR2220" s="116"/>
      <c r="BS2220" s="116"/>
      <c r="BT2220" s="116"/>
      <c r="BU2220" s="116"/>
      <c r="BV2220" s="116"/>
      <c r="BW2220" s="116"/>
      <c r="BX2220" s="116"/>
    </row>
    <row r="2221" spans="7:76" s="122" customFormat="1">
      <c r="G2221" s="116"/>
      <c r="H2221" s="116"/>
      <c r="I2221" s="116"/>
      <c r="J2221" s="116"/>
      <c r="K2221" s="116"/>
      <c r="L2221" s="116"/>
      <c r="M2221" s="116"/>
      <c r="N2221" s="116"/>
      <c r="O2221" s="116"/>
      <c r="P2221" s="116"/>
      <c r="Q2221" s="116"/>
      <c r="R2221" s="116"/>
      <c r="S2221" s="116"/>
      <c r="T2221" s="116"/>
      <c r="U2221" s="116"/>
      <c r="V2221" s="116"/>
      <c r="W2221" s="116"/>
      <c r="X2221" s="116"/>
      <c r="Y2221" s="116"/>
      <c r="Z2221" s="116"/>
      <c r="AA2221" s="116"/>
      <c r="AB2221" s="116"/>
      <c r="AC2221" s="116"/>
      <c r="AD2221" s="116"/>
      <c r="AE2221" s="116"/>
      <c r="AF2221" s="116"/>
      <c r="AG2221" s="116"/>
      <c r="AH2221" s="116"/>
      <c r="AI2221" s="116"/>
      <c r="AJ2221" s="116"/>
      <c r="AK2221" s="116"/>
      <c r="AL2221" s="116"/>
      <c r="AM2221" s="116"/>
      <c r="AN2221" s="116"/>
      <c r="AO2221" s="116"/>
      <c r="AP2221" s="116"/>
      <c r="AQ2221" s="116"/>
      <c r="AR2221" s="116"/>
      <c r="AS2221" s="116"/>
      <c r="AT2221" s="116"/>
      <c r="AU2221" s="116"/>
      <c r="AV2221" s="116"/>
      <c r="AW2221" s="116"/>
      <c r="AX2221" s="116"/>
      <c r="AY2221" s="116"/>
      <c r="AZ2221" s="116"/>
      <c r="BA2221" s="116"/>
      <c r="BB2221" s="116"/>
      <c r="BC2221" s="116"/>
      <c r="BD2221" s="116"/>
      <c r="BE2221" s="116"/>
      <c r="BF2221" s="116"/>
      <c r="BG2221" s="116"/>
      <c r="BH2221" s="116"/>
      <c r="BI2221" s="116"/>
      <c r="BJ2221" s="116"/>
      <c r="BK2221" s="116"/>
      <c r="BL2221" s="116"/>
      <c r="BM2221" s="116"/>
      <c r="BN2221" s="116"/>
      <c r="BO2221" s="116"/>
      <c r="BP2221" s="116"/>
      <c r="BQ2221" s="116"/>
      <c r="BR2221" s="116"/>
      <c r="BS2221" s="116"/>
      <c r="BT2221" s="116"/>
      <c r="BU2221" s="116"/>
      <c r="BV2221" s="116"/>
      <c r="BW2221" s="116"/>
      <c r="BX2221" s="116"/>
    </row>
    <row r="2222" spans="7:76" s="122" customFormat="1">
      <c r="G2222" s="116"/>
      <c r="H2222" s="116"/>
      <c r="I2222" s="116"/>
      <c r="J2222" s="116"/>
      <c r="K2222" s="116"/>
      <c r="L2222" s="116"/>
      <c r="M2222" s="116"/>
      <c r="N2222" s="116"/>
      <c r="O2222" s="116"/>
      <c r="P2222" s="116"/>
      <c r="Q2222" s="116"/>
      <c r="R2222" s="116"/>
      <c r="S2222" s="116"/>
      <c r="T2222" s="116"/>
      <c r="U2222" s="116"/>
      <c r="V2222" s="116"/>
      <c r="W2222" s="116"/>
      <c r="X2222" s="116"/>
      <c r="Y2222" s="116"/>
      <c r="Z2222" s="116"/>
      <c r="AA2222" s="116"/>
      <c r="AB2222" s="116"/>
      <c r="AC2222" s="116"/>
      <c r="AD2222" s="116"/>
      <c r="AE2222" s="116"/>
      <c r="AF2222" s="116"/>
      <c r="AG2222" s="116"/>
      <c r="AH2222" s="116"/>
      <c r="AI2222" s="116"/>
      <c r="AJ2222" s="116"/>
      <c r="AK2222" s="116"/>
      <c r="AL2222" s="116"/>
      <c r="AM2222" s="116"/>
      <c r="AN2222" s="116"/>
      <c r="AO2222" s="116"/>
      <c r="AP2222" s="116"/>
      <c r="AQ2222" s="116"/>
      <c r="AR2222" s="116"/>
      <c r="AS2222" s="116"/>
      <c r="AT2222" s="116"/>
      <c r="AU2222" s="116"/>
      <c r="AV2222" s="116"/>
      <c r="AW2222" s="116"/>
      <c r="AX2222" s="116"/>
      <c r="AY2222" s="116"/>
      <c r="AZ2222" s="116"/>
      <c r="BA2222" s="116"/>
      <c r="BB2222" s="116"/>
      <c r="BC2222" s="116"/>
      <c r="BD2222" s="116"/>
      <c r="BE2222" s="116"/>
      <c r="BF2222" s="116"/>
      <c r="BG2222" s="116"/>
      <c r="BH2222" s="116"/>
      <c r="BI2222" s="116"/>
      <c r="BJ2222" s="116"/>
      <c r="BK2222" s="116"/>
      <c r="BL2222" s="116"/>
      <c r="BM2222" s="116"/>
      <c r="BN2222" s="116"/>
      <c r="BO2222" s="116"/>
      <c r="BP2222" s="116"/>
      <c r="BQ2222" s="116"/>
      <c r="BR2222" s="116"/>
      <c r="BS2222" s="116"/>
      <c r="BT2222" s="116"/>
      <c r="BU2222" s="116"/>
      <c r="BV2222" s="116"/>
      <c r="BW2222" s="116"/>
      <c r="BX2222" s="116"/>
    </row>
    <row r="2223" spans="7:76" s="122" customFormat="1">
      <c r="G2223" s="116"/>
      <c r="H2223" s="116"/>
      <c r="I2223" s="116"/>
      <c r="J2223" s="116"/>
      <c r="K2223" s="116"/>
      <c r="L2223" s="116"/>
      <c r="M2223" s="116"/>
      <c r="N2223" s="116"/>
      <c r="O2223" s="116"/>
      <c r="P2223" s="116"/>
      <c r="Q2223" s="116"/>
      <c r="R2223" s="116"/>
      <c r="S2223" s="116"/>
      <c r="T2223" s="116"/>
      <c r="U2223" s="116"/>
      <c r="V2223" s="116"/>
      <c r="W2223" s="116"/>
      <c r="X2223" s="116"/>
      <c r="Y2223" s="116"/>
      <c r="Z2223" s="116"/>
      <c r="AA2223" s="116"/>
      <c r="AB2223" s="116"/>
      <c r="AC2223" s="116"/>
      <c r="AD2223" s="116"/>
      <c r="AE2223" s="116"/>
      <c r="AF2223" s="116"/>
      <c r="AG2223" s="116"/>
      <c r="AH2223" s="116"/>
      <c r="AI2223" s="116"/>
      <c r="AJ2223" s="116"/>
      <c r="AK2223" s="116"/>
      <c r="AL2223" s="116"/>
      <c r="AM2223" s="116"/>
      <c r="AN2223" s="116"/>
      <c r="AO2223" s="116"/>
      <c r="AP2223" s="116"/>
      <c r="AQ2223" s="116"/>
      <c r="AR2223" s="116"/>
      <c r="AS2223" s="116"/>
      <c r="AT2223" s="116"/>
      <c r="AU2223" s="116"/>
      <c r="AV2223" s="116"/>
      <c r="AW2223" s="116"/>
      <c r="AX2223" s="116"/>
      <c r="AY2223" s="116"/>
      <c r="AZ2223" s="116"/>
      <c r="BA2223" s="116"/>
      <c r="BB2223" s="116"/>
      <c r="BC2223" s="116"/>
      <c r="BD2223" s="116"/>
      <c r="BE2223" s="116"/>
      <c r="BF2223" s="116"/>
      <c r="BG2223" s="116"/>
      <c r="BH2223" s="116"/>
      <c r="BI2223" s="116"/>
      <c r="BJ2223" s="116"/>
      <c r="BK2223" s="116"/>
      <c r="BL2223" s="116"/>
      <c r="BM2223" s="116"/>
      <c r="BN2223" s="116"/>
      <c r="BO2223" s="116"/>
      <c r="BP2223" s="116"/>
      <c r="BQ2223" s="116"/>
      <c r="BR2223" s="116"/>
      <c r="BS2223" s="116"/>
      <c r="BT2223" s="116"/>
      <c r="BU2223" s="116"/>
      <c r="BV2223" s="116"/>
      <c r="BW2223" s="116"/>
      <c r="BX2223" s="116"/>
    </row>
    <row r="2224" spans="7:76" s="122" customFormat="1">
      <c r="G2224" s="116"/>
      <c r="H2224" s="116"/>
      <c r="I2224" s="116"/>
      <c r="J2224" s="116"/>
      <c r="K2224" s="116"/>
      <c r="L2224" s="116"/>
      <c r="M2224" s="116"/>
      <c r="N2224" s="116"/>
      <c r="O2224" s="116"/>
      <c r="P2224" s="116"/>
      <c r="Q2224" s="116"/>
      <c r="R2224" s="116"/>
      <c r="S2224" s="116"/>
      <c r="T2224" s="116"/>
      <c r="U2224" s="116"/>
      <c r="V2224" s="116"/>
      <c r="W2224" s="116"/>
      <c r="X2224" s="116"/>
      <c r="Y2224" s="116"/>
      <c r="Z2224" s="116"/>
      <c r="AA2224" s="116"/>
      <c r="AB2224" s="116"/>
      <c r="AC2224" s="116"/>
      <c r="AD2224" s="116"/>
      <c r="AE2224" s="116"/>
      <c r="AF2224" s="116"/>
      <c r="AG2224" s="116"/>
      <c r="AH2224" s="116"/>
      <c r="AI2224" s="116"/>
      <c r="AJ2224" s="116"/>
      <c r="AK2224" s="116"/>
      <c r="AL2224" s="116"/>
      <c r="AM2224" s="116"/>
      <c r="AN2224" s="116"/>
      <c r="AO2224" s="116"/>
      <c r="AP2224" s="116"/>
      <c r="AQ2224" s="116"/>
      <c r="AR2224" s="116"/>
      <c r="AS2224" s="116"/>
      <c r="AT2224" s="116"/>
      <c r="AU2224" s="116"/>
      <c r="AV2224" s="116"/>
      <c r="AW2224" s="116"/>
      <c r="AX2224" s="116"/>
      <c r="AY2224" s="116"/>
      <c r="AZ2224" s="116"/>
      <c r="BA2224" s="116"/>
      <c r="BB2224" s="116"/>
      <c r="BC2224" s="116"/>
      <c r="BD2224" s="116"/>
      <c r="BE2224" s="116"/>
      <c r="BF2224" s="116"/>
      <c r="BG2224" s="116"/>
      <c r="BH2224" s="116"/>
      <c r="BI2224" s="116"/>
      <c r="BJ2224" s="116"/>
      <c r="BK2224" s="116"/>
      <c r="BL2224" s="116"/>
      <c r="BM2224" s="116"/>
      <c r="BN2224" s="116"/>
      <c r="BO2224" s="116"/>
      <c r="BP2224" s="116"/>
      <c r="BQ2224" s="116"/>
      <c r="BR2224" s="116"/>
      <c r="BS2224" s="116"/>
      <c r="BT2224" s="116"/>
      <c r="BU2224" s="116"/>
      <c r="BV2224" s="116"/>
      <c r="BW2224" s="116"/>
      <c r="BX2224" s="116"/>
    </row>
    <row r="2225" spans="7:76" s="122" customFormat="1">
      <c r="G2225" s="116"/>
      <c r="H2225" s="116"/>
      <c r="I2225" s="116"/>
      <c r="J2225" s="116"/>
      <c r="K2225" s="116"/>
      <c r="L2225" s="116"/>
      <c r="M2225" s="116"/>
      <c r="N2225" s="116"/>
      <c r="O2225" s="116"/>
      <c r="P2225" s="116"/>
      <c r="Q2225" s="116"/>
      <c r="R2225" s="116"/>
      <c r="S2225" s="116"/>
      <c r="T2225" s="116"/>
      <c r="U2225" s="116"/>
      <c r="V2225" s="116"/>
      <c r="W2225" s="116"/>
      <c r="X2225" s="116"/>
      <c r="Y2225" s="116"/>
      <c r="Z2225" s="116"/>
      <c r="AA2225" s="116"/>
      <c r="AB2225" s="116"/>
      <c r="AC2225" s="116"/>
      <c r="AD2225" s="116"/>
      <c r="AE2225" s="116"/>
      <c r="AF2225" s="116"/>
      <c r="AG2225" s="116"/>
      <c r="AH2225" s="116"/>
      <c r="AI2225" s="116"/>
      <c r="AJ2225" s="116"/>
      <c r="AK2225" s="116"/>
      <c r="AL2225" s="116"/>
      <c r="AM2225" s="116"/>
      <c r="AN2225" s="116"/>
      <c r="AO2225" s="116"/>
      <c r="AP2225" s="116"/>
      <c r="AQ2225" s="116"/>
      <c r="AR2225" s="116"/>
      <c r="AS2225" s="116"/>
      <c r="AT2225" s="116"/>
      <c r="AU2225" s="116"/>
      <c r="AV2225" s="116"/>
      <c r="AW2225" s="116"/>
      <c r="AX2225" s="116"/>
      <c r="AY2225" s="116"/>
      <c r="AZ2225" s="116"/>
      <c r="BA2225" s="116"/>
      <c r="BB2225" s="116"/>
      <c r="BC2225" s="116"/>
      <c r="BD2225" s="116"/>
      <c r="BE2225" s="116"/>
      <c r="BF2225" s="116"/>
      <c r="BG2225" s="116"/>
      <c r="BH2225" s="116"/>
      <c r="BI2225" s="116"/>
      <c r="BJ2225" s="116"/>
      <c r="BK2225" s="116"/>
      <c r="BL2225" s="116"/>
      <c r="BM2225" s="116"/>
      <c r="BN2225" s="116"/>
      <c r="BO2225" s="116"/>
      <c r="BP2225" s="116"/>
      <c r="BQ2225" s="116"/>
      <c r="BR2225" s="116"/>
      <c r="BS2225" s="116"/>
      <c r="BT2225" s="116"/>
      <c r="BU2225" s="116"/>
      <c r="BV2225" s="116"/>
      <c r="BW2225" s="116"/>
      <c r="BX2225" s="116"/>
    </row>
    <row r="2226" spans="7:76" s="122" customFormat="1">
      <c r="G2226" s="116"/>
      <c r="H2226" s="116"/>
      <c r="I2226" s="116"/>
      <c r="J2226" s="116"/>
      <c r="K2226" s="116"/>
      <c r="L2226" s="116"/>
      <c r="M2226" s="116"/>
      <c r="N2226" s="116"/>
      <c r="O2226" s="116"/>
      <c r="P2226" s="116"/>
      <c r="Q2226" s="116"/>
      <c r="R2226" s="116"/>
      <c r="S2226" s="116"/>
      <c r="T2226" s="116"/>
      <c r="U2226" s="116"/>
      <c r="V2226" s="116"/>
      <c r="W2226" s="116"/>
      <c r="X2226" s="116"/>
      <c r="Y2226" s="116"/>
      <c r="Z2226" s="116"/>
      <c r="AA2226" s="116"/>
      <c r="AB2226" s="116"/>
      <c r="AC2226" s="116"/>
      <c r="AD2226" s="116"/>
      <c r="AE2226" s="116"/>
      <c r="AF2226" s="116"/>
      <c r="AG2226" s="116"/>
      <c r="AH2226" s="116"/>
      <c r="AI2226" s="116"/>
      <c r="AJ2226" s="116"/>
      <c r="AK2226" s="116"/>
      <c r="AL2226" s="116"/>
      <c r="AM2226" s="116"/>
      <c r="AN2226" s="116"/>
      <c r="AO2226" s="116"/>
      <c r="AP2226" s="116"/>
      <c r="AQ2226" s="116"/>
      <c r="AR2226" s="116"/>
      <c r="AS2226" s="116"/>
      <c r="AT2226" s="116"/>
      <c r="AU2226" s="116"/>
      <c r="AV2226" s="116"/>
      <c r="AW2226" s="116"/>
      <c r="AX2226" s="116"/>
      <c r="AY2226" s="116"/>
      <c r="AZ2226" s="116"/>
      <c r="BA2226" s="116"/>
      <c r="BB2226" s="116"/>
      <c r="BC2226" s="116"/>
      <c r="BD2226" s="116"/>
      <c r="BE2226" s="116"/>
      <c r="BF2226" s="116"/>
      <c r="BG2226" s="116"/>
      <c r="BH2226" s="116"/>
      <c r="BI2226" s="116"/>
      <c r="BJ2226" s="116"/>
      <c r="BK2226" s="116"/>
      <c r="BL2226" s="116"/>
      <c r="BM2226" s="116"/>
      <c r="BN2226" s="116"/>
      <c r="BO2226" s="116"/>
      <c r="BP2226" s="116"/>
      <c r="BQ2226" s="116"/>
      <c r="BR2226" s="116"/>
      <c r="BS2226" s="116"/>
      <c r="BT2226" s="116"/>
      <c r="BU2226" s="116"/>
      <c r="BV2226" s="116"/>
      <c r="BW2226" s="116"/>
      <c r="BX2226" s="116"/>
    </row>
    <row r="2227" spans="7:76" s="122" customFormat="1">
      <c r="G2227" s="116"/>
      <c r="H2227" s="116"/>
      <c r="I2227" s="116"/>
      <c r="J2227" s="116"/>
      <c r="K2227" s="116"/>
      <c r="L2227" s="116"/>
      <c r="M2227" s="116"/>
      <c r="N2227" s="116"/>
      <c r="O2227" s="116"/>
      <c r="P2227" s="116"/>
      <c r="Q2227" s="116"/>
      <c r="R2227" s="116"/>
      <c r="S2227" s="116"/>
      <c r="T2227" s="116"/>
      <c r="U2227" s="116"/>
      <c r="V2227" s="116"/>
      <c r="W2227" s="116"/>
      <c r="X2227" s="116"/>
      <c r="Y2227" s="116"/>
      <c r="Z2227" s="116"/>
      <c r="AA2227" s="116"/>
      <c r="AB2227" s="116"/>
      <c r="AC2227" s="116"/>
      <c r="AD2227" s="116"/>
      <c r="AE2227" s="116"/>
      <c r="AF2227" s="116"/>
      <c r="AG2227" s="116"/>
      <c r="AH2227" s="116"/>
      <c r="AI2227" s="116"/>
      <c r="AJ2227" s="116"/>
      <c r="AK2227" s="116"/>
      <c r="AL2227" s="116"/>
      <c r="AM2227" s="116"/>
      <c r="AN2227" s="116"/>
      <c r="AO2227" s="116"/>
      <c r="AP2227" s="116"/>
      <c r="AQ2227" s="116"/>
      <c r="AR2227" s="116"/>
      <c r="AS2227" s="116"/>
      <c r="AT2227" s="116"/>
      <c r="AU2227" s="116"/>
      <c r="AV2227" s="116"/>
      <c r="AW2227" s="116"/>
      <c r="AX2227" s="116"/>
      <c r="AY2227" s="116"/>
      <c r="AZ2227" s="116"/>
      <c r="BA2227" s="116"/>
      <c r="BB2227" s="116"/>
      <c r="BC2227" s="116"/>
      <c r="BD2227" s="116"/>
      <c r="BE2227" s="116"/>
      <c r="BF2227" s="116"/>
      <c r="BG2227" s="116"/>
      <c r="BH2227" s="116"/>
      <c r="BI2227" s="116"/>
      <c r="BJ2227" s="116"/>
      <c r="BK2227" s="116"/>
      <c r="BL2227" s="116"/>
      <c r="BM2227" s="116"/>
      <c r="BN2227" s="116"/>
      <c r="BO2227" s="116"/>
      <c r="BP2227" s="116"/>
      <c r="BQ2227" s="116"/>
      <c r="BR2227" s="116"/>
      <c r="BS2227" s="116"/>
      <c r="BT2227" s="116"/>
      <c r="BU2227" s="116"/>
      <c r="BV2227" s="116"/>
      <c r="BW2227" s="116"/>
      <c r="BX2227" s="116"/>
    </row>
    <row r="2228" spans="7:76" s="122" customFormat="1">
      <c r="G2228" s="116"/>
      <c r="H2228" s="116"/>
      <c r="I2228" s="116"/>
      <c r="J2228" s="116"/>
      <c r="K2228" s="116"/>
      <c r="L2228" s="116"/>
      <c r="M2228" s="116"/>
      <c r="N2228" s="116"/>
      <c r="O2228" s="116"/>
      <c r="P2228" s="116"/>
      <c r="Q2228" s="116"/>
      <c r="R2228" s="116"/>
      <c r="S2228" s="116"/>
      <c r="T2228" s="116"/>
      <c r="U2228" s="116"/>
      <c r="V2228" s="116"/>
      <c r="W2228" s="116"/>
      <c r="X2228" s="116"/>
      <c r="Y2228" s="116"/>
      <c r="Z2228" s="116"/>
      <c r="AA2228" s="116"/>
      <c r="AB2228" s="116"/>
      <c r="AC2228" s="116"/>
      <c r="AD2228" s="116"/>
      <c r="AE2228" s="116"/>
      <c r="AF2228" s="116"/>
      <c r="AG2228" s="116"/>
      <c r="AH2228" s="116"/>
      <c r="AI2228" s="116"/>
      <c r="AJ2228" s="116"/>
      <c r="AK2228" s="116"/>
      <c r="AL2228" s="116"/>
      <c r="AM2228" s="116"/>
      <c r="AN2228" s="116"/>
      <c r="AO2228" s="116"/>
      <c r="AP2228" s="116"/>
      <c r="AQ2228" s="116"/>
      <c r="AR2228" s="116"/>
      <c r="AS2228" s="116"/>
      <c r="AT2228" s="116"/>
      <c r="AU2228" s="116"/>
      <c r="AV2228" s="116"/>
      <c r="AW2228" s="116"/>
      <c r="AX2228" s="116"/>
      <c r="AY2228" s="116"/>
      <c r="AZ2228" s="116"/>
      <c r="BA2228" s="116"/>
      <c r="BB2228" s="116"/>
      <c r="BC2228" s="116"/>
      <c r="BD2228" s="116"/>
      <c r="BE2228" s="116"/>
      <c r="BF2228" s="116"/>
      <c r="BG2228" s="116"/>
      <c r="BH2228" s="116"/>
      <c r="BI2228" s="116"/>
      <c r="BJ2228" s="116"/>
      <c r="BK2228" s="116"/>
      <c r="BL2228" s="116"/>
      <c r="BM2228" s="116"/>
      <c r="BN2228" s="116"/>
      <c r="BO2228" s="116"/>
      <c r="BP2228" s="116"/>
      <c r="BQ2228" s="116"/>
      <c r="BR2228" s="116"/>
      <c r="BS2228" s="116"/>
      <c r="BT2228" s="116"/>
      <c r="BU2228" s="116"/>
      <c r="BV2228" s="116"/>
      <c r="BW2228" s="116"/>
      <c r="BX2228" s="116"/>
    </row>
    <row r="2229" spans="7:76" s="122" customFormat="1">
      <c r="G2229" s="116"/>
      <c r="H2229" s="116"/>
      <c r="I2229" s="116"/>
      <c r="J2229" s="116"/>
      <c r="K2229" s="116"/>
      <c r="L2229" s="116"/>
      <c r="M2229" s="116"/>
      <c r="N2229" s="116"/>
      <c r="O2229" s="116"/>
      <c r="P2229" s="116"/>
      <c r="Q2229" s="116"/>
      <c r="R2229" s="116"/>
      <c r="S2229" s="116"/>
      <c r="T2229" s="116"/>
      <c r="U2229" s="116"/>
      <c r="V2229" s="116"/>
      <c r="W2229" s="116"/>
      <c r="X2229" s="116"/>
      <c r="Y2229" s="116"/>
      <c r="Z2229" s="116"/>
      <c r="AA2229" s="116"/>
      <c r="AB2229" s="116"/>
      <c r="AC2229" s="116"/>
      <c r="AD2229" s="116"/>
      <c r="AE2229" s="116"/>
      <c r="AF2229" s="116"/>
      <c r="AG2229" s="116"/>
      <c r="AH2229" s="116"/>
      <c r="AI2229" s="116"/>
      <c r="AJ2229" s="116"/>
      <c r="AK2229" s="116"/>
      <c r="AL2229" s="116"/>
      <c r="AM2229" s="116"/>
      <c r="AN2229" s="116"/>
      <c r="AO2229" s="116"/>
      <c r="AP2229" s="116"/>
      <c r="AQ2229" s="116"/>
      <c r="AR2229" s="116"/>
      <c r="AS2229" s="116"/>
      <c r="AT2229" s="116"/>
      <c r="AU2229" s="116"/>
      <c r="AV2229" s="116"/>
      <c r="AW2229" s="116"/>
      <c r="AX2229" s="116"/>
      <c r="AY2229" s="116"/>
      <c r="AZ2229" s="116"/>
      <c r="BA2229" s="116"/>
      <c r="BB2229" s="116"/>
      <c r="BC2229" s="116"/>
      <c r="BD2229" s="116"/>
      <c r="BE2229" s="116"/>
      <c r="BF2229" s="116"/>
      <c r="BG2229" s="116"/>
      <c r="BH2229" s="116"/>
      <c r="BI2229" s="116"/>
      <c r="BJ2229" s="116"/>
      <c r="BK2229" s="116"/>
      <c r="BL2229" s="116"/>
      <c r="BM2229" s="116"/>
      <c r="BN2229" s="116"/>
      <c r="BO2229" s="116"/>
      <c r="BP2229" s="116"/>
      <c r="BQ2229" s="116"/>
      <c r="BR2229" s="116"/>
      <c r="BS2229" s="116"/>
      <c r="BT2229" s="116"/>
      <c r="BU2229" s="116"/>
      <c r="BV2229" s="116"/>
      <c r="BW2229" s="116"/>
      <c r="BX2229" s="116"/>
    </row>
    <row r="2230" spans="7:76" s="122" customFormat="1">
      <c r="G2230" s="116"/>
      <c r="H2230" s="116"/>
      <c r="I2230" s="116"/>
      <c r="J2230" s="116"/>
      <c r="K2230" s="116"/>
      <c r="L2230" s="116"/>
      <c r="M2230" s="116"/>
      <c r="N2230" s="116"/>
      <c r="O2230" s="116"/>
      <c r="P2230" s="116"/>
      <c r="Q2230" s="116"/>
      <c r="R2230" s="116"/>
      <c r="S2230" s="116"/>
      <c r="T2230" s="116"/>
      <c r="U2230" s="116"/>
      <c r="V2230" s="116"/>
      <c r="W2230" s="116"/>
      <c r="X2230" s="116"/>
      <c r="Y2230" s="116"/>
      <c r="Z2230" s="116"/>
      <c r="AA2230" s="116"/>
      <c r="AB2230" s="116"/>
      <c r="AC2230" s="116"/>
      <c r="AD2230" s="116"/>
      <c r="AE2230" s="116"/>
      <c r="AF2230" s="116"/>
      <c r="AG2230" s="116"/>
      <c r="AH2230" s="116"/>
      <c r="AI2230" s="116"/>
      <c r="AJ2230" s="116"/>
      <c r="AK2230" s="116"/>
      <c r="AL2230" s="116"/>
      <c r="AM2230" s="116"/>
      <c r="AN2230" s="116"/>
      <c r="AO2230" s="116"/>
      <c r="AP2230" s="116"/>
      <c r="AQ2230" s="116"/>
      <c r="AR2230" s="116"/>
      <c r="AS2230" s="116"/>
      <c r="AT2230" s="116"/>
      <c r="AU2230" s="116"/>
      <c r="AV2230" s="116"/>
      <c r="AW2230" s="116"/>
      <c r="AX2230" s="116"/>
      <c r="AY2230" s="116"/>
      <c r="AZ2230" s="116"/>
      <c r="BA2230" s="116"/>
      <c r="BB2230" s="116"/>
      <c r="BC2230" s="116"/>
      <c r="BD2230" s="116"/>
      <c r="BE2230" s="116"/>
      <c r="BF2230" s="116"/>
      <c r="BG2230" s="116"/>
      <c r="BH2230" s="116"/>
      <c r="BI2230" s="116"/>
      <c r="BJ2230" s="116"/>
      <c r="BK2230" s="116"/>
      <c r="BL2230" s="116"/>
      <c r="BM2230" s="116"/>
      <c r="BN2230" s="116"/>
      <c r="BO2230" s="116"/>
      <c r="BP2230" s="116"/>
      <c r="BQ2230" s="116"/>
      <c r="BR2230" s="116"/>
      <c r="BS2230" s="116"/>
      <c r="BT2230" s="116"/>
      <c r="BU2230" s="116"/>
      <c r="BV2230" s="116"/>
      <c r="BW2230" s="116"/>
      <c r="BX2230" s="116"/>
    </row>
    <row r="2231" spans="7:76" s="122" customFormat="1">
      <c r="G2231" s="116"/>
      <c r="H2231" s="116"/>
      <c r="I2231" s="116"/>
      <c r="J2231" s="116"/>
      <c r="K2231" s="116"/>
      <c r="L2231" s="116"/>
      <c r="M2231" s="116"/>
      <c r="N2231" s="116"/>
      <c r="O2231" s="116"/>
      <c r="P2231" s="116"/>
      <c r="Q2231" s="116"/>
      <c r="R2231" s="116"/>
      <c r="S2231" s="116"/>
      <c r="T2231" s="116"/>
      <c r="U2231" s="116"/>
      <c r="V2231" s="116"/>
      <c r="W2231" s="116"/>
      <c r="X2231" s="116"/>
      <c r="Y2231" s="116"/>
      <c r="Z2231" s="116"/>
      <c r="AA2231" s="116"/>
      <c r="AB2231" s="116"/>
      <c r="AC2231" s="116"/>
      <c r="AD2231" s="116"/>
      <c r="AE2231" s="116"/>
      <c r="AF2231" s="116"/>
      <c r="AG2231" s="116"/>
      <c r="AH2231" s="116"/>
      <c r="AI2231" s="116"/>
      <c r="AJ2231" s="116"/>
      <c r="AK2231" s="116"/>
      <c r="AL2231" s="116"/>
      <c r="AM2231" s="116"/>
      <c r="AN2231" s="116"/>
      <c r="AO2231" s="116"/>
      <c r="AP2231" s="116"/>
      <c r="AQ2231" s="116"/>
      <c r="AR2231" s="116"/>
      <c r="AS2231" s="116"/>
      <c r="AT2231" s="116"/>
      <c r="AU2231" s="116"/>
      <c r="AV2231" s="116"/>
      <c r="AW2231" s="116"/>
      <c r="AX2231" s="116"/>
      <c r="AY2231" s="116"/>
      <c r="AZ2231" s="116"/>
      <c r="BA2231" s="116"/>
      <c r="BB2231" s="116"/>
      <c r="BC2231" s="116"/>
      <c r="BD2231" s="116"/>
      <c r="BE2231" s="116"/>
      <c r="BF2231" s="116"/>
      <c r="BG2231" s="116"/>
      <c r="BH2231" s="116"/>
      <c r="BI2231" s="116"/>
      <c r="BJ2231" s="116"/>
      <c r="BK2231" s="116"/>
      <c r="BL2231" s="116"/>
      <c r="BM2231" s="116"/>
      <c r="BN2231" s="116"/>
      <c r="BO2231" s="116"/>
      <c r="BP2231" s="116"/>
      <c r="BQ2231" s="116"/>
      <c r="BR2231" s="116"/>
      <c r="BS2231" s="116"/>
      <c r="BT2231" s="116"/>
      <c r="BU2231" s="116"/>
      <c r="BV2231" s="116"/>
      <c r="BW2231" s="116"/>
      <c r="BX2231" s="116"/>
    </row>
    <row r="2232" spans="7:76" s="122" customFormat="1">
      <c r="G2232" s="116"/>
      <c r="H2232" s="116"/>
      <c r="I2232" s="116"/>
      <c r="J2232" s="116"/>
      <c r="K2232" s="116"/>
      <c r="L2232" s="116"/>
      <c r="M2232" s="116"/>
      <c r="N2232" s="116"/>
      <c r="O2232" s="116"/>
      <c r="P2232" s="116"/>
      <c r="Q2232" s="116"/>
      <c r="R2232" s="116"/>
      <c r="S2232" s="116"/>
      <c r="T2232" s="116"/>
      <c r="U2232" s="116"/>
      <c r="V2232" s="116"/>
      <c r="W2232" s="116"/>
      <c r="X2232" s="116"/>
      <c r="Y2232" s="116"/>
      <c r="Z2232" s="116"/>
      <c r="AA2232" s="116"/>
      <c r="AB2232" s="116"/>
      <c r="AC2232" s="116"/>
      <c r="AD2232" s="116"/>
      <c r="AE2232" s="116"/>
      <c r="AF2232" s="116"/>
      <c r="AG2232" s="116"/>
      <c r="AH2232" s="116"/>
      <c r="AI2232" s="116"/>
      <c r="AJ2232" s="116"/>
      <c r="AK2232" s="116"/>
      <c r="AL2232" s="116"/>
      <c r="AM2232" s="116"/>
      <c r="AN2232" s="116"/>
      <c r="AO2232" s="116"/>
      <c r="AP2232" s="116"/>
      <c r="AQ2232" s="116"/>
      <c r="AR2232" s="116"/>
      <c r="AS2232" s="116"/>
      <c r="AT2232" s="116"/>
      <c r="AU2232" s="116"/>
      <c r="AV2232" s="116"/>
      <c r="AW2232" s="116"/>
      <c r="AX2232" s="116"/>
      <c r="AY2232" s="116"/>
      <c r="AZ2232" s="116"/>
      <c r="BA2232" s="116"/>
      <c r="BB2232" s="116"/>
      <c r="BC2232" s="116"/>
      <c r="BD2232" s="116"/>
      <c r="BE2232" s="116"/>
      <c r="BF2232" s="116"/>
      <c r="BG2232" s="116"/>
      <c r="BH2232" s="116"/>
      <c r="BI2232" s="116"/>
      <c r="BJ2232" s="116"/>
      <c r="BK2232" s="116"/>
      <c r="BL2232" s="116"/>
      <c r="BM2232" s="116"/>
      <c r="BN2232" s="116"/>
      <c r="BO2232" s="116"/>
      <c r="BP2232" s="116"/>
      <c r="BQ2232" s="116"/>
      <c r="BR2232" s="116"/>
      <c r="BS2232" s="116"/>
      <c r="BT2232" s="116"/>
      <c r="BU2232" s="116"/>
      <c r="BV2232" s="116"/>
      <c r="BW2232" s="116"/>
      <c r="BX2232" s="116"/>
    </row>
    <row r="2233" spans="7:76" s="122" customFormat="1">
      <c r="G2233" s="116"/>
      <c r="H2233" s="116"/>
      <c r="I2233" s="116"/>
      <c r="J2233" s="116"/>
      <c r="K2233" s="116"/>
      <c r="L2233" s="116"/>
      <c r="M2233" s="116"/>
      <c r="N2233" s="116"/>
      <c r="O2233" s="116"/>
      <c r="P2233" s="116"/>
      <c r="Q2233" s="116"/>
      <c r="R2233" s="116"/>
      <c r="S2233" s="116"/>
      <c r="T2233" s="116"/>
      <c r="U2233" s="116"/>
      <c r="V2233" s="116"/>
      <c r="W2233" s="116"/>
      <c r="X2233" s="116"/>
      <c r="Y2233" s="116"/>
      <c r="Z2233" s="116"/>
      <c r="AA2233" s="116"/>
      <c r="AB2233" s="116"/>
      <c r="AC2233" s="116"/>
      <c r="AD2233" s="116"/>
      <c r="AE2233" s="116"/>
      <c r="AF2233" s="116"/>
      <c r="AG2233" s="116"/>
      <c r="AH2233" s="116"/>
      <c r="AI2233" s="116"/>
      <c r="AJ2233" s="116"/>
      <c r="AK2233" s="116"/>
      <c r="AL2233" s="116"/>
      <c r="AM2233" s="116"/>
      <c r="AN2233" s="116"/>
      <c r="AO2233" s="116"/>
      <c r="AP2233" s="116"/>
      <c r="AQ2233" s="116"/>
      <c r="AR2233" s="116"/>
      <c r="AS2233" s="116"/>
      <c r="AT2233" s="116"/>
      <c r="AU2233" s="116"/>
      <c r="AV2233" s="116"/>
      <c r="AW2233" s="116"/>
      <c r="AX2233" s="116"/>
      <c r="AY2233" s="116"/>
      <c r="AZ2233" s="116"/>
      <c r="BA2233" s="116"/>
      <c r="BB2233" s="116"/>
      <c r="BC2233" s="116"/>
      <c r="BD2233" s="116"/>
      <c r="BE2233" s="116"/>
      <c r="BF2233" s="116"/>
      <c r="BG2233" s="116"/>
      <c r="BH2233" s="116"/>
      <c r="BI2233" s="116"/>
      <c r="BJ2233" s="116"/>
      <c r="BK2233" s="116"/>
      <c r="BL2233" s="116"/>
      <c r="BM2233" s="116"/>
      <c r="BN2233" s="116"/>
      <c r="BO2233" s="116"/>
      <c r="BP2233" s="116"/>
      <c r="BQ2233" s="116"/>
      <c r="BR2233" s="116"/>
      <c r="BS2233" s="116"/>
      <c r="BT2233" s="116"/>
      <c r="BU2233" s="116"/>
      <c r="BV2233" s="116"/>
      <c r="BW2233" s="116"/>
      <c r="BX2233" s="116"/>
    </row>
    <row r="2234" spans="7:76" s="122" customFormat="1">
      <c r="G2234" s="116"/>
      <c r="H2234" s="116"/>
      <c r="I2234" s="116"/>
      <c r="J2234" s="116"/>
      <c r="K2234" s="116"/>
      <c r="L2234" s="116"/>
      <c r="M2234" s="116"/>
      <c r="N2234" s="116"/>
      <c r="O2234" s="116"/>
      <c r="P2234" s="116"/>
      <c r="Q2234" s="116"/>
      <c r="R2234" s="116"/>
      <c r="S2234" s="116"/>
      <c r="T2234" s="116"/>
      <c r="U2234" s="116"/>
      <c r="V2234" s="116"/>
      <c r="W2234" s="116"/>
      <c r="X2234" s="116"/>
      <c r="Y2234" s="116"/>
      <c r="Z2234" s="116"/>
      <c r="AA2234" s="116"/>
      <c r="AB2234" s="116"/>
      <c r="AC2234" s="116"/>
      <c r="AD2234" s="116"/>
      <c r="AE2234" s="116"/>
      <c r="AF2234" s="116"/>
      <c r="AG2234" s="116"/>
      <c r="AH2234" s="116"/>
      <c r="AI2234" s="116"/>
      <c r="AJ2234" s="116"/>
      <c r="AK2234" s="116"/>
      <c r="AL2234" s="116"/>
      <c r="AM2234" s="116"/>
      <c r="AN2234" s="116"/>
      <c r="AO2234" s="116"/>
      <c r="AP2234" s="116"/>
      <c r="AQ2234" s="116"/>
      <c r="AR2234" s="116"/>
      <c r="AS2234" s="116"/>
      <c r="AT2234" s="116"/>
      <c r="AU2234" s="116"/>
      <c r="AV2234" s="116"/>
      <c r="AW2234" s="116"/>
      <c r="AX2234" s="116"/>
      <c r="AY2234" s="116"/>
      <c r="AZ2234" s="116"/>
      <c r="BA2234" s="116"/>
      <c r="BB2234" s="116"/>
      <c r="BC2234" s="116"/>
      <c r="BD2234" s="116"/>
      <c r="BE2234" s="116"/>
      <c r="BF2234" s="116"/>
      <c r="BG2234" s="116"/>
      <c r="BH2234" s="116"/>
      <c r="BI2234" s="116"/>
      <c r="BJ2234" s="116"/>
      <c r="BK2234" s="116"/>
      <c r="BL2234" s="116"/>
      <c r="BM2234" s="116"/>
      <c r="BN2234" s="116"/>
      <c r="BO2234" s="116"/>
      <c r="BP2234" s="116"/>
      <c r="BQ2234" s="116"/>
      <c r="BR2234" s="116"/>
      <c r="BS2234" s="116"/>
      <c r="BT2234" s="116"/>
      <c r="BU2234" s="116"/>
      <c r="BV2234" s="116"/>
      <c r="BW2234" s="116"/>
      <c r="BX2234" s="116"/>
    </row>
    <row r="2235" spans="7:76" s="122" customFormat="1">
      <c r="G2235" s="116"/>
      <c r="H2235" s="116"/>
      <c r="I2235" s="116"/>
      <c r="J2235" s="116"/>
      <c r="K2235" s="116"/>
      <c r="L2235" s="116"/>
      <c r="M2235" s="116"/>
      <c r="N2235" s="116"/>
      <c r="O2235" s="116"/>
      <c r="P2235" s="116"/>
      <c r="Q2235" s="116"/>
      <c r="R2235" s="116"/>
      <c r="S2235" s="116"/>
      <c r="T2235" s="116"/>
      <c r="U2235" s="116"/>
      <c r="V2235" s="116"/>
      <c r="W2235" s="116"/>
      <c r="X2235" s="116"/>
      <c r="Y2235" s="116"/>
      <c r="Z2235" s="116"/>
      <c r="AA2235" s="116"/>
      <c r="AB2235" s="116"/>
      <c r="AC2235" s="116"/>
      <c r="AD2235" s="116"/>
      <c r="AE2235" s="116"/>
      <c r="AF2235" s="116"/>
      <c r="AG2235" s="116"/>
      <c r="AH2235" s="116"/>
      <c r="AI2235" s="116"/>
      <c r="AJ2235" s="116"/>
      <c r="AK2235" s="116"/>
      <c r="AL2235" s="116"/>
      <c r="AM2235" s="116"/>
      <c r="AN2235" s="116"/>
      <c r="AO2235" s="116"/>
      <c r="AP2235" s="116"/>
      <c r="AQ2235" s="116"/>
      <c r="AR2235" s="116"/>
      <c r="AS2235" s="116"/>
      <c r="AT2235" s="116"/>
      <c r="AU2235" s="116"/>
      <c r="AV2235" s="116"/>
      <c r="AW2235" s="116"/>
      <c r="AX2235" s="116"/>
      <c r="AY2235" s="116"/>
      <c r="AZ2235" s="116"/>
      <c r="BA2235" s="116"/>
      <c r="BB2235" s="116"/>
      <c r="BC2235" s="116"/>
      <c r="BD2235" s="116"/>
      <c r="BE2235" s="116"/>
      <c r="BF2235" s="116"/>
      <c r="BG2235" s="116"/>
      <c r="BH2235" s="116"/>
      <c r="BI2235" s="116"/>
      <c r="BJ2235" s="116"/>
      <c r="BK2235" s="116"/>
      <c r="BL2235" s="116"/>
      <c r="BM2235" s="116"/>
      <c r="BN2235" s="116"/>
      <c r="BO2235" s="116"/>
      <c r="BP2235" s="116"/>
      <c r="BQ2235" s="116"/>
      <c r="BR2235" s="116"/>
      <c r="BS2235" s="116"/>
      <c r="BT2235" s="116"/>
      <c r="BU2235" s="116"/>
      <c r="BV2235" s="116"/>
      <c r="BW2235" s="116"/>
      <c r="BX2235" s="116"/>
    </row>
    <row r="2236" spans="7:76" s="122" customFormat="1">
      <c r="G2236" s="116"/>
      <c r="H2236" s="116"/>
      <c r="I2236" s="116"/>
      <c r="J2236" s="116"/>
      <c r="K2236" s="116"/>
      <c r="L2236" s="116"/>
      <c r="M2236" s="116"/>
      <c r="N2236" s="116"/>
      <c r="O2236" s="116"/>
      <c r="P2236" s="116"/>
      <c r="Q2236" s="116"/>
      <c r="R2236" s="116"/>
      <c r="S2236" s="116"/>
      <c r="T2236" s="116"/>
      <c r="U2236" s="116"/>
      <c r="V2236" s="116"/>
      <c r="W2236" s="116"/>
      <c r="X2236" s="116"/>
      <c r="Y2236" s="116"/>
      <c r="Z2236" s="116"/>
      <c r="AA2236" s="116"/>
      <c r="AB2236" s="116"/>
      <c r="AC2236" s="116"/>
      <c r="AD2236" s="116"/>
      <c r="AE2236" s="116"/>
      <c r="AF2236" s="116"/>
      <c r="AG2236" s="116"/>
      <c r="AH2236" s="116"/>
      <c r="AI2236" s="116"/>
      <c r="AJ2236" s="116"/>
      <c r="AK2236" s="116"/>
      <c r="AL2236" s="116"/>
      <c r="AM2236" s="116"/>
      <c r="AN2236" s="116"/>
      <c r="AO2236" s="116"/>
      <c r="AP2236" s="116"/>
      <c r="AQ2236" s="116"/>
      <c r="AR2236" s="116"/>
      <c r="AS2236" s="116"/>
      <c r="AT2236" s="116"/>
      <c r="AU2236" s="116"/>
      <c r="AV2236" s="116"/>
      <c r="AW2236" s="116"/>
      <c r="AX2236" s="116"/>
      <c r="AY2236" s="116"/>
      <c r="AZ2236" s="116"/>
      <c r="BA2236" s="116"/>
      <c r="BB2236" s="116"/>
      <c r="BC2236" s="116"/>
      <c r="BD2236" s="116"/>
      <c r="BE2236" s="116"/>
      <c r="BF2236" s="116"/>
      <c r="BG2236" s="116"/>
      <c r="BH2236" s="116"/>
      <c r="BI2236" s="116"/>
      <c r="BJ2236" s="116"/>
      <c r="BK2236" s="116"/>
      <c r="BL2236" s="116"/>
      <c r="BM2236" s="116"/>
      <c r="BN2236" s="116"/>
      <c r="BO2236" s="116"/>
      <c r="BP2236" s="116"/>
      <c r="BQ2236" s="116"/>
      <c r="BR2236" s="116"/>
      <c r="BS2236" s="116"/>
      <c r="BT2236" s="116"/>
      <c r="BU2236" s="116"/>
      <c r="BV2236" s="116"/>
      <c r="BW2236" s="116"/>
      <c r="BX2236" s="116"/>
    </row>
    <row r="2237" spans="7:76" s="122" customFormat="1">
      <c r="G2237" s="116"/>
      <c r="H2237" s="116"/>
      <c r="I2237" s="116"/>
      <c r="J2237" s="116"/>
      <c r="K2237" s="116"/>
      <c r="L2237" s="116"/>
      <c r="M2237" s="116"/>
      <c r="N2237" s="116"/>
      <c r="O2237" s="116"/>
      <c r="P2237" s="116"/>
      <c r="Q2237" s="116"/>
      <c r="R2237" s="116"/>
      <c r="S2237" s="116"/>
      <c r="T2237" s="116"/>
      <c r="U2237" s="116"/>
      <c r="V2237" s="116"/>
      <c r="W2237" s="116"/>
      <c r="X2237" s="116"/>
      <c r="Y2237" s="116"/>
      <c r="Z2237" s="116"/>
      <c r="AA2237" s="116"/>
      <c r="AB2237" s="116"/>
      <c r="AC2237" s="116"/>
      <c r="AD2237" s="116"/>
      <c r="AE2237" s="116"/>
      <c r="AF2237" s="116"/>
      <c r="AG2237" s="116"/>
      <c r="AH2237" s="116"/>
      <c r="AI2237" s="116"/>
      <c r="AJ2237" s="116"/>
      <c r="AK2237" s="116"/>
      <c r="AL2237" s="116"/>
      <c r="AM2237" s="116"/>
      <c r="AN2237" s="116"/>
      <c r="AO2237" s="116"/>
      <c r="AP2237" s="116"/>
      <c r="AQ2237" s="116"/>
      <c r="AR2237" s="116"/>
      <c r="AS2237" s="116"/>
      <c r="AT2237" s="116"/>
      <c r="AU2237" s="116"/>
      <c r="AV2237" s="116"/>
      <c r="AW2237" s="116"/>
      <c r="AX2237" s="116"/>
      <c r="AY2237" s="116"/>
      <c r="AZ2237" s="116"/>
      <c r="BA2237" s="116"/>
      <c r="BB2237" s="116"/>
      <c r="BC2237" s="116"/>
      <c r="BD2237" s="116"/>
      <c r="BE2237" s="116"/>
      <c r="BF2237" s="116"/>
      <c r="BG2237" s="116"/>
      <c r="BH2237" s="116"/>
      <c r="BI2237" s="116"/>
      <c r="BJ2237" s="116"/>
      <c r="BK2237" s="116"/>
      <c r="BL2237" s="116"/>
      <c r="BM2237" s="116"/>
      <c r="BN2237" s="116"/>
      <c r="BO2237" s="116"/>
      <c r="BP2237" s="116"/>
      <c r="BQ2237" s="116"/>
      <c r="BR2237" s="116"/>
      <c r="BS2237" s="116"/>
      <c r="BT2237" s="116"/>
      <c r="BU2237" s="116"/>
      <c r="BV2237" s="116"/>
      <c r="BW2237" s="116"/>
      <c r="BX2237" s="116"/>
    </row>
    <row r="2238" spans="7:76" s="122" customFormat="1">
      <c r="G2238" s="116"/>
      <c r="H2238" s="116"/>
      <c r="I2238" s="116"/>
      <c r="J2238" s="116"/>
      <c r="K2238" s="116"/>
      <c r="L2238" s="116"/>
      <c r="M2238" s="116"/>
      <c r="N2238" s="116"/>
      <c r="O2238" s="116"/>
      <c r="P2238" s="116"/>
      <c r="Q2238" s="116"/>
      <c r="R2238" s="116"/>
      <c r="S2238" s="116"/>
      <c r="T2238" s="116"/>
      <c r="U2238" s="116"/>
      <c r="V2238" s="116"/>
      <c r="W2238" s="116"/>
      <c r="X2238" s="116"/>
      <c r="Y2238" s="116"/>
      <c r="Z2238" s="116"/>
      <c r="AA2238" s="116"/>
      <c r="AB2238" s="116"/>
      <c r="AC2238" s="116"/>
      <c r="AD2238" s="116"/>
      <c r="AE2238" s="116"/>
      <c r="AF2238" s="116"/>
      <c r="AG2238" s="116"/>
      <c r="AH2238" s="116"/>
      <c r="AI2238" s="116"/>
      <c r="AJ2238" s="116"/>
      <c r="AK2238" s="116"/>
      <c r="AL2238" s="116"/>
      <c r="AM2238" s="116"/>
      <c r="AN2238" s="116"/>
      <c r="AO2238" s="116"/>
      <c r="AP2238" s="116"/>
      <c r="AQ2238" s="116"/>
      <c r="AR2238" s="116"/>
      <c r="AS2238" s="116"/>
      <c r="AT2238" s="116"/>
      <c r="AU2238" s="116"/>
      <c r="AV2238" s="116"/>
      <c r="AW2238" s="116"/>
      <c r="AX2238" s="116"/>
      <c r="AY2238" s="116"/>
      <c r="AZ2238" s="116"/>
      <c r="BA2238" s="116"/>
      <c r="BB2238" s="116"/>
      <c r="BC2238" s="116"/>
      <c r="BD2238" s="116"/>
      <c r="BE2238" s="116"/>
      <c r="BF2238" s="116"/>
      <c r="BG2238" s="116"/>
      <c r="BH2238" s="116"/>
      <c r="BI2238" s="116"/>
      <c r="BJ2238" s="116"/>
      <c r="BK2238" s="116"/>
      <c r="BL2238" s="116"/>
      <c r="BM2238" s="116"/>
      <c r="BN2238" s="116"/>
      <c r="BO2238" s="116"/>
      <c r="BP2238" s="116"/>
      <c r="BQ2238" s="116"/>
      <c r="BR2238" s="116"/>
      <c r="BS2238" s="116"/>
      <c r="BT2238" s="116"/>
      <c r="BU2238" s="116"/>
      <c r="BV2238" s="116"/>
      <c r="BW2238" s="116"/>
      <c r="BX2238" s="116"/>
    </row>
    <row r="2239" spans="7:76" s="122" customFormat="1">
      <c r="G2239" s="116"/>
      <c r="H2239" s="116"/>
      <c r="I2239" s="116"/>
      <c r="J2239" s="116"/>
      <c r="K2239" s="116"/>
      <c r="L2239" s="116"/>
      <c r="M2239" s="116"/>
      <c r="N2239" s="116"/>
      <c r="O2239" s="116"/>
      <c r="P2239" s="116"/>
      <c r="Q2239" s="116"/>
      <c r="R2239" s="116"/>
      <c r="S2239" s="116"/>
      <c r="T2239" s="116"/>
      <c r="U2239" s="116"/>
      <c r="V2239" s="116"/>
      <c r="W2239" s="116"/>
      <c r="X2239" s="116"/>
      <c r="Y2239" s="116"/>
      <c r="Z2239" s="116"/>
      <c r="AA2239" s="116"/>
      <c r="AB2239" s="116"/>
      <c r="AC2239" s="116"/>
      <c r="AD2239" s="116"/>
      <c r="AE2239" s="116"/>
      <c r="AF2239" s="116"/>
      <c r="AG2239" s="116"/>
      <c r="AH2239" s="116"/>
      <c r="AI2239" s="116"/>
      <c r="AJ2239" s="116"/>
      <c r="AK2239" s="116"/>
      <c r="AL2239" s="116"/>
      <c r="AM2239" s="116"/>
      <c r="AN2239" s="116"/>
      <c r="AO2239" s="116"/>
      <c r="AP2239" s="116"/>
      <c r="AQ2239" s="116"/>
      <c r="AR2239" s="116"/>
      <c r="AS2239" s="116"/>
      <c r="AT2239" s="116"/>
      <c r="AU2239" s="116"/>
      <c r="AV2239" s="116"/>
      <c r="AW2239" s="116"/>
      <c r="AX2239" s="116"/>
      <c r="AY2239" s="116"/>
      <c r="AZ2239" s="116"/>
      <c r="BA2239" s="116"/>
      <c r="BB2239" s="116"/>
      <c r="BC2239" s="116"/>
      <c r="BD2239" s="116"/>
      <c r="BE2239" s="116"/>
      <c r="BF2239" s="116"/>
      <c r="BG2239" s="116"/>
      <c r="BH2239" s="116"/>
      <c r="BI2239" s="116"/>
      <c r="BJ2239" s="116"/>
      <c r="BK2239" s="116"/>
      <c r="BL2239" s="116"/>
      <c r="BM2239" s="116"/>
      <c r="BN2239" s="116"/>
      <c r="BO2239" s="116"/>
      <c r="BP2239" s="116"/>
      <c r="BQ2239" s="116"/>
      <c r="BR2239" s="116"/>
      <c r="BS2239" s="116"/>
      <c r="BT2239" s="116"/>
      <c r="BU2239" s="116"/>
      <c r="BV2239" s="116"/>
      <c r="BW2239" s="116"/>
      <c r="BX2239" s="116"/>
    </row>
    <row r="2240" spans="7:76" s="122" customFormat="1">
      <c r="G2240" s="116"/>
      <c r="H2240" s="116"/>
      <c r="I2240" s="116"/>
      <c r="J2240" s="116"/>
      <c r="K2240" s="116"/>
      <c r="L2240" s="116"/>
      <c r="M2240" s="116"/>
      <c r="N2240" s="116"/>
      <c r="O2240" s="116"/>
      <c r="P2240" s="116"/>
      <c r="Q2240" s="116"/>
      <c r="R2240" s="116"/>
      <c r="S2240" s="116"/>
      <c r="T2240" s="116"/>
      <c r="U2240" s="116"/>
      <c r="V2240" s="116"/>
      <c r="W2240" s="116"/>
      <c r="X2240" s="116"/>
      <c r="Y2240" s="116"/>
      <c r="Z2240" s="116"/>
      <c r="AA2240" s="116"/>
      <c r="AB2240" s="116"/>
      <c r="AC2240" s="116"/>
      <c r="AD2240" s="116"/>
      <c r="AE2240" s="116"/>
      <c r="AF2240" s="116"/>
      <c r="AG2240" s="116"/>
      <c r="AH2240" s="116"/>
      <c r="AI2240" s="116"/>
      <c r="AJ2240" s="116"/>
      <c r="AK2240" s="116"/>
      <c r="AL2240" s="116"/>
      <c r="AM2240" s="116"/>
      <c r="AN2240" s="116"/>
      <c r="AO2240" s="116"/>
      <c r="AP2240" s="116"/>
      <c r="AQ2240" s="116"/>
      <c r="AR2240" s="116"/>
      <c r="AS2240" s="116"/>
      <c r="AT2240" s="116"/>
      <c r="AU2240" s="116"/>
      <c r="AV2240" s="116"/>
      <c r="AW2240" s="116"/>
      <c r="AX2240" s="116"/>
      <c r="AY2240" s="116"/>
      <c r="AZ2240" s="116"/>
      <c r="BA2240" s="116"/>
      <c r="BB2240" s="116"/>
      <c r="BC2240" s="116"/>
      <c r="BD2240" s="116"/>
      <c r="BE2240" s="116"/>
      <c r="BF2240" s="116"/>
      <c r="BG2240" s="116"/>
      <c r="BH2240" s="116"/>
      <c r="BI2240" s="116"/>
      <c r="BJ2240" s="116"/>
      <c r="BK2240" s="116"/>
      <c r="BL2240" s="116"/>
      <c r="BM2240" s="116"/>
      <c r="BN2240" s="116"/>
      <c r="BO2240" s="116"/>
      <c r="BP2240" s="116"/>
      <c r="BQ2240" s="116"/>
      <c r="BR2240" s="116"/>
      <c r="BS2240" s="116"/>
      <c r="BT2240" s="116"/>
      <c r="BU2240" s="116"/>
      <c r="BV2240" s="116"/>
      <c r="BW2240" s="116"/>
      <c r="BX2240" s="116"/>
    </row>
    <row r="2241" spans="7:76" s="122" customFormat="1">
      <c r="G2241" s="116"/>
      <c r="H2241" s="116"/>
      <c r="I2241" s="116"/>
      <c r="J2241" s="116"/>
      <c r="K2241" s="116"/>
      <c r="L2241" s="116"/>
      <c r="M2241" s="116"/>
      <c r="N2241" s="116"/>
      <c r="O2241" s="116"/>
      <c r="P2241" s="116"/>
      <c r="Q2241" s="116"/>
      <c r="R2241" s="116"/>
      <c r="S2241" s="116"/>
      <c r="T2241" s="116"/>
      <c r="U2241" s="116"/>
      <c r="V2241" s="116"/>
      <c r="W2241" s="116"/>
      <c r="X2241" s="116"/>
      <c r="Y2241" s="116"/>
      <c r="Z2241" s="116"/>
      <c r="AA2241" s="116"/>
      <c r="AB2241" s="116"/>
      <c r="AC2241" s="116"/>
      <c r="AD2241" s="116"/>
      <c r="AE2241" s="116"/>
      <c r="AF2241" s="116"/>
      <c r="AG2241" s="116"/>
      <c r="AH2241" s="116"/>
      <c r="AI2241" s="116"/>
      <c r="AJ2241" s="116"/>
      <c r="AK2241" s="116"/>
      <c r="AL2241" s="116"/>
      <c r="AM2241" s="116"/>
      <c r="AN2241" s="116"/>
      <c r="AO2241" s="116"/>
      <c r="AP2241" s="116"/>
      <c r="AQ2241" s="116"/>
      <c r="AR2241" s="116"/>
      <c r="AS2241" s="116"/>
      <c r="AT2241" s="116"/>
      <c r="AU2241" s="116"/>
      <c r="AV2241" s="116"/>
      <c r="AW2241" s="116"/>
      <c r="AX2241" s="116"/>
      <c r="AY2241" s="116"/>
      <c r="AZ2241" s="116"/>
      <c r="BA2241" s="116"/>
      <c r="BB2241" s="116"/>
      <c r="BC2241" s="116"/>
      <c r="BD2241" s="116"/>
      <c r="BE2241" s="116"/>
      <c r="BF2241" s="116"/>
      <c r="BG2241" s="116"/>
      <c r="BH2241" s="116"/>
      <c r="BI2241" s="116"/>
      <c r="BJ2241" s="116"/>
      <c r="BK2241" s="116"/>
      <c r="BL2241" s="116"/>
      <c r="BM2241" s="116"/>
      <c r="BN2241" s="116"/>
      <c r="BO2241" s="116"/>
      <c r="BP2241" s="116"/>
      <c r="BQ2241" s="116"/>
      <c r="BR2241" s="116"/>
      <c r="BS2241" s="116"/>
      <c r="BT2241" s="116"/>
      <c r="BU2241" s="116"/>
      <c r="BV2241" s="116"/>
      <c r="BW2241" s="116"/>
      <c r="BX2241" s="116"/>
    </row>
    <row r="2242" spans="7:76" s="122" customFormat="1">
      <c r="G2242" s="116"/>
      <c r="H2242" s="116"/>
      <c r="I2242" s="116"/>
      <c r="J2242" s="116"/>
      <c r="K2242" s="116"/>
      <c r="L2242" s="116"/>
      <c r="M2242" s="116"/>
      <c r="N2242" s="116"/>
      <c r="O2242" s="116"/>
      <c r="P2242" s="116"/>
      <c r="Q2242" s="116"/>
      <c r="R2242" s="116"/>
      <c r="S2242" s="116"/>
      <c r="T2242" s="116"/>
      <c r="U2242" s="116"/>
      <c r="V2242" s="116"/>
      <c r="W2242" s="116"/>
      <c r="X2242" s="116"/>
      <c r="Y2242" s="116"/>
      <c r="Z2242" s="116"/>
      <c r="AA2242" s="116"/>
      <c r="AB2242" s="116"/>
      <c r="AC2242" s="116"/>
      <c r="AD2242" s="116"/>
      <c r="AE2242" s="116"/>
      <c r="AF2242" s="116"/>
      <c r="AG2242" s="116"/>
      <c r="AH2242" s="116"/>
      <c r="AI2242" s="116"/>
      <c r="AJ2242" s="116"/>
      <c r="AK2242" s="116"/>
      <c r="AL2242" s="116"/>
      <c r="AM2242" s="116"/>
      <c r="AN2242" s="116"/>
      <c r="AO2242" s="116"/>
      <c r="AP2242" s="116"/>
      <c r="AQ2242" s="116"/>
      <c r="AR2242" s="116"/>
      <c r="AS2242" s="116"/>
      <c r="AT2242" s="116"/>
      <c r="AU2242" s="116"/>
      <c r="AV2242" s="116"/>
      <c r="AW2242" s="116"/>
      <c r="AX2242" s="116"/>
      <c r="AY2242" s="116"/>
      <c r="AZ2242" s="116"/>
      <c r="BA2242" s="116"/>
      <c r="BB2242" s="116"/>
      <c r="BC2242" s="116"/>
      <c r="BD2242" s="116"/>
      <c r="BE2242" s="116"/>
      <c r="BF2242" s="116"/>
      <c r="BG2242" s="116"/>
      <c r="BH2242" s="116"/>
      <c r="BI2242" s="116"/>
      <c r="BJ2242" s="116"/>
      <c r="BK2242" s="116"/>
      <c r="BL2242" s="116"/>
      <c r="BM2242" s="116"/>
      <c r="BN2242" s="116"/>
      <c r="BO2242" s="116"/>
      <c r="BP2242" s="116"/>
      <c r="BQ2242" s="116"/>
      <c r="BR2242" s="116"/>
      <c r="BS2242" s="116"/>
      <c r="BT2242" s="116"/>
      <c r="BU2242" s="116"/>
      <c r="BV2242" s="116"/>
      <c r="BW2242" s="116"/>
      <c r="BX2242" s="116"/>
    </row>
    <row r="2243" spans="7:76" s="122" customFormat="1">
      <c r="G2243" s="116"/>
      <c r="H2243" s="116"/>
      <c r="I2243" s="116"/>
      <c r="J2243" s="116"/>
      <c r="K2243" s="116"/>
      <c r="L2243" s="116"/>
      <c r="M2243" s="116"/>
      <c r="N2243" s="116"/>
      <c r="O2243" s="116"/>
      <c r="P2243" s="116"/>
      <c r="Q2243" s="116"/>
      <c r="R2243" s="116"/>
      <c r="S2243" s="116"/>
      <c r="T2243" s="116"/>
      <c r="U2243" s="116"/>
      <c r="V2243" s="116"/>
      <c r="W2243" s="116"/>
      <c r="X2243" s="116"/>
      <c r="Y2243" s="116"/>
      <c r="Z2243" s="116"/>
      <c r="AA2243" s="116"/>
      <c r="AB2243" s="116"/>
      <c r="AC2243" s="116"/>
      <c r="AD2243" s="116"/>
      <c r="AE2243" s="116"/>
      <c r="AF2243" s="116"/>
      <c r="AG2243" s="116"/>
      <c r="AH2243" s="116"/>
      <c r="AI2243" s="116"/>
      <c r="AJ2243" s="116"/>
      <c r="AK2243" s="116"/>
      <c r="AL2243" s="116"/>
      <c r="AM2243" s="116"/>
      <c r="AN2243" s="116"/>
      <c r="AO2243" s="116"/>
      <c r="AP2243" s="116"/>
      <c r="AQ2243" s="116"/>
      <c r="AR2243" s="116"/>
      <c r="AS2243" s="116"/>
      <c r="AT2243" s="116"/>
      <c r="AU2243" s="116"/>
      <c r="AV2243" s="116"/>
      <c r="AW2243" s="116"/>
      <c r="AX2243" s="116"/>
      <c r="AY2243" s="116"/>
      <c r="AZ2243" s="116"/>
      <c r="BA2243" s="116"/>
      <c r="BB2243" s="116"/>
      <c r="BC2243" s="116"/>
      <c r="BD2243" s="116"/>
      <c r="BE2243" s="116"/>
      <c r="BF2243" s="116"/>
      <c r="BG2243" s="116"/>
      <c r="BH2243" s="116"/>
      <c r="BI2243" s="116"/>
      <c r="BJ2243" s="116"/>
      <c r="BK2243" s="116"/>
      <c r="BL2243" s="116"/>
      <c r="BM2243" s="116"/>
      <c r="BN2243" s="116"/>
      <c r="BO2243" s="116"/>
      <c r="BP2243" s="116"/>
      <c r="BQ2243" s="116"/>
      <c r="BR2243" s="116"/>
      <c r="BS2243" s="116"/>
      <c r="BT2243" s="116"/>
      <c r="BU2243" s="116"/>
      <c r="BV2243" s="116"/>
      <c r="BW2243" s="116"/>
      <c r="BX2243" s="116"/>
    </row>
    <row r="2244" spans="7:76" s="122" customFormat="1">
      <c r="G2244" s="116"/>
      <c r="H2244" s="116"/>
      <c r="I2244" s="116"/>
      <c r="J2244" s="116"/>
      <c r="K2244" s="116"/>
      <c r="L2244" s="116"/>
      <c r="M2244" s="116"/>
      <c r="N2244" s="116"/>
      <c r="O2244" s="116"/>
      <c r="P2244" s="116"/>
      <c r="Q2244" s="116"/>
      <c r="R2244" s="116"/>
      <c r="S2244" s="116"/>
      <c r="T2244" s="116"/>
      <c r="U2244" s="116"/>
      <c r="V2244" s="116"/>
      <c r="W2244" s="116"/>
      <c r="X2244" s="116"/>
      <c r="Y2244" s="116"/>
      <c r="Z2244" s="116"/>
      <c r="AA2244" s="116"/>
      <c r="AB2244" s="116"/>
      <c r="AC2244" s="116"/>
      <c r="AD2244" s="116"/>
      <c r="AE2244" s="116"/>
      <c r="AF2244" s="116"/>
      <c r="AG2244" s="116"/>
      <c r="AH2244" s="116"/>
      <c r="AI2244" s="116"/>
      <c r="AJ2244" s="116"/>
      <c r="AK2244" s="116"/>
      <c r="AL2244" s="116"/>
      <c r="AM2244" s="116"/>
      <c r="AN2244" s="116"/>
      <c r="AO2244" s="116"/>
      <c r="AP2244" s="116"/>
      <c r="AQ2244" s="116"/>
      <c r="AR2244" s="116"/>
      <c r="AS2244" s="116"/>
      <c r="AT2244" s="116"/>
      <c r="AU2244" s="116"/>
      <c r="AV2244" s="116"/>
      <c r="AW2244" s="116"/>
      <c r="AX2244" s="116"/>
      <c r="AY2244" s="116"/>
      <c r="AZ2244" s="116"/>
      <c r="BA2244" s="116"/>
      <c r="BB2244" s="116"/>
      <c r="BC2244" s="116"/>
      <c r="BD2244" s="116"/>
      <c r="BE2244" s="116"/>
      <c r="BF2244" s="116"/>
      <c r="BG2244" s="116"/>
      <c r="BH2244" s="116"/>
      <c r="BI2244" s="116"/>
      <c r="BJ2244" s="116"/>
      <c r="BK2244" s="116"/>
      <c r="BL2244" s="116"/>
      <c r="BM2244" s="116"/>
      <c r="BN2244" s="116"/>
      <c r="BO2244" s="116"/>
      <c r="BP2244" s="116"/>
      <c r="BQ2244" s="116"/>
      <c r="BR2244" s="116"/>
      <c r="BS2244" s="116"/>
      <c r="BT2244" s="116"/>
      <c r="BU2244" s="116"/>
      <c r="BV2244" s="116"/>
      <c r="BW2244" s="116"/>
      <c r="BX2244" s="116"/>
    </row>
    <row r="2245" spans="7:76" s="122" customFormat="1">
      <c r="G2245" s="116"/>
      <c r="H2245" s="116"/>
      <c r="I2245" s="116"/>
      <c r="J2245" s="116"/>
      <c r="K2245" s="116"/>
      <c r="L2245" s="116"/>
      <c r="M2245" s="116"/>
      <c r="N2245" s="116"/>
      <c r="O2245" s="116"/>
      <c r="P2245" s="116"/>
      <c r="Q2245" s="116"/>
      <c r="R2245" s="116"/>
      <c r="S2245" s="116"/>
      <c r="T2245" s="116"/>
      <c r="U2245" s="116"/>
      <c r="V2245" s="116"/>
      <c r="W2245" s="116"/>
      <c r="X2245" s="116"/>
      <c r="Y2245" s="116"/>
      <c r="Z2245" s="116"/>
      <c r="AA2245" s="116"/>
      <c r="AB2245" s="116"/>
      <c r="AC2245" s="116"/>
      <c r="AD2245" s="116"/>
      <c r="AE2245" s="116"/>
      <c r="AF2245" s="116"/>
      <c r="AG2245" s="116"/>
      <c r="AH2245" s="116"/>
      <c r="AI2245" s="116"/>
      <c r="AJ2245" s="116"/>
      <c r="AK2245" s="116"/>
      <c r="AL2245" s="116"/>
      <c r="AM2245" s="116"/>
      <c r="AN2245" s="116"/>
      <c r="AO2245" s="116"/>
      <c r="AP2245" s="116"/>
      <c r="AQ2245" s="116"/>
      <c r="AR2245" s="116"/>
      <c r="AS2245" s="116"/>
      <c r="AT2245" s="116"/>
      <c r="AU2245" s="116"/>
      <c r="AV2245" s="116"/>
      <c r="AW2245" s="116"/>
      <c r="AX2245" s="116"/>
      <c r="AY2245" s="116"/>
      <c r="AZ2245" s="116"/>
      <c r="BA2245" s="116"/>
      <c r="BB2245" s="116"/>
      <c r="BC2245" s="116"/>
      <c r="BD2245" s="116"/>
      <c r="BE2245" s="116"/>
      <c r="BF2245" s="116"/>
      <c r="BG2245" s="116"/>
      <c r="BH2245" s="116"/>
      <c r="BI2245" s="116"/>
      <c r="BJ2245" s="116"/>
      <c r="BK2245" s="116"/>
      <c r="BL2245" s="116"/>
      <c r="BM2245" s="116"/>
      <c r="BN2245" s="116"/>
      <c r="BO2245" s="116"/>
      <c r="BP2245" s="116"/>
      <c r="BQ2245" s="116"/>
      <c r="BR2245" s="116"/>
      <c r="BS2245" s="116"/>
      <c r="BT2245" s="116"/>
      <c r="BU2245" s="116"/>
      <c r="BV2245" s="116"/>
      <c r="BW2245" s="116"/>
      <c r="BX2245" s="116"/>
    </row>
    <row r="2246" spans="7:76" s="122" customFormat="1">
      <c r="G2246" s="116"/>
      <c r="H2246" s="116"/>
      <c r="I2246" s="116"/>
      <c r="J2246" s="116"/>
      <c r="K2246" s="116"/>
      <c r="L2246" s="116"/>
      <c r="M2246" s="116"/>
      <c r="N2246" s="116"/>
      <c r="O2246" s="116"/>
      <c r="P2246" s="116"/>
      <c r="Q2246" s="116"/>
      <c r="R2246" s="116"/>
      <c r="S2246" s="116"/>
      <c r="T2246" s="116"/>
      <c r="U2246" s="116"/>
      <c r="V2246" s="116"/>
      <c r="W2246" s="116"/>
      <c r="X2246" s="116"/>
      <c r="Y2246" s="116"/>
      <c r="Z2246" s="116"/>
      <c r="AA2246" s="116"/>
      <c r="AB2246" s="116"/>
      <c r="AC2246" s="116"/>
      <c r="AD2246" s="116"/>
      <c r="AE2246" s="116"/>
      <c r="AF2246" s="116"/>
      <c r="AG2246" s="116"/>
      <c r="AH2246" s="116"/>
      <c r="AI2246" s="116"/>
      <c r="AJ2246" s="116"/>
      <c r="AK2246" s="116"/>
      <c r="AL2246" s="116"/>
      <c r="AM2246" s="116"/>
      <c r="AN2246" s="116"/>
      <c r="AO2246" s="116"/>
      <c r="AP2246" s="116"/>
      <c r="AQ2246" s="116"/>
      <c r="AR2246" s="116"/>
      <c r="AS2246" s="116"/>
      <c r="AT2246" s="116"/>
      <c r="AU2246" s="116"/>
      <c r="AV2246" s="116"/>
      <c r="AW2246" s="116"/>
      <c r="AX2246" s="116"/>
      <c r="AY2246" s="116"/>
      <c r="AZ2246" s="116"/>
      <c r="BA2246" s="116"/>
      <c r="BB2246" s="116"/>
      <c r="BC2246" s="116"/>
      <c r="BD2246" s="116"/>
      <c r="BE2246" s="116"/>
      <c r="BF2246" s="116"/>
      <c r="BG2246" s="116"/>
      <c r="BH2246" s="116"/>
      <c r="BI2246" s="116"/>
      <c r="BJ2246" s="116"/>
      <c r="BK2246" s="116"/>
      <c r="BL2246" s="116"/>
      <c r="BM2246" s="116"/>
      <c r="BN2246" s="116"/>
      <c r="BO2246" s="116"/>
      <c r="BP2246" s="116"/>
      <c r="BQ2246" s="116"/>
      <c r="BR2246" s="116"/>
      <c r="BS2246" s="116"/>
      <c r="BT2246" s="116"/>
      <c r="BU2246" s="116"/>
      <c r="BV2246" s="116"/>
      <c r="BW2246" s="116"/>
      <c r="BX2246" s="116"/>
    </row>
    <row r="2247" spans="7:76" s="122" customFormat="1">
      <c r="G2247" s="116"/>
      <c r="H2247" s="116"/>
      <c r="I2247" s="116"/>
      <c r="J2247" s="116"/>
      <c r="K2247" s="116"/>
      <c r="L2247" s="116"/>
      <c r="M2247" s="116"/>
      <c r="N2247" s="116"/>
      <c r="O2247" s="116"/>
      <c r="P2247" s="116"/>
      <c r="Q2247" s="116"/>
      <c r="R2247" s="116"/>
      <c r="S2247" s="116"/>
      <c r="T2247" s="116"/>
      <c r="U2247" s="116"/>
      <c r="V2247" s="116"/>
      <c r="W2247" s="116"/>
      <c r="X2247" s="116"/>
      <c r="Y2247" s="116"/>
      <c r="Z2247" s="116"/>
      <c r="AA2247" s="116"/>
      <c r="AB2247" s="116"/>
      <c r="AC2247" s="116"/>
      <c r="AD2247" s="116"/>
      <c r="AE2247" s="116"/>
      <c r="AF2247" s="116"/>
      <c r="AG2247" s="116"/>
      <c r="AH2247" s="116"/>
      <c r="AI2247" s="116"/>
      <c r="AJ2247" s="116"/>
      <c r="AK2247" s="116"/>
      <c r="AL2247" s="116"/>
      <c r="AM2247" s="116"/>
      <c r="AN2247" s="116"/>
      <c r="AO2247" s="116"/>
      <c r="AP2247" s="116"/>
      <c r="AQ2247" s="116"/>
      <c r="AR2247" s="116"/>
      <c r="AS2247" s="116"/>
      <c r="AT2247" s="116"/>
      <c r="AU2247" s="116"/>
      <c r="AV2247" s="116"/>
      <c r="AW2247" s="116"/>
      <c r="AX2247" s="116"/>
      <c r="AY2247" s="116"/>
      <c r="AZ2247" s="116"/>
      <c r="BA2247" s="116"/>
      <c r="BB2247" s="116"/>
      <c r="BC2247" s="116"/>
      <c r="BD2247" s="116"/>
      <c r="BE2247" s="116"/>
      <c r="BF2247" s="116"/>
      <c r="BG2247" s="116"/>
      <c r="BH2247" s="116"/>
      <c r="BI2247" s="116"/>
      <c r="BJ2247" s="116"/>
      <c r="BK2247" s="116"/>
      <c r="BL2247" s="116"/>
      <c r="BM2247" s="116"/>
      <c r="BN2247" s="116"/>
      <c r="BO2247" s="116"/>
      <c r="BP2247" s="116"/>
      <c r="BQ2247" s="116"/>
      <c r="BR2247" s="116"/>
      <c r="BS2247" s="116"/>
      <c r="BT2247" s="116"/>
      <c r="BU2247" s="116"/>
      <c r="BV2247" s="116"/>
      <c r="BW2247" s="116"/>
      <c r="BX2247" s="116"/>
    </row>
    <row r="2248" spans="7:76" s="122" customFormat="1">
      <c r="G2248" s="116"/>
      <c r="H2248" s="116"/>
      <c r="I2248" s="116"/>
      <c r="J2248" s="116"/>
      <c r="K2248" s="116"/>
      <c r="L2248" s="116"/>
      <c r="M2248" s="116"/>
      <c r="N2248" s="116"/>
      <c r="O2248" s="116"/>
      <c r="P2248" s="116"/>
      <c r="Q2248" s="116"/>
      <c r="R2248" s="116"/>
      <c r="S2248" s="116"/>
      <c r="T2248" s="116"/>
      <c r="U2248" s="116"/>
      <c r="V2248" s="116"/>
      <c r="W2248" s="116"/>
      <c r="X2248" s="116"/>
      <c r="Y2248" s="116"/>
      <c r="Z2248" s="116"/>
      <c r="AA2248" s="116"/>
      <c r="AB2248" s="116"/>
      <c r="AC2248" s="116"/>
      <c r="AD2248" s="116"/>
      <c r="AE2248" s="116"/>
      <c r="AF2248" s="116"/>
      <c r="AG2248" s="116"/>
      <c r="AH2248" s="116"/>
      <c r="AI2248" s="116"/>
      <c r="AJ2248" s="116"/>
      <c r="AK2248" s="116"/>
      <c r="AL2248" s="116"/>
      <c r="AM2248" s="116"/>
      <c r="AN2248" s="116"/>
      <c r="AO2248" s="116"/>
      <c r="AP2248" s="116"/>
      <c r="AQ2248" s="116"/>
      <c r="AR2248" s="116"/>
      <c r="AS2248" s="116"/>
      <c r="AT2248" s="116"/>
      <c r="AU2248" s="116"/>
      <c r="AV2248" s="116"/>
      <c r="AW2248" s="116"/>
      <c r="AX2248" s="116"/>
      <c r="AY2248" s="116"/>
      <c r="AZ2248" s="116"/>
      <c r="BA2248" s="116"/>
      <c r="BB2248" s="116"/>
      <c r="BC2248" s="116"/>
      <c r="BD2248" s="116"/>
      <c r="BE2248" s="116"/>
      <c r="BF2248" s="116"/>
      <c r="BG2248" s="116"/>
      <c r="BH2248" s="116"/>
      <c r="BI2248" s="116"/>
      <c r="BJ2248" s="116"/>
      <c r="BK2248" s="116"/>
      <c r="BL2248" s="116"/>
      <c r="BM2248" s="116"/>
      <c r="BN2248" s="116"/>
      <c r="BO2248" s="116"/>
      <c r="BP2248" s="116"/>
      <c r="BQ2248" s="116"/>
      <c r="BR2248" s="116"/>
      <c r="BS2248" s="116"/>
      <c r="BT2248" s="116"/>
      <c r="BU2248" s="116"/>
      <c r="BV2248" s="116"/>
      <c r="BW2248" s="116"/>
      <c r="BX2248" s="116"/>
    </row>
    <row r="2249" spans="7:76" s="122" customFormat="1">
      <c r="G2249" s="116"/>
      <c r="H2249" s="116"/>
      <c r="I2249" s="116"/>
      <c r="J2249" s="116"/>
      <c r="K2249" s="116"/>
      <c r="L2249" s="116"/>
      <c r="M2249" s="116"/>
      <c r="N2249" s="116"/>
      <c r="O2249" s="116"/>
      <c r="P2249" s="116"/>
      <c r="Q2249" s="116"/>
      <c r="R2249" s="116"/>
      <c r="S2249" s="116"/>
      <c r="T2249" s="116"/>
      <c r="U2249" s="116"/>
      <c r="V2249" s="116"/>
      <c r="W2249" s="116"/>
      <c r="X2249" s="116"/>
      <c r="Y2249" s="116"/>
      <c r="Z2249" s="116"/>
      <c r="AA2249" s="116"/>
      <c r="AB2249" s="116"/>
      <c r="AC2249" s="116"/>
      <c r="AD2249" s="116"/>
      <c r="AE2249" s="116"/>
      <c r="AF2249" s="116"/>
      <c r="AG2249" s="116"/>
      <c r="AH2249" s="116"/>
      <c r="AI2249" s="116"/>
      <c r="AJ2249" s="116"/>
      <c r="AK2249" s="116"/>
      <c r="AL2249" s="116"/>
      <c r="AM2249" s="116"/>
      <c r="AN2249" s="116"/>
      <c r="AO2249" s="116"/>
      <c r="AP2249" s="116"/>
      <c r="AQ2249" s="116"/>
      <c r="AR2249" s="116"/>
      <c r="AS2249" s="116"/>
      <c r="AT2249" s="116"/>
      <c r="AU2249" s="116"/>
      <c r="AV2249" s="116"/>
      <c r="AW2249" s="116"/>
      <c r="AX2249" s="116"/>
      <c r="AY2249" s="116"/>
      <c r="AZ2249" s="116"/>
      <c r="BA2249" s="116"/>
      <c r="BB2249" s="116"/>
      <c r="BC2249" s="116"/>
      <c r="BD2249" s="116"/>
      <c r="BE2249" s="116"/>
      <c r="BF2249" s="116"/>
      <c r="BG2249" s="116"/>
      <c r="BH2249" s="116"/>
      <c r="BI2249" s="116"/>
      <c r="BJ2249" s="116"/>
      <c r="BK2249" s="116"/>
      <c r="BL2249" s="116"/>
      <c r="BM2249" s="116"/>
      <c r="BN2249" s="116"/>
      <c r="BO2249" s="116"/>
      <c r="BP2249" s="116"/>
      <c r="BQ2249" s="116"/>
      <c r="BR2249" s="116"/>
      <c r="BS2249" s="116"/>
      <c r="BT2249" s="116"/>
      <c r="BU2249" s="116"/>
      <c r="BV2249" s="116"/>
      <c r="BW2249" s="116"/>
      <c r="BX2249" s="116"/>
    </row>
    <row r="2250" spans="7:76" s="122" customFormat="1">
      <c r="G2250" s="116"/>
      <c r="H2250" s="116"/>
      <c r="I2250" s="116"/>
      <c r="J2250" s="116"/>
      <c r="K2250" s="116"/>
      <c r="L2250" s="116"/>
      <c r="M2250" s="116"/>
      <c r="N2250" s="116"/>
      <c r="O2250" s="116"/>
      <c r="P2250" s="116"/>
      <c r="Q2250" s="116"/>
      <c r="R2250" s="116"/>
      <c r="S2250" s="116"/>
      <c r="T2250" s="116"/>
      <c r="U2250" s="116"/>
      <c r="V2250" s="116"/>
      <c r="W2250" s="116"/>
      <c r="X2250" s="116"/>
      <c r="Y2250" s="116"/>
      <c r="Z2250" s="116"/>
      <c r="AA2250" s="116"/>
      <c r="AB2250" s="116"/>
      <c r="AC2250" s="116"/>
      <c r="AD2250" s="116"/>
      <c r="AE2250" s="116"/>
      <c r="AF2250" s="116"/>
      <c r="AG2250" s="116"/>
      <c r="AH2250" s="116"/>
      <c r="AI2250" s="116"/>
      <c r="AJ2250" s="116"/>
      <c r="AK2250" s="116"/>
      <c r="AL2250" s="116"/>
      <c r="AM2250" s="116"/>
      <c r="AN2250" s="116"/>
      <c r="AO2250" s="116"/>
      <c r="AP2250" s="116"/>
      <c r="AQ2250" s="116"/>
      <c r="AR2250" s="116"/>
      <c r="AS2250" s="116"/>
      <c r="AT2250" s="116"/>
      <c r="AU2250" s="116"/>
      <c r="AV2250" s="116"/>
      <c r="AW2250" s="116"/>
      <c r="AX2250" s="116"/>
      <c r="AY2250" s="116"/>
      <c r="AZ2250" s="116"/>
      <c r="BA2250" s="116"/>
      <c r="BB2250" s="116"/>
      <c r="BC2250" s="116"/>
      <c r="BD2250" s="116"/>
      <c r="BE2250" s="116"/>
      <c r="BF2250" s="116"/>
      <c r="BG2250" s="116"/>
      <c r="BH2250" s="116"/>
      <c r="BI2250" s="116"/>
      <c r="BJ2250" s="116"/>
      <c r="BK2250" s="116"/>
      <c r="BL2250" s="116"/>
      <c r="BM2250" s="116"/>
      <c r="BN2250" s="116"/>
      <c r="BO2250" s="116"/>
      <c r="BP2250" s="116"/>
      <c r="BQ2250" s="116"/>
      <c r="BR2250" s="116"/>
      <c r="BS2250" s="116"/>
      <c r="BT2250" s="116"/>
      <c r="BU2250" s="116"/>
      <c r="BV2250" s="116"/>
      <c r="BW2250" s="116"/>
      <c r="BX2250" s="116"/>
    </row>
    <row r="2251" spans="7:76" s="122" customFormat="1">
      <c r="G2251" s="116"/>
      <c r="H2251" s="116"/>
      <c r="I2251" s="116"/>
      <c r="J2251" s="116"/>
      <c r="K2251" s="116"/>
      <c r="L2251" s="116"/>
      <c r="M2251" s="116"/>
      <c r="N2251" s="116"/>
      <c r="O2251" s="116"/>
      <c r="P2251" s="116"/>
      <c r="Q2251" s="116"/>
      <c r="R2251" s="116"/>
      <c r="S2251" s="116"/>
      <c r="T2251" s="116"/>
      <c r="U2251" s="116"/>
      <c r="V2251" s="116"/>
      <c r="W2251" s="116"/>
      <c r="X2251" s="116"/>
      <c r="Y2251" s="116"/>
      <c r="Z2251" s="116"/>
      <c r="AA2251" s="116"/>
      <c r="AB2251" s="116"/>
      <c r="AC2251" s="116"/>
      <c r="AD2251" s="116"/>
      <c r="AE2251" s="116"/>
      <c r="AF2251" s="116"/>
      <c r="AG2251" s="116"/>
      <c r="AH2251" s="116"/>
      <c r="AI2251" s="116"/>
      <c r="AJ2251" s="116"/>
      <c r="AK2251" s="116"/>
      <c r="AL2251" s="116"/>
      <c r="AM2251" s="116"/>
      <c r="AN2251" s="116"/>
      <c r="AO2251" s="116"/>
      <c r="AP2251" s="116"/>
      <c r="AQ2251" s="116"/>
      <c r="AR2251" s="116"/>
      <c r="AS2251" s="116"/>
      <c r="AT2251" s="116"/>
      <c r="AU2251" s="116"/>
      <c r="AV2251" s="116"/>
      <c r="AW2251" s="116"/>
      <c r="AX2251" s="116"/>
      <c r="AY2251" s="116"/>
      <c r="AZ2251" s="116"/>
      <c r="BA2251" s="116"/>
      <c r="BB2251" s="116"/>
      <c r="BC2251" s="116"/>
      <c r="BD2251" s="116"/>
      <c r="BE2251" s="116"/>
      <c r="BF2251" s="116"/>
      <c r="BG2251" s="116"/>
      <c r="BH2251" s="116"/>
      <c r="BI2251" s="116"/>
      <c r="BJ2251" s="116"/>
      <c r="BK2251" s="116"/>
      <c r="BL2251" s="116"/>
      <c r="BM2251" s="116"/>
      <c r="BN2251" s="116"/>
      <c r="BO2251" s="116"/>
      <c r="BP2251" s="116"/>
      <c r="BQ2251" s="116"/>
      <c r="BR2251" s="116"/>
      <c r="BS2251" s="116"/>
      <c r="BT2251" s="116"/>
      <c r="BU2251" s="116"/>
      <c r="BV2251" s="116"/>
      <c r="BW2251" s="116"/>
      <c r="BX2251" s="116"/>
    </row>
    <row r="2252" spans="7:76" s="122" customFormat="1">
      <c r="G2252" s="116"/>
      <c r="H2252" s="116"/>
      <c r="I2252" s="116"/>
      <c r="J2252" s="116"/>
      <c r="K2252" s="116"/>
      <c r="L2252" s="116"/>
      <c r="M2252" s="116"/>
      <c r="N2252" s="116"/>
      <c r="O2252" s="116"/>
      <c r="P2252" s="116"/>
      <c r="Q2252" s="116"/>
      <c r="R2252" s="116"/>
      <c r="S2252" s="116"/>
      <c r="T2252" s="116"/>
      <c r="U2252" s="116"/>
      <c r="V2252" s="116"/>
      <c r="W2252" s="116"/>
      <c r="X2252" s="116"/>
      <c r="Y2252" s="116"/>
      <c r="Z2252" s="116"/>
      <c r="AA2252" s="116"/>
      <c r="AB2252" s="116"/>
      <c r="AC2252" s="116"/>
      <c r="AD2252" s="116"/>
      <c r="AE2252" s="116"/>
      <c r="AF2252" s="116"/>
      <c r="AG2252" s="116"/>
      <c r="AH2252" s="116"/>
      <c r="AI2252" s="116"/>
      <c r="AJ2252" s="116"/>
      <c r="AK2252" s="116"/>
      <c r="AL2252" s="116"/>
      <c r="AM2252" s="116"/>
      <c r="AN2252" s="116"/>
      <c r="AO2252" s="116"/>
      <c r="AP2252" s="116"/>
      <c r="AQ2252" s="116"/>
      <c r="AR2252" s="116"/>
      <c r="AS2252" s="116"/>
      <c r="AT2252" s="116"/>
      <c r="AU2252" s="116"/>
      <c r="AV2252" s="116"/>
      <c r="AW2252" s="116"/>
      <c r="AX2252" s="116"/>
      <c r="AY2252" s="116"/>
      <c r="AZ2252" s="116"/>
      <c r="BA2252" s="116"/>
      <c r="BB2252" s="116"/>
      <c r="BC2252" s="116"/>
      <c r="BD2252" s="116"/>
      <c r="BE2252" s="116"/>
      <c r="BF2252" s="116"/>
      <c r="BG2252" s="116"/>
      <c r="BH2252" s="116"/>
      <c r="BI2252" s="116"/>
      <c r="BJ2252" s="116"/>
      <c r="BK2252" s="116"/>
      <c r="BL2252" s="116"/>
      <c r="BM2252" s="116"/>
      <c r="BN2252" s="116"/>
      <c r="BO2252" s="116"/>
      <c r="BP2252" s="116"/>
      <c r="BQ2252" s="116"/>
      <c r="BR2252" s="116"/>
      <c r="BS2252" s="116"/>
      <c r="BT2252" s="116"/>
      <c r="BU2252" s="116"/>
      <c r="BV2252" s="116"/>
      <c r="BW2252" s="116"/>
      <c r="BX2252" s="116"/>
    </row>
    <row r="2253" spans="7:76" s="122" customFormat="1">
      <c r="G2253" s="116"/>
      <c r="H2253" s="116"/>
      <c r="I2253" s="116"/>
      <c r="J2253" s="116"/>
      <c r="K2253" s="116"/>
      <c r="L2253" s="116"/>
      <c r="M2253" s="116"/>
      <c r="N2253" s="116"/>
      <c r="O2253" s="116"/>
      <c r="P2253" s="116"/>
      <c r="Q2253" s="116"/>
      <c r="R2253" s="116"/>
      <c r="S2253" s="116"/>
      <c r="T2253" s="116"/>
      <c r="U2253" s="116"/>
      <c r="V2253" s="116"/>
      <c r="W2253" s="116"/>
      <c r="X2253" s="116"/>
      <c r="Y2253" s="116"/>
      <c r="Z2253" s="116"/>
      <c r="AA2253" s="116"/>
      <c r="AB2253" s="116"/>
      <c r="AC2253" s="116"/>
      <c r="AD2253" s="116"/>
      <c r="AE2253" s="116"/>
      <c r="AF2253" s="116"/>
      <c r="AG2253" s="116"/>
      <c r="AH2253" s="116"/>
      <c r="AI2253" s="116"/>
      <c r="AJ2253" s="116"/>
      <c r="AK2253" s="116"/>
      <c r="AL2253" s="116"/>
      <c r="AM2253" s="116"/>
      <c r="AN2253" s="116"/>
      <c r="AO2253" s="116"/>
      <c r="AP2253" s="116"/>
      <c r="AQ2253" s="116"/>
      <c r="AR2253" s="116"/>
      <c r="AS2253" s="116"/>
      <c r="AT2253" s="116"/>
      <c r="AU2253" s="116"/>
      <c r="AV2253" s="116"/>
      <c r="AW2253" s="116"/>
      <c r="AX2253" s="116"/>
      <c r="AY2253" s="116"/>
      <c r="AZ2253" s="116"/>
      <c r="BA2253" s="116"/>
      <c r="BB2253" s="116"/>
      <c r="BC2253" s="116"/>
      <c r="BD2253" s="116"/>
      <c r="BE2253" s="116"/>
      <c r="BF2253" s="116"/>
      <c r="BG2253" s="116"/>
      <c r="BH2253" s="116"/>
      <c r="BI2253" s="116"/>
      <c r="BJ2253" s="116"/>
      <c r="BK2253" s="116"/>
      <c r="BL2253" s="116"/>
      <c r="BM2253" s="116"/>
      <c r="BN2253" s="116"/>
      <c r="BO2253" s="116"/>
      <c r="BP2253" s="116"/>
      <c r="BQ2253" s="116"/>
      <c r="BR2253" s="116"/>
      <c r="BS2253" s="116"/>
      <c r="BT2253" s="116"/>
      <c r="BU2253" s="116"/>
      <c r="BV2253" s="116"/>
      <c r="BW2253" s="116"/>
      <c r="BX2253" s="116"/>
    </row>
    <row r="2254" spans="7:76" s="122" customFormat="1">
      <c r="G2254" s="116"/>
      <c r="H2254" s="116"/>
      <c r="I2254" s="116"/>
      <c r="J2254" s="116"/>
      <c r="K2254" s="116"/>
      <c r="L2254" s="116"/>
      <c r="M2254" s="116"/>
      <c r="N2254" s="116"/>
      <c r="O2254" s="116"/>
      <c r="P2254" s="116"/>
      <c r="Q2254" s="116"/>
      <c r="R2254" s="116"/>
      <c r="S2254" s="116"/>
      <c r="T2254" s="116"/>
      <c r="U2254" s="116"/>
      <c r="V2254" s="116"/>
      <c r="W2254" s="116"/>
      <c r="X2254" s="116"/>
      <c r="Y2254" s="116"/>
      <c r="Z2254" s="116"/>
      <c r="AA2254" s="116"/>
      <c r="AB2254" s="116"/>
      <c r="AC2254" s="116"/>
      <c r="AD2254" s="116"/>
      <c r="AE2254" s="116"/>
      <c r="AF2254" s="116"/>
      <c r="AG2254" s="116"/>
      <c r="AH2254" s="116"/>
      <c r="AI2254" s="116"/>
      <c r="AJ2254" s="116"/>
      <c r="AK2254" s="116"/>
      <c r="AL2254" s="116"/>
      <c r="AM2254" s="116"/>
      <c r="AN2254" s="116"/>
      <c r="AO2254" s="116"/>
      <c r="AP2254" s="116"/>
      <c r="AQ2254" s="116"/>
      <c r="AR2254" s="116"/>
      <c r="AS2254" s="116"/>
      <c r="AT2254" s="116"/>
      <c r="AU2254" s="116"/>
      <c r="AV2254" s="116"/>
      <c r="AW2254" s="116"/>
      <c r="AX2254" s="116"/>
      <c r="AY2254" s="116"/>
      <c r="AZ2254" s="116"/>
      <c r="BA2254" s="116"/>
      <c r="BB2254" s="116"/>
      <c r="BC2254" s="116"/>
      <c r="BD2254" s="116"/>
      <c r="BE2254" s="116"/>
      <c r="BF2254" s="116"/>
      <c r="BG2254" s="116"/>
      <c r="BH2254" s="116"/>
      <c r="BI2254" s="116"/>
      <c r="BJ2254" s="116"/>
      <c r="BK2254" s="116"/>
      <c r="BL2254" s="116"/>
      <c r="BM2254" s="116"/>
      <c r="BN2254" s="116"/>
      <c r="BO2254" s="116"/>
      <c r="BP2254" s="116"/>
      <c r="BQ2254" s="116"/>
      <c r="BR2254" s="116"/>
      <c r="BS2254" s="116"/>
      <c r="BT2254" s="116"/>
      <c r="BU2254" s="116"/>
      <c r="BV2254" s="116"/>
      <c r="BW2254" s="116"/>
      <c r="BX2254" s="116"/>
    </row>
    <row r="2255" spans="7:76" s="122" customFormat="1">
      <c r="G2255" s="116"/>
      <c r="H2255" s="116"/>
      <c r="I2255" s="116"/>
      <c r="J2255" s="116"/>
      <c r="K2255" s="116"/>
      <c r="L2255" s="116"/>
      <c r="M2255" s="116"/>
      <c r="N2255" s="116"/>
      <c r="O2255" s="116"/>
      <c r="P2255" s="116"/>
      <c r="Q2255" s="116"/>
      <c r="R2255" s="116"/>
      <c r="S2255" s="116"/>
      <c r="T2255" s="116"/>
      <c r="U2255" s="116"/>
      <c r="V2255" s="116"/>
      <c r="W2255" s="116"/>
      <c r="X2255" s="116"/>
      <c r="Y2255" s="116"/>
      <c r="Z2255" s="116"/>
      <c r="AA2255" s="116"/>
      <c r="AB2255" s="116"/>
      <c r="AC2255" s="116"/>
      <c r="AD2255" s="116"/>
      <c r="AE2255" s="116"/>
      <c r="AF2255" s="116"/>
      <c r="AG2255" s="116"/>
      <c r="AH2255" s="116"/>
      <c r="AI2255" s="116"/>
      <c r="AJ2255" s="116"/>
      <c r="AK2255" s="116"/>
      <c r="AL2255" s="116"/>
      <c r="AM2255" s="116"/>
      <c r="AN2255" s="116"/>
      <c r="AO2255" s="116"/>
      <c r="AP2255" s="116"/>
      <c r="AQ2255" s="116"/>
      <c r="AR2255" s="116"/>
      <c r="AS2255" s="116"/>
      <c r="AT2255" s="116"/>
      <c r="AU2255" s="116"/>
      <c r="AV2255" s="116"/>
      <c r="AW2255" s="116"/>
      <c r="AX2255" s="116"/>
      <c r="AY2255" s="116"/>
      <c r="AZ2255" s="116"/>
      <c r="BA2255" s="116"/>
      <c r="BB2255" s="116"/>
      <c r="BC2255" s="116"/>
      <c r="BD2255" s="116"/>
      <c r="BE2255" s="116"/>
      <c r="BF2255" s="116"/>
      <c r="BG2255" s="116"/>
      <c r="BH2255" s="116"/>
      <c r="BI2255" s="116"/>
      <c r="BJ2255" s="116"/>
      <c r="BK2255" s="116"/>
      <c r="BL2255" s="116"/>
      <c r="BM2255" s="116"/>
      <c r="BN2255" s="116"/>
      <c r="BO2255" s="116"/>
      <c r="BP2255" s="116"/>
      <c r="BQ2255" s="116"/>
      <c r="BR2255" s="116"/>
      <c r="BS2255" s="116"/>
      <c r="BT2255" s="116"/>
      <c r="BU2255" s="116"/>
      <c r="BV2255" s="116"/>
      <c r="BW2255" s="116"/>
      <c r="BX2255" s="116"/>
    </row>
    <row r="2256" spans="7:76" s="122" customFormat="1">
      <c r="G2256" s="116"/>
      <c r="H2256" s="116"/>
      <c r="I2256" s="116"/>
      <c r="J2256" s="116"/>
      <c r="K2256" s="116"/>
      <c r="L2256" s="116"/>
      <c r="M2256" s="116"/>
      <c r="N2256" s="116"/>
      <c r="O2256" s="116"/>
      <c r="P2256" s="116"/>
      <c r="Q2256" s="116"/>
      <c r="R2256" s="116"/>
      <c r="S2256" s="116"/>
      <c r="T2256" s="116"/>
      <c r="U2256" s="116"/>
      <c r="V2256" s="116"/>
      <c r="W2256" s="116"/>
      <c r="X2256" s="116"/>
      <c r="Y2256" s="116"/>
      <c r="Z2256" s="116"/>
      <c r="AA2256" s="116"/>
      <c r="AB2256" s="116"/>
      <c r="AC2256" s="116"/>
      <c r="AD2256" s="116"/>
      <c r="AE2256" s="116"/>
      <c r="AF2256" s="116"/>
      <c r="AG2256" s="116"/>
      <c r="AH2256" s="116"/>
      <c r="AI2256" s="116"/>
      <c r="AJ2256" s="116"/>
      <c r="AK2256" s="116"/>
      <c r="AL2256" s="116"/>
      <c r="AM2256" s="116"/>
      <c r="AN2256" s="116"/>
      <c r="AO2256" s="116"/>
      <c r="AP2256" s="116"/>
      <c r="AQ2256" s="116"/>
      <c r="AR2256" s="116"/>
      <c r="AS2256" s="116"/>
      <c r="AT2256" s="116"/>
      <c r="AU2256" s="116"/>
      <c r="AV2256" s="116"/>
      <c r="AW2256" s="116"/>
      <c r="AX2256" s="116"/>
      <c r="AY2256" s="116"/>
      <c r="AZ2256" s="116"/>
      <c r="BA2256" s="116"/>
      <c r="BB2256" s="116"/>
      <c r="BC2256" s="116"/>
      <c r="BD2256" s="116"/>
      <c r="BE2256" s="116"/>
      <c r="BF2256" s="116"/>
      <c r="BG2256" s="116"/>
      <c r="BH2256" s="116"/>
      <c r="BI2256" s="116"/>
      <c r="BJ2256" s="116"/>
      <c r="BK2256" s="116"/>
      <c r="BL2256" s="116"/>
      <c r="BM2256" s="116"/>
      <c r="BN2256" s="116"/>
      <c r="BO2256" s="116"/>
      <c r="BP2256" s="116"/>
      <c r="BQ2256" s="116"/>
      <c r="BR2256" s="116"/>
      <c r="BS2256" s="116"/>
      <c r="BT2256" s="116"/>
      <c r="BU2256" s="116"/>
      <c r="BV2256" s="116"/>
      <c r="BW2256" s="116"/>
      <c r="BX2256" s="116"/>
    </row>
    <row r="2257" spans="7:76" s="122" customFormat="1">
      <c r="G2257" s="116"/>
      <c r="H2257" s="116"/>
      <c r="I2257" s="116"/>
      <c r="J2257" s="116"/>
      <c r="K2257" s="116"/>
      <c r="L2257" s="116"/>
      <c r="M2257" s="116"/>
      <c r="N2257" s="116"/>
      <c r="O2257" s="116"/>
      <c r="P2257" s="116"/>
      <c r="Q2257" s="116"/>
      <c r="R2257" s="116"/>
      <c r="S2257" s="116"/>
      <c r="T2257" s="116"/>
      <c r="U2257" s="116"/>
      <c r="V2257" s="116"/>
      <c r="W2257" s="116"/>
      <c r="X2257" s="116"/>
      <c r="Y2257" s="116"/>
      <c r="Z2257" s="116"/>
      <c r="AA2257" s="116"/>
      <c r="AB2257" s="116"/>
      <c r="AC2257" s="116"/>
      <c r="AD2257" s="116"/>
      <c r="AE2257" s="116"/>
      <c r="AF2257" s="116"/>
      <c r="AG2257" s="116"/>
      <c r="AH2257" s="116"/>
      <c r="AI2257" s="116"/>
      <c r="AJ2257" s="116"/>
      <c r="AK2257" s="116"/>
      <c r="AL2257" s="116"/>
      <c r="AM2257" s="116"/>
      <c r="AN2257" s="116"/>
      <c r="AO2257" s="116"/>
      <c r="AP2257" s="116"/>
      <c r="AQ2257" s="116"/>
      <c r="AR2257" s="116"/>
      <c r="AS2257" s="116"/>
      <c r="AT2257" s="116"/>
      <c r="AU2257" s="116"/>
      <c r="AV2257" s="116"/>
      <c r="AW2257" s="116"/>
      <c r="AX2257" s="116"/>
      <c r="AY2257" s="116"/>
      <c r="AZ2257" s="116"/>
      <c r="BA2257" s="116"/>
      <c r="BB2257" s="116"/>
      <c r="BC2257" s="116"/>
      <c r="BD2257" s="116"/>
      <c r="BE2257" s="116"/>
      <c r="BF2257" s="116"/>
      <c r="BG2257" s="116"/>
      <c r="BH2257" s="116"/>
      <c r="BI2257" s="116"/>
      <c r="BJ2257" s="116"/>
      <c r="BK2257" s="116"/>
      <c r="BL2257" s="116"/>
      <c r="BM2257" s="116"/>
      <c r="BN2257" s="116"/>
      <c r="BO2257" s="116"/>
      <c r="BP2257" s="116"/>
      <c r="BQ2257" s="116"/>
      <c r="BR2257" s="116"/>
      <c r="BS2257" s="116"/>
      <c r="BT2257" s="116"/>
      <c r="BU2257" s="116"/>
      <c r="BV2257" s="116"/>
      <c r="BW2257" s="116"/>
      <c r="BX2257" s="116"/>
    </row>
    <row r="2258" spans="7:76" s="122" customFormat="1">
      <c r="G2258" s="116"/>
      <c r="H2258" s="116"/>
      <c r="I2258" s="116"/>
      <c r="J2258" s="116"/>
      <c r="K2258" s="116"/>
      <c r="L2258" s="116"/>
      <c r="M2258" s="116"/>
      <c r="N2258" s="116"/>
      <c r="O2258" s="116"/>
      <c r="P2258" s="116"/>
      <c r="Q2258" s="116"/>
      <c r="R2258" s="116"/>
      <c r="S2258" s="116"/>
      <c r="T2258" s="116"/>
      <c r="U2258" s="116"/>
      <c r="V2258" s="116"/>
      <c r="W2258" s="116"/>
      <c r="X2258" s="116"/>
      <c r="Y2258" s="116"/>
      <c r="Z2258" s="116"/>
      <c r="AA2258" s="116"/>
      <c r="AB2258" s="116"/>
      <c r="AC2258" s="116"/>
      <c r="AD2258" s="116"/>
      <c r="AE2258" s="116"/>
      <c r="AF2258" s="116"/>
      <c r="AG2258" s="116"/>
      <c r="AH2258" s="116"/>
      <c r="AI2258" s="116"/>
      <c r="AJ2258" s="116"/>
      <c r="AK2258" s="116"/>
      <c r="AL2258" s="116"/>
      <c r="AM2258" s="116"/>
      <c r="AN2258" s="116"/>
      <c r="AO2258" s="116"/>
      <c r="AP2258" s="116"/>
      <c r="AQ2258" s="116"/>
      <c r="AR2258" s="116"/>
      <c r="AS2258" s="116"/>
      <c r="AT2258" s="116"/>
      <c r="AU2258" s="116"/>
      <c r="AV2258" s="116"/>
      <c r="AW2258" s="116"/>
      <c r="AX2258" s="116"/>
      <c r="AY2258" s="116"/>
      <c r="AZ2258" s="116"/>
      <c r="BA2258" s="116"/>
      <c r="BB2258" s="116"/>
      <c r="BC2258" s="116"/>
      <c r="BD2258" s="116"/>
      <c r="BE2258" s="116"/>
      <c r="BF2258" s="116"/>
      <c r="BG2258" s="116"/>
      <c r="BH2258" s="116"/>
      <c r="BI2258" s="116"/>
      <c r="BJ2258" s="116"/>
      <c r="BK2258" s="116"/>
      <c r="BL2258" s="116"/>
      <c r="BM2258" s="116"/>
      <c r="BN2258" s="116"/>
      <c r="BO2258" s="116"/>
      <c r="BP2258" s="116"/>
      <c r="BQ2258" s="116"/>
      <c r="BR2258" s="116"/>
      <c r="BS2258" s="116"/>
      <c r="BT2258" s="116"/>
      <c r="BU2258" s="116"/>
      <c r="BV2258" s="116"/>
      <c r="BW2258" s="116"/>
      <c r="BX2258" s="116"/>
    </row>
    <row r="2259" spans="7:76" s="122" customFormat="1">
      <c r="G2259" s="116"/>
      <c r="H2259" s="116"/>
      <c r="I2259" s="116"/>
      <c r="J2259" s="116"/>
      <c r="K2259" s="116"/>
      <c r="L2259" s="116"/>
      <c r="M2259" s="116"/>
      <c r="N2259" s="116"/>
      <c r="O2259" s="116"/>
      <c r="P2259" s="116"/>
      <c r="Q2259" s="116"/>
      <c r="R2259" s="116"/>
      <c r="S2259" s="116"/>
      <c r="T2259" s="116"/>
      <c r="U2259" s="116"/>
      <c r="V2259" s="116"/>
      <c r="W2259" s="116"/>
      <c r="X2259" s="116"/>
      <c r="Y2259" s="116"/>
      <c r="Z2259" s="116"/>
      <c r="AA2259" s="116"/>
      <c r="AB2259" s="116"/>
      <c r="AC2259" s="116"/>
      <c r="AD2259" s="116"/>
      <c r="AE2259" s="116"/>
      <c r="AF2259" s="116"/>
      <c r="AG2259" s="116"/>
      <c r="AH2259" s="116"/>
      <c r="AI2259" s="116"/>
      <c r="AJ2259" s="116"/>
      <c r="AK2259" s="116"/>
      <c r="AL2259" s="116"/>
      <c r="AM2259" s="116"/>
      <c r="AN2259" s="116"/>
      <c r="AO2259" s="116"/>
      <c r="AP2259" s="116"/>
      <c r="AQ2259" s="116"/>
      <c r="AR2259" s="116"/>
      <c r="AS2259" s="116"/>
      <c r="AT2259" s="116"/>
      <c r="AU2259" s="116"/>
      <c r="AV2259" s="116"/>
      <c r="AW2259" s="116"/>
      <c r="AX2259" s="116"/>
      <c r="AY2259" s="116"/>
      <c r="AZ2259" s="116"/>
      <c r="BA2259" s="116"/>
      <c r="BB2259" s="116"/>
      <c r="BC2259" s="116"/>
      <c r="BD2259" s="116"/>
      <c r="BE2259" s="116"/>
      <c r="BF2259" s="116"/>
      <c r="BG2259" s="116"/>
      <c r="BH2259" s="116"/>
      <c r="BI2259" s="116"/>
      <c r="BJ2259" s="116"/>
      <c r="BK2259" s="116"/>
      <c r="BL2259" s="116"/>
      <c r="BM2259" s="116"/>
      <c r="BN2259" s="116"/>
      <c r="BO2259" s="116"/>
      <c r="BP2259" s="116"/>
      <c r="BQ2259" s="116"/>
      <c r="BR2259" s="116"/>
      <c r="BS2259" s="116"/>
      <c r="BT2259" s="116"/>
      <c r="BU2259" s="116"/>
      <c r="BV2259" s="116"/>
      <c r="BW2259" s="116"/>
      <c r="BX2259" s="116"/>
    </row>
    <row r="2260" spans="7:76" s="122" customFormat="1">
      <c r="G2260" s="116"/>
      <c r="H2260" s="116"/>
      <c r="I2260" s="116"/>
      <c r="J2260" s="116"/>
      <c r="K2260" s="116"/>
      <c r="L2260" s="116"/>
      <c r="M2260" s="116"/>
      <c r="N2260" s="116"/>
      <c r="O2260" s="116"/>
      <c r="P2260" s="116"/>
      <c r="Q2260" s="116"/>
      <c r="R2260" s="116"/>
      <c r="S2260" s="116"/>
      <c r="T2260" s="116"/>
      <c r="U2260" s="116"/>
      <c r="V2260" s="116"/>
      <c r="W2260" s="116"/>
      <c r="X2260" s="116"/>
      <c r="Y2260" s="116"/>
      <c r="Z2260" s="116"/>
      <c r="AA2260" s="116"/>
      <c r="AB2260" s="116"/>
      <c r="AC2260" s="116"/>
      <c r="AD2260" s="116"/>
      <c r="AE2260" s="116"/>
      <c r="AF2260" s="116"/>
      <c r="AG2260" s="116"/>
      <c r="AH2260" s="116"/>
      <c r="AI2260" s="116"/>
      <c r="AJ2260" s="116"/>
      <c r="AK2260" s="116"/>
      <c r="AL2260" s="116"/>
      <c r="AM2260" s="116"/>
      <c r="AN2260" s="116"/>
      <c r="AO2260" s="116"/>
      <c r="AP2260" s="116"/>
      <c r="AQ2260" s="116"/>
      <c r="AR2260" s="116"/>
      <c r="AS2260" s="116"/>
      <c r="AT2260" s="116"/>
      <c r="AU2260" s="116"/>
      <c r="AV2260" s="116"/>
      <c r="AW2260" s="116"/>
      <c r="AX2260" s="116"/>
      <c r="AY2260" s="116"/>
      <c r="AZ2260" s="116"/>
      <c r="BA2260" s="116"/>
      <c r="BB2260" s="116"/>
      <c r="BC2260" s="116"/>
      <c r="BD2260" s="116"/>
      <c r="BE2260" s="116"/>
      <c r="BF2260" s="116"/>
      <c r="BG2260" s="116"/>
      <c r="BH2260" s="116"/>
      <c r="BI2260" s="116"/>
      <c r="BJ2260" s="116"/>
      <c r="BK2260" s="116"/>
      <c r="BL2260" s="116"/>
      <c r="BM2260" s="116"/>
      <c r="BN2260" s="116"/>
      <c r="BO2260" s="116"/>
      <c r="BP2260" s="116"/>
      <c r="BQ2260" s="116"/>
      <c r="BR2260" s="116"/>
      <c r="BS2260" s="116"/>
      <c r="BT2260" s="116"/>
      <c r="BU2260" s="116"/>
      <c r="BV2260" s="116"/>
      <c r="BW2260" s="116"/>
      <c r="BX2260" s="116"/>
    </row>
    <row r="2261" spans="7:76" s="122" customFormat="1">
      <c r="G2261" s="116"/>
      <c r="H2261" s="116"/>
      <c r="I2261" s="116"/>
      <c r="J2261" s="116"/>
      <c r="K2261" s="116"/>
      <c r="L2261" s="116"/>
      <c r="M2261" s="116"/>
      <c r="N2261" s="116"/>
      <c r="O2261" s="116"/>
      <c r="P2261" s="116"/>
      <c r="Q2261" s="116"/>
      <c r="R2261" s="116"/>
      <c r="S2261" s="116"/>
      <c r="T2261" s="116"/>
      <c r="U2261" s="116"/>
      <c r="V2261" s="116"/>
      <c r="W2261" s="116"/>
      <c r="X2261" s="116"/>
      <c r="Y2261" s="116"/>
      <c r="Z2261" s="116"/>
      <c r="AA2261" s="116"/>
      <c r="AB2261" s="116"/>
      <c r="AC2261" s="116"/>
      <c r="AD2261" s="116"/>
      <c r="AE2261" s="116"/>
      <c r="AF2261" s="116"/>
      <c r="AG2261" s="116"/>
      <c r="AH2261" s="116"/>
      <c r="AI2261" s="116"/>
      <c r="AJ2261" s="116"/>
      <c r="AK2261" s="116"/>
      <c r="AL2261" s="116"/>
      <c r="AM2261" s="116"/>
      <c r="AN2261" s="116"/>
      <c r="AO2261" s="116"/>
      <c r="AP2261" s="116"/>
      <c r="AQ2261" s="116"/>
      <c r="AR2261" s="116"/>
      <c r="AS2261" s="116"/>
      <c r="AT2261" s="116"/>
      <c r="AU2261" s="116"/>
      <c r="AV2261" s="116"/>
      <c r="AW2261" s="116"/>
      <c r="AX2261" s="116"/>
      <c r="AY2261" s="116"/>
      <c r="AZ2261" s="116"/>
      <c r="BA2261" s="116"/>
      <c r="BB2261" s="116"/>
      <c r="BC2261" s="116"/>
      <c r="BD2261" s="116"/>
      <c r="BE2261" s="116"/>
      <c r="BF2261" s="116"/>
      <c r="BG2261" s="116"/>
      <c r="BH2261" s="116"/>
      <c r="BI2261" s="116"/>
      <c r="BJ2261" s="116"/>
      <c r="BK2261" s="116"/>
      <c r="BL2261" s="116"/>
      <c r="BM2261" s="116"/>
      <c r="BN2261" s="116"/>
      <c r="BO2261" s="116"/>
      <c r="BP2261" s="116"/>
      <c r="BQ2261" s="116"/>
      <c r="BR2261" s="116"/>
      <c r="BS2261" s="116"/>
      <c r="BT2261" s="116"/>
      <c r="BU2261" s="116"/>
      <c r="BV2261" s="116"/>
      <c r="BW2261" s="116"/>
      <c r="BX2261" s="116"/>
    </row>
    <row r="2262" spans="7:76" s="122" customFormat="1">
      <c r="G2262" s="116"/>
      <c r="H2262" s="116"/>
      <c r="I2262" s="116"/>
      <c r="J2262" s="116"/>
      <c r="K2262" s="116"/>
      <c r="L2262" s="116"/>
      <c r="M2262" s="116"/>
      <c r="N2262" s="116"/>
      <c r="O2262" s="116"/>
      <c r="P2262" s="116"/>
      <c r="Q2262" s="116"/>
      <c r="R2262" s="116"/>
      <c r="S2262" s="116"/>
      <c r="T2262" s="116"/>
      <c r="U2262" s="116"/>
      <c r="V2262" s="116"/>
      <c r="W2262" s="116"/>
      <c r="X2262" s="116"/>
      <c r="Y2262" s="116"/>
      <c r="Z2262" s="116"/>
      <c r="AA2262" s="116"/>
      <c r="AB2262" s="116"/>
      <c r="AC2262" s="116"/>
      <c r="AD2262" s="116"/>
      <c r="AE2262" s="116"/>
      <c r="AF2262" s="116"/>
      <c r="AG2262" s="116"/>
      <c r="AH2262" s="116"/>
      <c r="AI2262" s="116"/>
      <c r="AJ2262" s="116"/>
      <c r="AK2262" s="116"/>
      <c r="AL2262" s="116"/>
      <c r="AM2262" s="116"/>
      <c r="AN2262" s="116"/>
      <c r="AO2262" s="116"/>
      <c r="AP2262" s="116"/>
      <c r="AQ2262" s="116"/>
      <c r="AR2262" s="116"/>
      <c r="AS2262" s="116"/>
      <c r="AT2262" s="116"/>
      <c r="AU2262" s="116"/>
      <c r="AV2262" s="116"/>
      <c r="AW2262" s="116"/>
      <c r="AX2262" s="116"/>
      <c r="AY2262" s="116"/>
      <c r="AZ2262" s="116"/>
      <c r="BA2262" s="116"/>
      <c r="BB2262" s="116"/>
      <c r="BC2262" s="116"/>
      <c r="BD2262" s="116"/>
      <c r="BE2262" s="116"/>
      <c r="BF2262" s="116"/>
      <c r="BG2262" s="116"/>
      <c r="BH2262" s="116"/>
      <c r="BI2262" s="116"/>
      <c r="BJ2262" s="116"/>
      <c r="BK2262" s="116"/>
      <c r="BL2262" s="116"/>
      <c r="BM2262" s="116"/>
      <c r="BN2262" s="116"/>
      <c r="BO2262" s="116"/>
      <c r="BP2262" s="116"/>
      <c r="BQ2262" s="116"/>
      <c r="BR2262" s="116"/>
      <c r="BS2262" s="116"/>
      <c r="BT2262" s="116"/>
      <c r="BU2262" s="116"/>
      <c r="BV2262" s="116"/>
      <c r="BW2262" s="116"/>
      <c r="BX2262" s="116"/>
    </row>
    <row r="2263" spans="7:76" s="122" customFormat="1">
      <c r="G2263" s="116"/>
      <c r="H2263" s="116"/>
      <c r="I2263" s="116"/>
      <c r="J2263" s="116"/>
      <c r="K2263" s="116"/>
      <c r="L2263" s="116"/>
      <c r="M2263" s="116"/>
      <c r="N2263" s="116"/>
      <c r="O2263" s="116"/>
      <c r="P2263" s="116"/>
      <c r="Q2263" s="116"/>
      <c r="R2263" s="116"/>
      <c r="S2263" s="116"/>
      <c r="T2263" s="116"/>
      <c r="U2263" s="116"/>
      <c r="V2263" s="116"/>
      <c r="W2263" s="116"/>
      <c r="X2263" s="116"/>
      <c r="Y2263" s="116"/>
      <c r="Z2263" s="116"/>
      <c r="AA2263" s="116"/>
      <c r="AB2263" s="116"/>
      <c r="AC2263" s="116"/>
      <c r="AD2263" s="116"/>
      <c r="AE2263" s="116"/>
      <c r="AF2263" s="116"/>
      <c r="AG2263" s="116"/>
      <c r="AH2263" s="116"/>
      <c r="AI2263" s="116"/>
      <c r="AJ2263" s="116"/>
      <c r="AK2263" s="116"/>
      <c r="AL2263" s="116"/>
      <c r="AM2263" s="116"/>
      <c r="AN2263" s="116"/>
      <c r="AO2263" s="116"/>
      <c r="AP2263" s="116"/>
      <c r="AQ2263" s="116"/>
      <c r="AR2263" s="116"/>
      <c r="AS2263" s="116"/>
      <c r="AT2263" s="116"/>
      <c r="AU2263" s="116"/>
      <c r="AV2263" s="116"/>
      <c r="AW2263" s="116"/>
      <c r="AX2263" s="116"/>
      <c r="AY2263" s="116"/>
      <c r="AZ2263" s="116"/>
      <c r="BA2263" s="116"/>
      <c r="BB2263" s="116"/>
      <c r="BC2263" s="116"/>
      <c r="BD2263" s="116"/>
      <c r="BE2263" s="116"/>
      <c r="BF2263" s="116"/>
      <c r="BG2263" s="116"/>
      <c r="BH2263" s="116"/>
      <c r="BI2263" s="116"/>
      <c r="BJ2263" s="116"/>
      <c r="BK2263" s="116"/>
      <c r="BL2263" s="116"/>
      <c r="BM2263" s="116"/>
      <c r="BN2263" s="116"/>
      <c r="BO2263" s="116"/>
      <c r="BP2263" s="116"/>
      <c r="BQ2263" s="116"/>
      <c r="BR2263" s="116"/>
      <c r="BS2263" s="116"/>
      <c r="BT2263" s="116"/>
      <c r="BU2263" s="116"/>
      <c r="BV2263" s="116"/>
      <c r="BW2263" s="116"/>
      <c r="BX2263" s="116"/>
    </row>
    <row r="2264" spans="7:76" s="122" customFormat="1">
      <c r="G2264" s="116"/>
      <c r="H2264" s="116"/>
      <c r="I2264" s="116"/>
      <c r="J2264" s="116"/>
      <c r="K2264" s="116"/>
      <c r="L2264" s="116"/>
      <c r="M2264" s="116"/>
      <c r="N2264" s="116"/>
      <c r="O2264" s="116"/>
      <c r="P2264" s="116"/>
      <c r="Q2264" s="116"/>
      <c r="R2264" s="116"/>
      <c r="S2264" s="116"/>
      <c r="T2264" s="116"/>
      <c r="U2264" s="116"/>
      <c r="V2264" s="116"/>
      <c r="W2264" s="116"/>
      <c r="X2264" s="116"/>
      <c r="Y2264" s="116"/>
      <c r="Z2264" s="116"/>
      <c r="AA2264" s="116"/>
      <c r="AB2264" s="116"/>
      <c r="AC2264" s="116"/>
      <c r="AD2264" s="116"/>
      <c r="AE2264" s="116"/>
      <c r="AF2264" s="116"/>
      <c r="AG2264" s="116"/>
      <c r="AH2264" s="116"/>
      <c r="AI2264" s="116"/>
      <c r="AJ2264" s="116"/>
      <c r="AK2264" s="116"/>
      <c r="AL2264" s="116"/>
      <c r="AM2264" s="116"/>
      <c r="AN2264" s="116"/>
      <c r="AO2264" s="116"/>
      <c r="AP2264" s="116"/>
      <c r="AQ2264" s="116"/>
      <c r="AR2264" s="116"/>
      <c r="AS2264" s="116"/>
      <c r="AT2264" s="116"/>
      <c r="AU2264" s="116"/>
      <c r="AV2264" s="116"/>
      <c r="AW2264" s="116"/>
      <c r="AX2264" s="116"/>
      <c r="AY2264" s="116"/>
      <c r="AZ2264" s="116"/>
      <c r="BA2264" s="116"/>
      <c r="BB2264" s="116"/>
      <c r="BC2264" s="116"/>
      <c r="BD2264" s="116"/>
      <c r="BE2264" s="116"/>
      <c r="BF2264" s="116"/>
      <c r="BG2264" s="116"/>
      <c r="BH2264" s="116"/>
      <c r="BI2264" s="116"/>
      <c r="BJ2264" s="116"/>
      <c r="BK2264" s="116"/>
      <c r="BL2264" s="116"/>
      <c r="BM2264" s="116"/>
      <c r="BN2264" s="116"/>
      <c r="BO2264" s="116"/>
      <c r="BP2264" s="116"/>
      <c r="BQ2264" s="116"/>
      <c r="BR2264" s="116"/>
      <c r="BS2264" s="116"/>
      <c r="BT2264" s="116"/>
      <c r="BU2264" s="116"/>
      <c r="BV2264" s="116"/>
      <c r="BW2264" s="116"/>
      <c r="BX2264" s="116"/>
    </row>
    <row r="2265" spans="7:76" s="122" customFormat="1">
      <c r="G2265" s="116"/>
      <c r="H2265" s="116"/>
      <c r="I2265" s="116"/>
      <c r="J2265" s="116"/>
      <c r="K2265" s="116"/>
      <c r="L2265" s="116"/>
      <c r="M2265" s="116"/>
      <c r="N2265" s="116"/>
      <c r="O2265" s="116"/>
      <c r="P2265" s="116"/>
      <c r="Q2265" s="116"/>
      <c r="R2265" s="116"/>
      <c r="S2265" s="116"/>
      <c r="T2265" s="116"/>
      <c r="U2265" s="116"/>
      <c r="V2265" s="116"/>
      <c r="W2265" s="116"/>
      <c r="X2265" s="116"/>
      <c r="Y2265" s="116"/>
      <c r="Z2265" s="116"/>
      <c r="AA2265" s="116"/>
      <c r="AB2265" s="116"/>
      <c r="AC2265" s="116"/>
      <c r="AD2265" s="116"/>
      <c r="AE2265" s="116"/>
      <c r="AF2265" s="116"/>
      <c r="AG2265" s="116"/>
      <c r="AH2265" s="116"/>
      <c r="AI2265" s="116"/>
      <c r="AJ2265" s="116"/>
      <c r="AK2265" s="116"/>
      <c r="AL2265" s="116"/>
      <c r="AM2265" s="116"/>
      <c r="AN2265" s="116"/>
      <c r="AO2265" s="116"/>
      <c r="AP2265" s="116"/>
      <c r="AQ2265" s="116"/>
      <c r="AR2265" s="116"/>
      <c r="AS2265" s="116"/>
      <c r="AT2265" s="116"/>
      <c r="AU2265" s="116"/>
      <c r="AV2265" s="116"/>
      <c r="AW2265" s="116"/>
      <c r="AX2265" s="116"/>
      <c r="AY2265" s="116"/>
      <c r="AZ2265" s="116"/>
      <c r="BA2265" s="116"/>
      <c r="BB2265" s="116"/>
      <c r="BC2265" s="116"/>
      <c r="BD2265" s="116"/>
      <c r="BE2265" s="116"/>
      <c r="BF2265" s="116"/>
      <c r="BG2265" s="116"/>
      <c r="BH2265" s="116"/>
      <c r="BI2265" s="116"/>
      <c r="BJ2265" s="116"/>
      <c r="BK2265" s="116"/>
      <c r="BL2265" s="116"/>
      <c r="BM2265" s="116"/>
      <c r="BN2265" s="116"/>
      <c r="BO2265" s="116"/>
      <c r="BP2265" s="116"/>
      <c r="BQ2265" s="116"/>
      <c r="BR2265" s="116"/>
      <c r="BS2265" s="116"/>
      <c r="BT2265" s="116"/>
      <c r="BU2265" s="116"/>
      <c r="BV2265" s="116"/>
      <c r="BW2265" s="116"/>
      <c r="BX2265" s="116"/>
    </row>
    <row r="2266" spans="7:76" s="122" customFormat="1">
      <c r="G2266" s="116"/>
      <c r="H2266" s="116"/>
      <c r="I2266" s="116"/>
      <c r="J2266" s="116"/>
      <c r="K2266" s="116"/>
      <c r="L2266" s="116"/>
      <c r="M2266" s="116"/>
      <c r="N2266" s="116"/>
      <c r="O2266" s="116"/>
      <c r="P2266" s="116"/>
      <c r="Q2266" s="116"/>
      <c r="R2266" s="116"/>
      <c r="S2266" s="116"/>
      <c r="T2266" s="116"/>
      <c r="U2266" s="116"/>
      <c r="V2266" s="116"/>
      <c r="W2266" s="116"/>
      <c r="X2266" s="116"/>
      <c r="Y2266" s="116"/>
      <c r="Z2266" s="116"/>
      <c r="AA2266" s="116"/>
      <c r="AB2266" s="116"/>
      <c r="AC2266" s="116"/>
      <c r="AD2266" s="116"/>
      <c r="AE2266" s="116"/>
      <c r="AF2266" s="116"/>
      <c r="AG2266" s="116"/>
      <c r="AH2266" s="116"/>
      <c r="AI2266" s="116"/>
      <c r="AJ2266" s="116"/>
      <c r="AK2266" s="116"/>
      <c r="AL2266" s="116"/>
      <c r="AM2266" s="116"/>
      <c r="AN2266" s="116"/>
      <c r="AO2266" s="116"/>
      <c r="AP2266" s="116"/>
      <c r="AQ2266" s="116"/>
      <c r="AR2266" s="116"/>
      <c r="AS2266" s="116"/>
      <c r="AT2266" s="116"/>
      <c r="AU2266" s="116"/>
      <c r="AV2266" s="116"/>
      <c r="AW2266" s="116"/>
      <c r="AX2266" s="116"/>
      <c r="AY2266" s="116"/>
      <c r="AZ2266" s="116"/>
      <c r="BA2266" s="116"/>
      <c r="BB2266" s="116"/>
      <c r="BC2266" s="116"/>
      <c r="BD2266" s="116"/>
      <c r="BE2266" s="116"/>
      <c r="BF2266" s="116"/>
      <c r="BG2266" s="116"/>
      <c r="BH2266" s="116"/>
      <c r="BI2266" s="116"/>
      <c r="BJ2266" s="116"/>
      <c r="BK2266" s="116"/>
      <c r="BL2266" s="116"/>
      <c r="BM2266" s="116"/>
      <c r="BN2266" s="116"/>
      <c r="BO2266" s="116"/>
      <c r="BP2266" s="116"/>
      <c r="BQ2266" s="116"/>
      <c r="BR2266" s="116"/>
      <c r="BS2266" s="116"/>
      <c r="BT2266" s="116"/>
      <c r="BU2266" s="116"/>
      <c r="BV2266" s="116"/>
      <c r="BW2266" s="116"/>
      <c r="BX2266" s="116"/>
    </row>
    <row r="2267" spans="7:76" s="122" customFormat="1">
      <c r="G2267" s="116"/>
      <c r="H2267" s="116"/>
      <c r="I2267" s="116"/>
      <c r="J2267" s="116"/>
      <c r="K2267" s="116"/>
      <c r="L2267" s="116"/>
      <c r="M2267" s="116"/>
      <c r="N2267" s="116"/>
      <c r="O2267" s="116"/>
      <c r="P2267" s="116"/>
      <c r="Q2267" s="116"/>
      <c r="R2267" s="116"/>
      <c r="S2267" s="116"/>
      <c r="T2267" s="116"/>
      <c r="U2267" s="116"/>
      <c r="V2267" s="116"/>
      <c r="W2267" s="116"/>
      <c r="X2267" s="116"/>
      <c r="Y2267" s="116"/>
      <c r="Z2267" s="116"/>
      <c r="AA2267" s="116"/>
      <c r="AB2267" s="116"/>
      <c r="AC2267" s="116"/>
      <c r="AD2267" s="116"/>
      <c r="AE2267" s="116"/>
      <c r="AF2267" s="116"/>
      <c r="AG2267" s="116"/>
      <c r="AH2267" s="116"/>
      <c r="AI2267" s="116"/>
      <c r="AJ2267" s="116"/>
      <c r="AK2267" s="116"/>
      <c r="AL2267" s="116"/>
      <c r="AM2267" s="116"/>
      <c r="AN2267" s="116"/>
      <c r="AO2267" s="116"/>
      <c r="AP2267" s="116"/>
      <c r="AQ2267" s="116"/>
      <c r="AR2267" s="116"/>
      <c r="AS2267" s="116"/>
      <c r="AT2267" s="116"/>
      <c r="AU2267" s="116"/>
      <c r="AV2267" s="116"/>
      <c r="AW2267" s="116"/>
      <c r="AX2267" s="116"/>
      <c r="AY2267" s="116"/>
      <c r="AZ2267" s="116"/>
      <c r="BA2267" s="116"/>
      <c r="BB2267" s="116"/>
      <c r="BC2267" s="116"/>
      <c r="BD2267" s="116"/>
      <c r="BE2267" s="116"/>
      <c r="BF2267" s="116"/>
      <c r="BG2267" s="116"/>
      <c r="BH2267" s="116"/>
      <c r="BI2267" s="116"/>
      <c r="BJ2267" s="116"/>
      <c r="BK2267" s="116"/>
      <c r="BL2267" s="116"/>
      <c r="BM2267" s="116"/>
      <c r="BN2267" s="116"/>
      <c r="BO2267" s="116"/>
      <c r="BP2267" s="116"/>
      <c r="BQ2267" s="116"/>
      <c r="BR2267" s="116"/>
      <c r="BS2267" s="116"/>
      <c r="BT2267" s="116"/>
      <c r="BU2267" s="116"/>
      <c r="BV2267" s="116"/>
      <c r="BW2267" s="116"/>
      <c r="BX2267" s="116"/>
    </row>
    <row r="2268" spans="7:76" s="122" customFormat="1">
      <c r="G2268" s="116"/>
      <c r="H2268" s="116"/>
      <c r="I2268" s="116"/>
      <c r="J2268" s="116"/>
      <c r="K2268" s="116"/>
      <c r="L2268" s="116"/>
      <c r="M2268" s="116"/>
      <c r="N2268" s="116"/>
      <c r="O2268" s="116"/>
      <c r="P2268" s="116"/>
      <c r="Q2268" s="116"/>
      <c r="R2268" s="116"/>
      <c r="S2268" s="116"/>
      <c r="T2268" s="116"/>
      <c r="U2268" s="116"/>
      <c r="V2268" s="116"/>
      <c r="W2268" s="116"/>
      <c r="X2268" s="116"/>
      <c r="Y2268" s="116"/>
      <c r="Z2268" s="116"/>
      <c r="AA2268" s="116"/>
      <c r="AB2268" s="116"/>
      <c r="AC2268" s="116"/>
      <c r="AD2268" s="116"/>
      <c r="AE2268" s="116"/>
      <c r="AF2268" s="116"/>
      <c r="AG2268" s="116"/>
      <c r="AH2268" s="116"/>
      <c r="AI2268" s="116"/>
      <c r="AJ2268" s="116"/>
      <c r="AK2268" s="116"/>
      <c r="AL2268" s="116"/>
      <c r="AM2268" s="116"/>
      <c r="AN2268" s="116"/>
      <c r="AO2268" s="116"/>
      <c r="AP2268" s="116"/>
      <c r="AQ2268" s="116"/>
      <c r="AR2268" s="116"/>
      <c r="AS2268" s="116"/>
      <c r="AT2268" s="116"/>
      <c r="AU2268" s="116"/>
      <c r="AV2268" s="116"/>
      <c r="AW2268" s="116"/>
      <c r="AX2268" s="116"/>
      <c r="AY2268" s="116"/>
      <c r="AZ2268" s="116"/>
      <c r="BA2268" s="116"/>
      <c r="BB2268" s="116"/>
      <c r="BC2268" s="116"/>
      <c r="BD2268" s="116"/>
      <c r="BE2268" s="116"/>
      <c r="BF2268" s="116"/>
      <c r="BG2268" s="116"/>
      <c r="BH2268" s="116"/>
      <c r="BI2268" s="116"/>
      <c r="BJ2268" s="116"/>
      <c r="BK2268" s="116"/>
      <c r="BL2268" s="116"/>
      <c r="BM2268" s="116"/>
      <c r="BN2268" s="116"/>
      <c r="BO2268" s="116"/>
      <c r="BP2268" s="116"/>
      <c r="BQ2268" s="116"/>
      <c r="BR2268" s="116"/>
      <c r="BS2268" s="116"/>
      <c r="BT2268" s="116"/>
      <c r="BU2268" s="116"/>
      <c r="BV2268" s="116"/>
      <c r="BW2268" s="116"/>
      <c r="BX2268" s="116"/>
    </row>
    <row r="2269" spans="7:76" s="122" customFormat="1">
      <c r="G2269" s="116"/>
      <c r="H2269" s="116"/>
      <c r="I2269" s="116"/>
      <c r="J2269" s="116"/>
      <c r="K2269" s="116"/>
      <c r="L2269" s="116"/>
      <c r="M2269" s="116"/>
      <c r="N2269" s="116"/>
      <c r="O2269" s="116"/>
      <c r="P2269" s="116"/>
      <c r="Q2269" s="116"/>
      <c r="R2269" s="116"/>
      <c r="S2269" s="116"/>
      <c r="T2269" s="116"/>
      <c r="U2269" s="116"/>
      <c r="V2269" s="116"/>
      <c r="W2269" s="116"/>
      <c r="X2269" s="116"/>
      <c r="Y2269" s="116"/>
      <c r="Z2269" s="116"/>
      <c r="AA2269" s="116"/>
      <c r="AB2269" s="116"/>
      <c r="AC2269" s="116"/>
      <c r="AD2269" s="116"/>
      <c r="AE2269" s="116"/>
      <c r="AF2269" s="116"/>
      <c r="AG2269" s="116"/>
      <c r="AH2269" s="116"/>
      <c r="AI2269" s="116"/>
      <c r="AJ2269" s="116"/>
      <c r="AK2269" s="116"/>
      <c r="AL2269" s="116"/>
      <c r="AM2269" s="116"/>
      <c r="AN2269" s="116"/>
      <c r="AO2269" s="116"/>
      <c r="AP2269" s="116"/>
      <c r="AQ2269" s="116"/>
      <c r="AR2269" s="116"/>
      <c r="AS2269" s="116"/>
      <c r="AT2269" s="116"/>
      <c r="AU2269" s="116"/>
      <c r="AV2269" s="116"/>
      <c r="AW2269" s="116"/>
      <c r="AX2269" s="116"/>
      <c r="AY2269" s="116"/>
      <c r="AZ2269" s="116"/>
      <c r="BA2269" s="116"/>
      <c r="BB2269" s="116"/>
      <c r="BC2269" s="116"/>
      <c r="BD2269" s="116"/>
      <c r="BE2269" s="116"/>
      <c r="BF2269" s="116"/>
      <c r="BG2269" s="116"/>
      <c r="BH2269" s="116"/>
      <c r="BI2269" s="116"/>
      <c r="BJ2269" s="116"/>
      <c r="BK2269" s="116"/>
      <c r="BL2269" s="116"/>
      <c r="BM2269" s="116"/>
      <c r="BN2269" s="116"/>
      <c r="BO2269" s="116"/>
      <c r="BP2269" s="116"/>
      <c r="BQ2269" s="116"/>
      <c r="BR2269" s="116"/>
      <c r="BS2269" s="116"/>
      <c r="BT2269" s="116"/>
      <c r="BU2269" s="116"/>
      <c r="BV2269" s="116"/>
      <c r="BW2269" s="116"/>
      <c r="BX2269" s="116"/>
    </row>
    <row r="2270" spans="7:76" s="122" customFormat="1">
      <c r="G2270" s="116"/>
      <c r="H2270" s="116"/>
      <c r="I2270" s="116"/>
      <c r="J2270" s="116"/>
      <c r="K2270" s="116"/>
      <c r="L2270" s="116"/>
      <c r="M2270" s="116"/>
      <c r="N2270" s="116"/>
      <c r="O2270" s="116"/>
      <c r="P2270" s="116"/>
      <c r="Q2270" s="116"/>
      <c r="R2270" s="116"/>
      <c r="S2270" s="116"/>
      <c r="T2270" s="116"/>
      <c r="U2270" s="116"/>
      <c r="V2270" s="116"/>
      <c r="W2270" s="116"/>
      <c r="X2270" s="116"/>
      <c r="Y2270" s="116"/>
      <c r="Z2270" s="116"/>
      <c r="AA2270" s="116"/>
      <c r="AB2270" s="116"/>
      <c r="AC2270" s="116"/>
      <c r="AD2270" s="116"/>
      <c r="AE2270" s="116"/>
      <c r="AF2270" s="116"/>
      <c r="AG2270" s="116"/>
      <c r="AH2270" s="116"/>
      <c r="AI2270" s="116"/>
      <c r="AJ2270" s="116"/>
      <c r="AK2270" s="116"/>
      <c r="AL2270" s="116"/>
      <c r="AM2270" s="116"/>
      <c r="AN2270" s="116"/>
      <c r="AO2270" s="116"/>
      <c r="AP2270" s="116"/>
      <c r="AQ2270" s="116"/>
      <c r="AR2270" s="116"/>
      <c r="AS2270" s="116"/>
      <c r="AT2270" s="116"/>
      <c r="AU2270" s="116"/>
      <c r="AV2270" s="116"/>
      <c r="AW2270" s="116"/>
      <c r="AX2270" s="116"/>
      <c r="AY2270" s="116"/>
      <c r="AZ2270" s="116"/>
      <c r="BA2270" s="116"/>
      <c r="BB2270" s="116"/>
      <c r="BC2270" s="116"/>
      <c r="BD2270" s="116"/>
      <c r="BE2270" s="116"/>
      <c r="BF2270" s="116"/>
      <c r="BG2270" s="116"/>
      <c r="BH2270" s="116"/>
      <c r="BI2270" s="116"/>
      <c r="BJ2270" s="116"/>
      <c r="BK2270" s="116"/>
      <c r="BL2270" s="116"/>
      <c r="BM2270" s="116"/>
      <c r="BN2270" s="116"/>
      <c r="BO2270" s="116"/>
      <c r="BP2270" s="116"/>
      <c r="BQ2270" s="116"/>
      <c r="BR2270" s="116"/>
      <c r="BS2270" s="116"/>
      <c r="BT2270" s="116"/>
      <c r="BU2270" s="116"/>
      <c r="BV2270" s="116"/>
      <c r="BW2270" s="116"/>
      <c r="BX2270" s="116"/>
    </row>
    <row r="2271" spans="7:76" s="122" customFormat="1">
      <c r="G2271" s="116"/>
      <c r="H2271" s="116"/>
      <c r="I2271" s="116"/>
      <c r="J2271" s="116"/>
      <c r="K2271" s="116"/>
      <c r="L2271" s="116"/>
      <c r="M2271" s="116"/>
      <c r="N2271" s="116"/>
      <c r="O2271" s="116"/>
      <c r="P2271" s="116"/>
      <c r="Q2271" s="116"/>
      <c r="R2271" s="116"/>
      <c r="S2271" s="116"/>
      <c r="T2271" s="116"/>
      <c r="U2271" s="116"/>
      <c r="V2271" s="116"/>
      <c r="W2271" s="116"/>
      <c r="X2271" s="116"/>
      <c r="Y2271" s="116"/>
      <c r="Z2271" s="116"/>
      <c r="AA2271" s="116"/>
      <c r="AB2271" s="116"/>
      <c r="AC2271" s="116"/>
      <c r="AD2271" s="116"/>
      <c r="AE2271" s="116"/>
      <c r="AF2271" s="116"/>
      <c r="AG2271" s="116"/>
      <c r="AH2271" s="116"/>
      <c r="AI2271" s="116"/>
      <c r="AJ2271" s="116"/>
      <c r="AK2271" s="116"/>
      <c r="AL2271" s="116"/>
      <c r="AM2271" s="116"/>
      <c r="AN2271" s="116"/>
      <c r="AO2271" s="116"/>
      <c r="AP2271" s="116"/>
      <c r="AQ2271" s="116"/>
      <c r="AR2271" s="116"/>
      <c r="AS2271" s="116"/>
      <c r="AT2271" s="116"/>
      <c r="AU2271" s="116"/>
      <c r="AV2271" s="116"/>
      <c r="AW2271" s="116"/>
      <c r="AX2271" s="116"/>
      <c r="AY2271" s="116"/>
      <c r="AZ2271" s="116"/>
      <c r="BA2271" s="116"/>
      <c r="BB2271" s="116"/>
      <c r="BC2271" s="116"/>
      <c r="BD2271" s="116"/>
      <c r="BE2271" s="116"/>
      <c r="BF2271" s="116"/>
      <c r="BG2271" s="116"/>
      <c r="BH2271" s="116"/>
      <c r="BI2271" s="116"/>
      <c r="BJ2271" s="116"/>
      <c r="BK2271" s="116"/>
      <c r="BL2271" s="116"/>
      <c r="BM2271" s="116"/>
      <c r="BN2271" s="116"/>
      <c r="BO2271" s="116"/>
      <c r="BP2271" s="116"/>
      <c r="BQ2271" s="116"/>
      <c r="BR2271" s="116"/>
      <c r="BS2271" s="116"/>
      <c r="BT2271" s="116"/>
      <c r="BU2271" s="116"/>
      <c r="BV2271" s="116"/>
      <c r="BW2271" s="116"/>
      <c r="BX2271" s="116"/>
    </row>
    <row r="2272" spans="7:76" s="122" customFormat="1">
      <c r="G2272" s="116"/>
      <c r="H2272" s="116"/>
      <c r="I2272" s="116"/>
      <c r="J2272" s="116"/>
      <c r="K2272" s="116"/>
      <c r="L2272" s="116"/>
      <c r="M2272" s="116"/>
      <c r="N2272" s="116"/>
      <c r="O2272" s="116"/>
      <c r="P2272" s="116"/>
      <c r="Q2272" s="116"/>
      <c r="R2272" s="116"/>
      <c r="S2272" s="116"/>
      <c r="T2272" s="116"/>
      <c r="U2272" s="116"/>
      <c r="V2272" s="116"/>
      <c r="W2272" s="116"/>
      <c r="X2272" s="116"/>
      <c r="Y2272" s="116"/>
      <c r="Z2272" s="116"/>
      <c r="AA2272" s="116"/>
      <c r="AB2272" s="116"/>
      <c r="AC2272" s="116"/>
      <c r="AD2272" s="116"/>
      <c r="AE2272" s="116"/>
      <c r="AF2272" s="116"/>
      <c r="AG2272" s="116"/>
      <c r="AH2272" s="116"/>
      <c r="AI2272" s="116"/>
      <c r="AJ2272" s="116"/>
      <c r="AK2272" s="116"/>
      <c r="AL2272" s="116"/>
      <c r="AM2272" s="116"/>
      <c r="AN2272" s="116"/>
      <c r="AO2272" s="116"/>
      <c r="AP2272" s="116"/>
      <c r="AQ2272" s="116"/>
      <c r="AR2272" s="116"/>
      <c r="AS2272" s="116"/>
      <c r="AT2272" s="116"/>
      <c r="AU2272" s="116"/>
      <c r="AV2272" s="116"/>
      <c r="AW2272" s="116"/>
      <c r="AX2272" s="116"/>
      <c r="AY2272" s="116"/>
      <c r="AZ2272" s="116"/>
      <c r="BA2272" s="116"/>
      <c r="BB2272" s="116"/>
      <c r="BC2272" s="116"/>
      <c r="BD2272" s="116"/>
      <c r="BE2272" s="116"/>
      <c r="BF2272" s="116"/>
      <c r="BG2272" s="116"/>
      <c r="BH2272" s="116"/>
      <c r="BI2272" s="116"/>
      <c r="BJ2272" s="116"/>
      <c r="BK2272" s="116"/>
      <c r="BL2272" s="116"/>
      <c r="BM2272" s="116"/>
      <c r="BN2272" s="116"/>
      <c r="BO2272" s="116"/>
      <c r="BP2272" s="116"/>
      <c r="BQ2272" s="116"/>
      <c r="BR2272" s="116"/>
      <c r="BS2272" s="116"/>
      <c r="BT2272" s="116"/>
      <c r="BU2272" s="116"/>
      <c r="BV2272" s="116"/>
      <c r="BW2272" s="116"/>
      <c r="BX2272" s="116"/>
    </row>
    <row r="2273" spans="7:76" s="122" customFormat="1">
      <c r="G2273" s="116"/>
      <c r="H2273" s="116"/>
      <c r="I2273" s="116"/>
      <c r="J2273" s="116"/>
      <c r="K2273" s="116"/>
      <c r="L2273" s="116"/>
      <c r="M2273" s="116"/>
      <c r="N2273" s="116"/>
      <c r="O2273" s="116"/>
      <c r="P2273" s="116"/>
      <c r="Q2273" s="116"/>
      <c r="R2273" s="116"/>
      <c r="S2273" s="116"/>
      <c r="T2273" s="116"/>
      <c r="U2273" s="116"/>
      <c r="V2273" s="116"/>
      <c r="W2273" s="116"/>
      <c r="X2273" s="116"/>
      <c r="Y2273" s="116"/>
      <c r="Z2273" s="116"/>
      <c r="AA2273" s="116"/>
      <c r="AB2273" s="116"/>
      <c r="AC2273" s="116"/>
      <c r="AD2273" s="116"/>
      <c r="AE2273" s="116"/>
      <c r="AF2273" s="116"/>
      <c r="AG2273" s="116"/>
      <c r="AH2273" s="116"/>
      <c r="AI2273" s="116"/>
      <c r="AJ2273" s="116"/>
      <c r="AK2273" s="116"/>
      <c r="AL2273" s="116"/>
      <c r="AM2273" s="116"/>
      <c r="AN2273" s="116"/>
      <c r="AO2273" s="116"/>
      <c r="AP2273" s="116"/>
      <c r="AQ2273" s="116"/>
      <c r="AR2273" s="116"/>
      <c r="AS2273" s="116"/>
      <c r="AT2273" s="116"/>
      <c r="AU2273" s="116"/>
      <c r="AV2273" s="116"/>
      <c r="AW2273" s="116"/>
      <c r="AX2273" s="116"/>
      <c r="AY2273" s="116"/>
      <c r="AZ2273" s="116"/>
      <c r="BA2273" s="116"/>
      <c r="BB2273" s="116"/>
      <c r="BC2273" s="116"/>
      <c r="BD2273" s="116"/>
      <c r="BE2273" s="116"/>
      <c r="BF2273" s="116"/>
      <c r="BG2273" s="116"/>
      <c r="BH2273" s="116"/>
      <c r="BI2273" s="116"/>
      <c r="BJ2273" s="116"/>
      <c r="BK2273" s="116"/>
      <c r="BL2273" s="116"/>
      <c r="BM2273" s="116"/>
      <c r="BN2273" s="116"/>
      <c r="BO2273" s="116"/>
      <c r="BP2273" s="116"/>
      <c r="BQ2273" s="116"/>
      <c r="BR2273" s="116"/>
      <c r="BS2273" s="116"/>
      <c r="BT2273" s="116"/>
      <c r="BU2273" s="116"/>
      <c r="BV2273" s="116"/>
      <c r="BW2273" s="116"/>
      <c r="BX2273" s="116"/>
    </row>
    <row r="2274" spans="7:76" s="122" customFormat="1">
      <c r="G2274" s="116"/>
      <c r="H2274" s="116"/>
      <c r="I2274" s="116"/>
      <c r="J2274" s="116"/>
      <c r="K2274" s="116"/>
      <c r="L2274" s="116"/>
      <c r="M2274" s="116"/>
      <c r="N2274" s="116"/>
      <c r="O2274" s="116"/>
      <c r="P2274" s="116"/>
      <c r="Q2274" s="116"/>
      <c r="R2274" s="116"/>
      <c r="S2274" s="116"/>
      <c r="T2274" s="116"/>
      <c r="U2274" s="116"/>
      <c r="V2274" s="116"/>
      <c r="W2274" s="116"/>
      <c r="X2274" s="116"/>
      <c r="Y2274" s="116"/>
      <c r="Z2274" s="116"/>
      <c r="AA2274" s="116"/>
      <c r="AB2274" s="116"/>
      <c r="AC2274" s="116"/>
      <c r="AD2274" s="116"/>
      <c r="AE2274" s="116"/>
      <c r="AF2274" s="116"/>
      <c r="AG2274" s="116"/>
      <c r="AH2274" s="116"/>
      <c r="AI2274" s="116"/>
      <c r="AJ2274" s="116"/>
      <c r="AK2274" s="116"/>
      <c r="AL2274" s="116"/>
      <c r="AM2274" s="116"/>
      <c r="AN2274" s="116"/>
      <c r="AO2274" s="116"/>
      <c r="AP2274" s="116"/>
      <c r="AQ2274" s="116"/>
      <c r="AR2274" s="116"/>
      <c r="AS2274" s="116"/>
      <c r="AT2274" s="116"/>
      <c r="AU2274" s="116"/>
      <c r="AV2274" s="116"/>
      <c r="AW2274" s="116"/>
      <c r="AX2274" s="116"/>
      <c r="AY2274" s="116"/>
      <c r="AZ2274" s="116"/>
      <c r="BA2274" s="116"/>
      <c r="BB2274" s="116"/>
      <c r="BC2274" s="116"/>
      <c r="BD2274" s="116"/>
      <c r="BE2274" s="116"/>
      <c r="BF2274" s="116"/>
      <c r="BG2274" s="116"/>
      <c r="BH2274" s="116"/>
      <c r="BI2274" s="116"/>
      <c r="BJ2274" s="116"/>
      <c r="BK2274" s="116"/>
      <c r="BL2274" s="116"/>
      <c r="BM2274" s="116"/>
      <c r="BN2274" s="116"/>
      <c r="BO2274" s="116"/>
      <c r="BP2274" s="116"/>
      <c r="BQ2274" s="116"/>
      <c r="BR2274" s="116"/>
      <c r="BS2274" s="116"/>
      <c r="BT2274" s="116"/>
      <c r="BU2274" s="116"/>
      <c r="BV2274" s="116"/>
      <c r="BW2274" s="116"/>
      <c r="BX2274" s="116"/>
    </row>
    <row r="2275" spans="7:76" s="122" customFormat="1">
      <c r="G2275" s="116"/>
      <c r="H2275" s="116"/>
      <c r="I2275" s="116"/>
      <c r="J2275" s="116"/>
      <c r="K2275" s="116"/>
      <c r="L2275" s="116"/>
      <c r="M2275" s="116"/>
      <c r="N2275" s="116"/>
      <c r="O2275" s="116"/>
      <c r="P2275" s="116"/>
      <c r="Q2275" s="116"/>
      <c r="R2275" s="116"/>
      <c r="S2275" s="116"/>
      <c r="T2275" s="116"/>
      <c r="U2275" s="116"/>
      <c r="V2275" s="116"/>
      <c r="W2275" s="116"/>
      <c r="X2275" s="116"/>
      <c r="Y2275" s="116"/>
      <c r="Z2275" s="116"/>
      <c r="AA2275" s="116"/>
      <c r="AB2275" s="116"/>
      <c r="AC2275" s="116"/>
      <c r="AD2275" s="116"/>
      <c r="AE2275" s="116"/>
      <c r="AF2275" s="116"/>
      <c r="AG2275" s="116"/>
      <c r="AH2275" s="116"/>
      <c r="AI2275" s="116"/>
      <c r="AJ2275" s="116"/>
      <c r="AK2275" s="116"/>
      <c r="AL2275" s="116"/>
      <c r="AM2275" s="116"/>
      <c r="AN2275" s="116"/>
      <c r="AO2275" s="116"/>
      <c r="AP2275" s="116"/>
      <c r="AQ2275" s="116"/>
      <c r="AR2275" s="116"/>
      <c r="AS2275" s="116"/>
      <c r="AT2275" s="116"/>
      <c r="AU2275" s="116"/>
      <c r="AV2275" s="116"/>
      <c r="AW2275" s="116"/>
      <c r="AX2275" s="116"/>
      <c r="AY2275" s="116"/>
      <c r="AZ2275" s="116"/>
      <c r="BA2275" s="116"/>
      <c r="BB2275" s="116"/>
      <c r="BC2275" s="116"/>
      <c r="BD2275" s="116"/>
      <c r="BE2275" s="116"/>
      <c r="BF2275" s="116"/>
      <c r="BG2275" s="116"/>
      <c r="BH2275" s="116"/>
      <c r="BI2275" s="116"/>
      <c r="BJ2275" s="116"/>
      <c r="BK2275" s="116"/>
      <c r="BL2275" s="116"/>
      <c r="BM2275" s="116"/>
      <c r="BN2275" s="116"/>
      <c r="BO2275" s="116"/>
      <c r="BP2275" s="116"/>
      <c r="BQ2275" s="116"/>
      <c r="BR2275" s="116"/>
      <c r="BS2275" s="116"/>
      <c r="BT2275" s="116"/>
      <c r="BU2275" s="116"/>
      <c r="BV2275" s="116"/>
      <c r="BW2275" s="116"/>
      <c r="BX2275" s="116"/>
    </row>
    <row r="2276" spans="7:76" s="122" customFormat="1">
      <c r="G2276" s="116"/>
      <c r="H2276" s="116"/>
      <c r="I2276" s="116"/>
      <c r="J2276" s="116"/>
      <c r="K2276" s="116"/>
      <c r="L2276" s="116"/>
      <c r="M2276" s="116"/>
      <c r="N2276" s="116"/>
      <c r="O2276" s="116"/>
      <c r="P2276" s="116"/>
      <c r="Q2276" s="116"/>
      <c r="R2276" s="116"/>
      <c r="S2276" s="116"/>
      <c r="T2276" s="116"/>
      <c r="U2276" s="116"/>
      <c r="V2276" s="116"/>
      <c r="W2276" s="116"/>
      <c r="X2276" s="116"/>
      <c r="Y2276" s="116"/>
      <c r="Z2276" s="116"/>
      <c r="AA2276" s="116"/>
      <c r="AB2276" s="116"/>
      <c r="AC2276" s="116"/>
      <c r="AD2276" s="116"/>
      <c r="AE2276" s="116"/>
      <c r="AF2276" s="116"/>
      <c r="AG2276" s="116"/>
      <c r="AH2276" s="116"/>
      <c r="AI2276" s="116"/>
      <c r="AJ2276" s="116"/>
      <c r="AK2276" s="116"/>
      <c r="AL2276" s="116"/>
      <c r="AM2276" s="116"/>
      <c r="AN2276" s="116"/>
      <c r="AO2276" s="116"/>
      <c r="AP2276" s="116"/>
      <c r="AQ2276" s="116"/>
      <c r="AR2276" s="116"/>
      <c r="AS2276" s="116"/>
      <c r="AT2276" s="116"/>
      <c r="AU2276" s="116"/>
      <c r="AV2276" s="116"/>
      <c r="AW2276" s="116"/>
      <c r="AX2276" s="116"/>
      <c r="AY2276" s="116"/>
      <c r="AZ2276" s="116"/>
      <c r="BA2276" s="116"/>
      <c r="BB2276" s="116"/>
      <c r="BC2276" s="116"/>
      <c r="BD2276" s="116"/>
      <c r="BE2276" s="116"/>
      <c r="BF2276" s="116"/>
      <c r="BG2276" s="116"/>
      <c r="BH2276" s="116"/>
      <c r="BI2276" s="116"/>
      <c r="BJ2276" s="116"/>
      <c r="BK2276" s="116"/>
      <c r="BL2276" s="116"/>
      <c r="BM2276" s="116"/>
      <c r="BN2276" s="116"/>
      <c r="BO2276" s="116"/>
      <c r="BP2276" s="116"/>
      <c r="BQ2276" s="116"/>
      <c r="BR2276" s="116"/>
      <c r="BS2276" s="116"/>
      <c r="BT2276" s="116"/>
      <c r="BU2276" s="116"/>
      <c r="BV2276" s="116"/>
      <c r="BW2276" s="116"/>
      <c r="BX2276" s="116"/>
    </row>
    <row r="2277" spans="7:76" s="122" customFormat="1">
      <c r="G2277" s="116"/>
      <c r="H2277" s="116"/>
      <c r="I2277" s="116"/>
      <c r="J2277" s="116"/>
      <c r="K2277" s="116"/>
      <c r="L2277" s="116"/>
      <c r="M2277" s="116"/>
      <c r="N2277" s="116"/>
      <c r="O2277" s="116"/>
      <c r="P2277" s="116"/>
      <c r="Q2277" s="116"/>
      <c r="R2277" s="116"/>
      <c r="S2277" s="116"/>
      <c r="T2277" s="116"/>
      <c r="U2277" s="116"/>
      <c r="V2277" s="116"/>
      <c r="W2277" s="116"/>
      <c r="X2277" s="116"/>
      <c r="Y2277" s="116"/>
      <c r="Z2277" s="116"/>
      <c r="AA2277" s="116"/>
      <c r="AB2277" s="116"/>
      <c r="AC2277" s="116"/>
      <c r="AD2277" s="116"/>
      <c r="AE2277" s="116"/>
      <c r="AF2277" s="116"/>
      <c r="AG2277" s="116"/>
      <c r="AH2277" s="116"/>
      <c r="AI2277" s="116"/>
      <c r="AJ2277" s="116"/>
      <c r="AK2277" s="116"/>
      <c r="AL2277" s="116"/>
      <c r="AM2277" s="116"/>
      <c r="AN2277" s="116"/>
      <c r="AO2277" s="116"/>
      <c r="AP2277" s="116"/>
      <c r="AQ2277" s="116"/>
      <c r="AR2277" s="116"/>
      <c r="AS2277" s="116"/>
      <c r="AT2277" s="116"/>
      <c r="AU2277" s="116"/>
      <c r="AV2277" s="116"/>
      <c r="AW2277" s="116"/>
      <c r="AX2277" s="116"/>
      <c r="AY2277" s="116"/>
      <c r="AZ2277" s="116"/>
      <c r="BA2277" s="116"/>
      <c r="BB2277" s="116"/>
      <c r="BC2277" s="116"/>
      <c r="BD2277" s="116"/>
      <c r="BE2277" s="116"/>
      <c r="BF2277" s="116"/>
      <c r="BG2277" s="116"/>
      <c r="BH2277" s="116"/>
      <c r="BI2277" s="116"/>
      <c r="BJ2277" s="116"/>
      <c r="BK2277" s="116"/>
      <c r="BL2277" s="116"/>
      <c r="BM2277" s="116"/>
      <c r="BN2277" s="116"/>
      <c r="BO2277" s="116"/>
      <c r="BP2277" s="116"/>
      <c r="BQ2277" s="116"/>
      <c r="BR2277" s="116"/>
      <c r="BS2277" s="116"/>
      <c r="BT2277" s="116"/>
      <c r="BU2277" s="116"/>
      <c r="BV2277" s="116"/>
      <c r="BW2277" s="116"/>
      <c r="BX2277" s="116"/>
    </row>
    <row r="2278" spans="7:76" s="122" customFormat="1">
      <c r="G2278" s="116"/>
      <c r="H2278" s="116"/>
      <c r="I2278" s="116"/>
      <c r="J2278" s="116"/>
      <c r="K2278" s="116"/>
      <c r="L2278" s="116"/>
      <c r="M2278" s="116"/>
      <c r="N2278" s="116"/>
      <c r="O2278" s="116"/>
      <c r="P2278" s="116"/>
      <c r="Q2278" s="116"/>
      <c r="R2278" s="116"/>
      <c r="S2278" s="116"/>
      <c r="T2278" s="116"/>
      <c r="U2278" s="116"/>
      <c r="V2278" s="116"/>
      <c r="W2278" s="116"/>
      <c r="X2278" s="116"/>
      <c r="Y2278" s="116"/>
      <c r="Z2278" s="116"/>
      <c r="AA2278" s="116"/>
      <c r="AB2278" s="116"/>
      <c r="AC2278" s="116"/>
      <c r="AD2278" s="116"/>
      <c r="AE2278" s="116"/>
      <c r="AF2278" s="116"/>
      <c r="AG2278" s="116"/>
      <c r="AH2278" s="116"/>
      <c r="AI2278" s="116"/>
      <c r="AJ2278" s="116"/>
      <c r="AK2278" s="116"/>
      <c r="AL2278" s="116"/>
      <c r="AM2278" s="116"/>
      <c r="AN2278" s="116"/>
      <c r="AO2278" s="116"/>
      <c r="AP2278" s="116"/>
      <c r="AQ2278" s="116"/>
      <c r="AR2278" s="116"/>
      <c r="AS2278" s="116"/>
      <c r="AT2278" s="116"/>
      <c r="AU2278" s="116"/>
      <c r="AV2278" s="116"/>
      <c r="AW2278" s="116"/>
      <c r="AX2278" s="116"/>
      <c r="AY2278" s="116"/>
      <c r="AZ2278" s="116"/>
      <c r="BA2278" s="116"/>
      <c r="BB2278" s="116"/>
      <c r="BC2278" s="116"/>
      <c r="BD2278" s="116"/>
      <c r="BE2278" s="116"/>
      <c r="BF2278" s="116"/>
      <c r="BG2278" s="116"/>
      <c r="BH2278" s="116"/>
      <c r="BI2278" s="116"/>
      <c r="BJ2278" s="116"/>
      <c r="BK2278" s="116"/>
      <c r="BL2278" s="116"/>
      <c r="BM2278" s="116"/>
      <c r="BN2278" s="116"/>
      <c r="BO2278" s="116"/>
      <c r="BP2278" s="116"/>
      <c r="BQ2278" s="116"/>
      <c r="BR2278" s="116"/>
      <c r="BS2278" s="116"/>
      <c r="BT2278" s="116"/>
      <c r="BU2278" s="116"/>
      <c r="BV2278" s="116"/>
      <c r="BW2278" s="116"/>
      <c r="BX2278" s="116"/>
    </row>
    <row r="2279" spans="7:76" s="122" customFormat="1">
      <c r="G2279" s="116"/>
      <c r="H2279" s="116"/>
      <c r="I2279" s="116"/>
      <c r="J2279" s="116"/>
      <c r="K2279" s="116"/>
      <c r="L2279" s="116"/>
      <c r="M2279" s="116"/>
      <c r="N2279" s="116"/>
      <c r="O2279" s="116"/>
      <c r="P2279" s="116"/>
      <c r="Q2279" s="116"/>
      <c r="R2279" s="116"/>
      <c r="S2279" s="116"/>
      <c r="T2279" s="116"/>
      <c r="U2279" s="116"/>
      <c r="V2279" s="116"/>
      <c r="W2279" s="116"/>
      <c r="X2279" s="116"/>
      <c r="Y2279" s="116"/>
      <c r="Z2279" s="116"/>
      <c r="AA2279" s="116"/>
      <c r="AB2279" s="116"/>
      <c r="AC2279" s="116"/>
      <c r="AD2279" s="116"/>
      <c r="AE2279" s="116"/>
      <c r="AF2279" s="116"/>
      <c r="AG2279" s="116"/>
      <c r="AH2279" s="116"/>
      <c r="AI2279" s="116"/>
      <c r="AJ2279" s="116"/>
      <c r="AK2279" s="116"/>
      <c r="AL2279" s="116"/>
      <c r="AM2279" s="116"/>
      <c r="AN2279" s="116"/>
      <c r="AO2279" s="116"/>
      <c r="AP2279" s="116"/>
      <c r="AQ2279" s="116"/>
      <c r="AR2279" s="116"/>
      <c r="AS2279" s="116"/>
      <c r="AT2279" s="116"/>
      <c r="AU2279" s="116"/>
      <c r="AV2279" s="116"/>
      <c r="AW2279" s="116"/>
      <c r="AX2279" s="116"/>
      <c r="AY2279" s="116"/>
      <c r="AZ2279" s="116"/>
      <c r="BA2279" s="116"/>
      <c r="BB2279" s="116"/>
      <c r="BC2279" s="116"/>
      <c r="BD2279" s="116"/>
      <c r="BE2279" s="116"/>
      <c r="BF2279" s="116"/>
      <c r="BG2279" s="116"/>
      <c r="BH2279" s="116"/>
      <c r="BI2279" s="116"/>
      <c r="BJ2279" s="116"/>
      <c r="BK2279" s="116"/>
      <c r="BL2279" s="116"/>
      <c r="BM2279" s="116"/>
      <c r="BN2279" s="116"/>
      <c r="BO2279" s="116"/>
      <c r="BP2279" s="116"/>
      <c r="BQ2279" s="116"/>
      <c r="BR2279" s="116"/>
      <c r="BS2279" s="116"/>
      <c r="BT2279" s="116"/>
      <c r="BU2279" s="116"/>
      <c r="BV2279" s="116"/>
      <c r="BW2279" s="116"/>
      <c r="BX2279" s="116"/>
    </row>
    <row r="2280" spans="7:76" s="122" customFormat="1">
      <c r="G2280" s="116"/>
      <c r="H2280" s="116"/>
      <c r="I2280" s="116"/>
      <c r="J2280" s="116"/>
      <c r="K2280" s="116"/>
      <c r="L2280" s="116"/>
      <c r="M2280" s="116"/>
      <c r="N2280" s="116"/>
      <c r="O2280" s="116"/>
      <c r="P2280" s="116"/>
      <c r="Q2280" s="116"/>
      <c r="R2280" s="116"/>
      <c r="S2280" s="116"/>
      <c r="T2280" s="116"/>
      <c r="U2280" s="116"/>
      <c r="V2280" s="116"/>
      <c r="W2280" s="116"/>
      <c r="X2280" s="116"/>
      <c r="Y2280" s="116"/>
      <c r="Z2280" s="116"/>
      <c r="AA2280" s="116"/>
      <c r="AB2280" s="116"/>
      <c r="AC2280" s="116"/>
      <c r="AD2280" s="116"/>
      <c r="AE2280" s="116"/>
      <c r="AF2280" s="116"/>
      <c r="AG2280" s="116"/>
      <c r="AH2280" s="116"/>
      <c r="AI2280" s="116"/>
      <c r="AJ2280" s="116"/>
      <c r="AK2280" s="116"/>
      <c r="AL2280" s="116"/>
      <c r="AM2280" s="116"/>
      <c r="AN2280" s="116"/>
      <c r="AO2280" s="116"/>
      <c r="AP2280" s="116"/>
      <c r="AQ2280" s="116"/>
      <c r="AR2280" s="116"/>
      <c r="AS2280" s="116"/>
      <c r="AT2280" s="116"/>
      <c r="AU2280" s="116"/>
      <c r="AV2280" s="116"/>
      <c r="AW2280" s="116"/>
      <c r="AX2280" s="116"/>
      <c r="AY2280" s="116"/>
      <c r="AZ2280" s="116"/>
      <c r="BA2280" s="116"/>
      <c r="BB2280" s="116"/>
      <c r="BC2280" s="116"/>
      <c r="BD2280" s="116"/>
      <c r="BE2280" s="116"/>
      <c r="BF2280" s="116"/>
      <c r="BG2280" s="116"/>
      <c r="BH2280" s="116"/>
      <c r="BI2280" s="116"/>
      <c r="BJ2280" s="116"/>
      <c r="BK2280" s="116"/>
      <c r="BL2280" s="116"/>
      <c r="BM2280" s="116"/>
      <c r="BN2280" s="116"/>
      <c r="BO2280" s="116"/>
      <c r="BP2280" s="116"/>
      <c r="BQ2280" s="116"/>
      <c r="BR2280" s="116"/>
      <c r="BS2280" s="116"/>
      <c r="BT2280" s="116"/>
      <c r="BU2280" s="116"/>
      <c r="BV2280" s="116"/>
      <c r="BW2280" s="116"/>
      <c r="BX2280" s="116"/>
    </row>
    <row r="2281" spans="7:76" s="122" customFormat="1">
      <c r="G2281" s="116"/>
      <c r="H2281" s="116"/>
      <c r="I2281" s="116"/>
      <c r="J2281" s="116"/>
      <c r="K2281" s="116"/>
      <c r="L2281" s="116"/>
      <c r="M2281" s="116"/>
      <c r="N2281" s="116"/>
      <c r="O2281" s="116"/>
      <c r="P2281" s="116"/>
      <c r="Q2281" s="116"/>
      <c r="R2281" s="116"/>
      <c r="S2281" s="116"/>
      <c r="T2281" s="116"/>
      <c r="U2281" s="116"/>
      <c r="V2281" s="116"/>
      <c r="W2281" s="116"/>
      <c r="X2281" s="116"/>
      <c r="Y2281" s="116"/>
      <c r="Z2281" s="116"/>
      <c r="AA2281" s="116"/>
      <c r="AB2281" s="116"/>
      <c r="AC2281" s="116"/>
      <c r="AD2281" s="116"/>
      <c r="AE2281" s="116"/>
      <c r="AF2281" s="116"/>
      <c r="AG2281" s="116"/>
      <c r="AH2281" s="116"/>
      <c r="AI2281" s="116"/>
      <c r="AJ2281" s="116"/>
      <c r="AK2281" s="116"/>
      <c r="AL2281" s="116"/>
      <c r="AM2281" s="116"/>
      <c r="AN2281" s="116"/>
      <c r="AO2281" s="116"/>
      <c r="AP2281" s="116"/>
      <c r="AQ2281" s="116"/>
      <c r="AR2281" s="116"/>
      <c r="AS2281" s="116"/>
      <c r="AT2281" s="116"/>
      <c r="AU2281" s="116"/>
      <c r="AV2281" s="116"/>
      <c r="AW2281" s="116"/>
      <c r="AX2281" s="116"/>
      <c r="AY2281" s="116"/>
      <c r="AZ2281" s="116"/>
      <c r="BA2281" s="116"/>
      <c r="BB2281" s="116"/>
      <c r="BC2281" s="116"/>
      <c r="BD2281" s="116"/>
      <c r="BE2281" s="116"/>
      <c r="BF2281" s="116"/>
      <c r="BG2281" s="116"/>
      <c r="BH2281" s="116"/>
      <c r="BI2281" s="116"/>
      <c r="BJ2281" s="116"/>
      <c r="BK2281" s="116"/>
      <c r="BL2281" s="116"/>
      <c r="BM2281" s="116"/>
      <c r="BN2281" s="116"/>
      <c r="BO2281" s="116"/>
      <c r="BP2281" s="116"/>
      <c r="BQ2281" s="116"/>
      <c r="BR2281" s="116"/>
      <c r="BS2281" s="116"/>
      <c r="BT2281" s="116"/>
      <c r="BU2281" s="116"/>
      <c r="BV2281" s="116"/>
      <c r="BW2281" s="116"/>
      <c r="BX2281" s="116"/>
    </row>
    <row r="2282" spans="7:76" s="122" customFormat="1">
      <c r="G2282" s="116"/>
      <c r="H2282" s="116"/>
      <c r="I2282" s="116"/>
      <c r="J2282" s="116"/>
      <c r="K2282" s="116"/>
      <c r="L2282" s="116"/>
      <c r="M2282" s="116"/>
      <c r="N2282" s="116"/>
      <c r="O2282" s="116"/>
      <c r="P2282" s="116"/>
      <c r="Q2282" s="116"/>
      <c r="R2282" s="116"/>
      <c r="S2282" s="116"/>
      <c r="T2282" s="116"/>
      <c r="U2282" s="116"/>
      <c r="V2282" s="116"/>
      <c r="W2282" s="116"/>
      <c r="X2282" s="116"/>
      <c r="Y2282" s="116"/>
      <c r="Z2282" s="116"/>
      <c r="AA2282" s="116"/>
      <c r="AB2282" s="116"/>
      <c r="AC2282" s="116"/>
      <c r="AD2282" s="116"/>
      <c r="AE2282" s="116"/>
      <c r="AF2282" s="116"/>
      <c r="AG2282" s="116"/>
      <c r="AH2282" s="116"/>
      <c r="AI2282" s="116"/>
      <c r="AJ2282" s="116"/>
      <c r="AK2282" s="116"/>
      <c r="AL2282" s="116"/>
      <c r="AM2282" s="116"/>
      <c r="AN2282" s="116"/>
      <c r="AO2282" s="116"/>
      <c r="AP2282" s="116"/>
      <c r="AQ2282" s="116"/>
      <c r="AR2282" s="116"/>
      <c r="AS2282" s="116"/>
      <c r="AT2282" s="116"/>
      <c r="AU2282" s="116"/>
      <c r="AV2282" s="116"/>
      <c r="AW2282" s="116"/>
      <c r="AX2282" s="116"/>
      <c r="AY2282" s="116"/>
      <c r="AZ2282" s="116"/>
      <c r="BA2282" s="116"/>
      <c r="BB2282" s="116"/>
      <c r="BC2282" s="116"/>
      <c r="BD2282" s="116"/>
      <c r="BE2282" s="116"/>
      <c r="BF2282" s="116"/>
      <c r="BG2282" s="116"/>
      <c r="BH2282" s="116"/>
      <c r="BI2282" s="116"/>
      <c r="BJ2282" s="116"/>
      <c r="BK2282" s="116"/>
      <c r="BL2282" s="116"/>
      <c r="BM2282" s="116"/>
      <c r="BN2282" s="116"/>
      <c r="BO2282" s="116"/>
      <c r="BP2282" s="116"/>
      <c r="BQ2282" s="116"/>
      <c r="BR2282" s="116"/>
      <c r="BS2282" s="116"/>
      <c r="BT2282" s="116"/>
      <c r="BU2282" s="116"/>
      <c r="BV2282" s="116"/>
      <c r="BW2282" s="116"/>
      <c r="BX2282" s="116"/>
    </row>
    <row r="2283" spans="7:76" s="122" customFormat="1">
      <c r="G2283" s="116"/>
      <c r="H2283" s="116"/>
      <c r="I2283" s="116"/>
      <c r="J2283" s="116"/>
      <c r="K2283" s="116"/>
      <c r="L2283" s="116"/>
      <c r="M2283" s="116"/>
      <c r="N2283" s="116"/>
      <c r="O2283" s="116"/>
      <c r="P2283" s="116"/>
      <c r="Q2283" s="116"/>
      <c r="R2283" s="116"/>
      <c r="S2283" s="116"/>
      <c r="T2283" s="116"/>
      <c r="U2283" s="116"/>
      <c r="V2283" s="116"/>
      <c r="W2283" s="116"/>
      <c r="X2283" s="116"/>
      <c r="Y2283" s="116"/>
      <c r="Z2283" s="116"/>
      <c r="AA2283" s="116"/>
      <c r="AB2283" s="116"/>
      <c r="AC2283" s="116"/>
      <c r="AD2283" s="116"/>
      <c r="AE2283" s="116"/>
      <c r="AF2283" s="116"/>
      <c r="AG2283" s="116"/>
      <c r="AH2283" s="116"/>
      <c r="AI2283" s="116"/>
      <c r="AJ2283" s="116"/>
      <c r="AK2283" s="116"/>
      <c r="AL2283" s="116"/>
      <c r="AM2283" s="116"/>
      <c r="AN2283" s="116"/>
      <c r="AO2283" s="116"/>
      <c r="AP2283" s="116"/>
      <c r="AQ2283" s="116"/>
      <c r="AR2283" s="116"/>
      <c r="AS2283" s="116"/>
      <c r="AT2283" s="116"/>
      <c r="AU2283" s="116"/>
      <c r="AV2283" s="116"/>
      <c r="AW2283" s="116"/>
      <c r="AX2283" s="116"/>
      <c r="AY2283" s="116"/>
      <c r="AZ2283" s="116"/>
      <c r="BA2283" s="116"/>
      <c r="BB2283" s="116"/>
      <c r="BC2283" s="116"/>
      <c r="BD2283" s="116"/>
      <c r="BE2283" s="116"/>
      <c r="BF2283" s="116"/>
      <c r="BG2283" s="116"/>
      <c r="BH2283" s="116"/>
      <c r="BI2283" s="116"/>
      <c r="BJ2283" s="116"/>
      <c r="BK2283" s="116"/>
      <c r="BL2283" s="116"/>
      <c r="BM2283" s="116"/>
      <c r="BN2283" s="116"/>
      <c r="BO2283" s="116"/>
      <c r="BP2283" s="116"/>
      <c r="BQ2283" s="116"/>
      <c r="BR2283" s="116"/>
      <c r="BS2283" s="116"/>
      <c r="BT2283" s="116"/>
      <c r="BU2283" s="116"/>
      <c r="BV2283" s="116"/>
      <c r="BW2283" s="116"/>
      <c r="BX2283" s="116"/>
    </row>
    <row r="2284" spans="7:76" s="122" customFormat="1">
      <c r="G2284" s="116"/>
      <c r="H2284" s="116"/>
      <c r="I2284" s="116"/>
      <c r="J2284" s="116"/>
      <c r="K2284" s="116"/>
      <c r="L2284" s="116"/>
      <c r="M2284" s="116"/>
      <c r="N2284" s="116"/>
      <c r="O2284" s="116"/>
      <c r="P2284" s="116"/>
      <c r="Q2284" s="116"/>
      <c r="R2284" s="116"/>
      <c r="S2284" s="116"/>
      <c r="T2284" s="116"/>
      <c r="U2284" s="116"/>
      <c r="V2284" s="116"/>
      <c r="W2284" s="116"/>
      <c r="X2284" s="116"/>
      <c r="Y2284" s="116"/>
      <c r="Z2284" s="116"/>
      <c r="AA2284" s="116"/>
      <c r="AB2284" s="116"/>
      <c r="AC2284" s="116"/>
      <c r="AD2284" s="116"/>
      <c r="AE2284" s="116"/>
      <c r="AF2284" s="116"/>
      <c r="AG2284" s="116"/>
      <c r="AH2284" s="116"/>
      <c r="AI2284" s="116"/>
      <c r="AJ2284" s="116"/>
      <c r="AK2284" s="116"/>
      <c r="AL2284" s="116"/>
      <c r="AM2284" s="116"/>
      <c r="AN2284" s="116"/>
      <c r="AO2284" s="116"/>
      <c r="AP2284" s="116"/>
      <c r="AQ2284" s="116"/>
      <c r="AR2284" s="116"/>
      <c r="AS2284" s="116"/>
      <c r="AT2284" s="116"/>
      <c r="AU2284" s="116"/>
      <c r="AV2284" s="116"/>
      <c r="AW2284" s="116"/>
      <c r="AX2284" s="116"/>
      <c r="AY2284" s="116"/>
      <c r="AZ2284" s="116"/>
      <c r="BA2284" s="116"/>
      <c r="BB2284" s="116"/>
      <c r="BC2284" s="116"/>
      <c r="BD2284" s="116"/>
      <c r="BE2284" s="116"/>
      <c r="BF2284" s="116"/>
      <c r="BG2284" s="116"/>
      <c r="BH2284" s="116"/>
      <c r="BI2284" s="116"/>
      <c r="BJ2284" s="116"/>
      <c r="BK2284" s="116"/>
      <c r="BL2284" s="116"/>
      <c r="BM2284" s="116"/>
      <c r="BN2284" s="116"/>
      <c r="BO2284" s="116"/>
      <c r="BP2284" s="116"/>
      <c r="BQ2284" s="116"/>
      <c r="BR2284" s="116"/>
      <c r="BS2284" s="116"/>
      <c r="BT2284" s="116"/>
      <c r="BU2284" s="116"/>
      <c r="BV2284" s="116"/>
      <c r="BW2284" s="116"/>
      <c r="BX2284" s="116"/>
    </row>
    <row r="2285" spans="7:76" s="122" customFormat="1">
      <c r="G2285" s="116"/>
      <c r="H2285" s="116"/>
      <c r="I2285" s="116"/>
      <c r="J2285" s="116"/>
      <c r="K2285" s="116"/>
      <c r="L2285" s="116"/>
      <c r="M2285" s="116"/>
      <c r="N2285" s="116"/>
      <c r="O2285" s="116"/>
      <c r="P2285" s="116"/>
      <c r="Q2285" s="116"/>
      <c r="R2285" s="116"/>
      <c r="S2285" s="116"/>
      <c r="T2285" s="116"/>
      <c r="U2285" s="116"/>
      <c r="V2285" s="116"/>
      <c r="W2285" s="116"/>
      <c r="X2285" s="116"/>
      <c r="Y2285" s="116"/>
      <c r="Z2285" s="116"/>
      <c r="AA2285" s="116"/>
      <c r="AB2285" s="116"/>
      <c r="AC2285" s="116"/>
      <c r="AD2285" s="116"/>
      <c r="AE2285" s="116"/>
      <c r="AF2285" s="116"/>
      <c r="AG2285" s="116"/>
      <c r="AH2285" s="116"/>
      <c r="AI2285" s="116"/>
      <c r="AJ2285" s="116"/>
      <c r="AK2285" s="116"/>
      <c r="AL2285" s="116"/>
      <c r="AM2285" s="116"/>
      <c r="AN2285" s="116"/>
      <c r="AO2285" s="116"/>
      <c r="AP2285" s="116"/>
      <c r="AQ2285" s="116"/>
      <c r="AR2285" s="116"/>
      <c r="AS2285" s="116"/>
      <c r="AT2285" s="116"/>
      <c r="AU2285" s="116"/>
      <c r="AV2285" s="116"/>
      <c r="AW2285" s="116"/>
      <c r="AX2285" s="116"/>
      <c r="AY2285" s="116"/>
      <c r="AZ2285" s="116"/>
      <c r="BA2285" s="116"/>
      <c r="BB2285" s="116"/>
      <c r="BC2285" s="116"/>
      <c r="BD2285" s="116"/>
      <c r="BE2285" s="116"/>
      <c r="BF2285" s="116"/>
      <c r="BG2285" s="116"/>
      <c r="BH2285" s="116"/>
      <c r="BI2285" s="116"/>
      <c r="BJ2285" s="116"/>
      <c r="BK2285" s="116"/>
      <c r="BL2285" s="116"/>
      <c r="BM2285" s="116"/>
      <c r="BN2285" s="116"/>
      <c r="BO2285" s="116"/>
      <c r="BP2285" s="116"/>
      <c r="BQ2285" s="116"/>
      <c r="BR2285" s="116"/>
      <c r="BS2285" s="116"/>
      <c r="BT2285" s="116"/>
      <c r="BU2285" s="116"/>
      <c r="BV2285" s="116"/>
      <c r="BW2285" s="116"/>
      <c r="BX2285" s="116"/>
    </row>
    <row r="2286" spans="7:76" s="122" customFormat="1">
      <c r="G2286" s="116"/>
      <c r="H2286" s="116"/>
      <c r="I2286" s="116"/>
      <c r="J2286" s="116"/>
      <c r="K2286" s="116"/>
      <c r="L2286" s="116"/>
      <c r="M2286" s="116"/>
      <c r="N2286" s="116"/>
      <c r="O2286" s="116"/>
      <c r="P2286" s="116"/>
      <c r="Q2286" s="116"/>
      <c r="R2286" s="116"/>
      <c r="S2286" s="116"/>
      <c r="T2286" s="116"/>
      <c r="U2286" s="116"/>
      <c r="V2286" s="116"/>
      <c r="W2286" s="116"/>
      <c r="X2286" s="116"/>
      <c r="Y2286" s="116"/>
      <c r="Z2286" s="116"/>
      <c r="AA2286" s="116"/>
      <c r="AB2286" s="116"/>
      <c r="AC2286" s="116"/>
      <c r="AD2286" s="116"/>
      <c r="AE2286" s="116"/>
      <c r="AF2286" s="116"/>
      <c r="AG2286" s="116"/>
      <c r="AH2286" s="116"/>
      <c r="AI2286" s="116"/>
      <c r="AJ2286" s="116"/>
      <c r="AK2286" s="116"/>
      <c r="AL2286" s="116"/>
      <c r="AM2286" s="116"/>
      <c r="AN2286" s="116"/>
      <c r="AO2286" s="116"/>
      <c r="AP2286" s="116"/>
      <c r="AQ2286" s="116"/>
      <c r="AR2286" s="116"/>
      <c r="AS2286" s="116"/>
      <c r="AT2286" s="116"/>
      <c r="AU2286" s="116"/>
      <c r="AV2286" s="116"/>
      <c r="AW2286" s="116"/>
      <c r="AX2286" s="116"/>
      <c r="AY2286" s="116"/>
      <c r="AZ2286" s="116"/>
      <c r="BA2286" s="116"/>
      <c r="BB2286" s="116"/>
      <c r="BC2286" s="116"/>
      <c r="BD2286" s="116"/>
      <c r="BE2286" s="116"/>
      <c r="BF2286" s="116"/>
      <c r="BG2286" s="116"/>
      <c r="BH2286" s="116"/>
      <c r="BI2286" s="116"/>
      <c r="BJ2286" s="116"/>
      <c r="BK2286" s="116"/>
      <c r="BL2286" s="116"/>
      <c r="BM2286" s="116"/>
      <c r="BN2286" s="116"/>
      <c r="BO2286" s="116"/>
      <c r="BP2286" s="116"/>
      <c r="BQ2286" s="116"/>
      <c r="BR2286" s="116"/>
      <c r="BS2286" s="116"/>
      <c r="BT2286" s="116"/>
      <c r="BU2286" s="116"/>
      <c r="BV2286" s="116"/>
      <c r="BW2286" s="116"/>
      <c r="BX2286" s="116"/>
    </row>
    <row r="2287" spans="7:76" s="122" customFormat="1">
      <c r="G2287" s="116"/>
      <c r="H2287" s="116"/>
      <c r="I2287" s="116"/>
      <c r="J2287" s="116"/>
      <c r="K2287" s="116"/>
      <c r="L2287" s="116"/>
      <c r="M2287" s="116"/>
      <c r="N2287" s="116"/>
      <c r="O2287" s="116"/>
      <c r="P2287" s="116"/>
      <c r="Q2287" s="116"/>
      <c r="R2287" s="116"/>
      <c r="S2287" s="116"/>
      <c r="T2287" s="116"/>
      <c r="U2287" s="116"/>
      <c r="V2287" s="116"/>
      <c r="W2287" s="116"/>
      <c r="X2287" s="116"/>
      <c r="Y2287" s="116"/>
      <c r="Z2287" s="116"/>
      <c r="AA2287" s="116"/>
      <c r="AB2287" s="116"/>
      <c r="AC2287" s="116"/>
      <c r="AD2287" s="116"/>
      <c r="AE2287" s="116"/>
      <c r="AF2287" s="116"/>
      <c r="AG2287" s="116"/>
      <c r="AH2287" s="116"/>
      <c r="AI2287" s="116"/>
      <c r="AJ2287" s="116"/>
      <c r="AK2287" s="116"/>
      <c r="AL2287" s="116"/>
      <c r="AM2287" s="116"/>
      <c r="AN2287" s="116"/>
      <c r="AO2287" s="116"/>
      <c r="AP2287" s="116"/>
      <c r="AQ2287" s="116"/>
      <c r="AR2287" s="116"/>
      <c r="AS2287" s="116"/>
      <c r="AT2287" s="116"/>
      <c r="AU2287" s="116"/>
      <c r="AV2287" s="116"/>
      <c r="AW2287" s="116"/>
      <c r="AX2287" s="116"/>
      <c r="AY2287" s="116"/>
      <c r="AZ2287" s="116"/>
      <c r="BA2287" s="116"/>
      <c r="BB2287" s="116"/>
      <c r="BC2287" s="116"/>
      <c r="BD2287" s="116"/>
      <c r="BE2287" s="116"/>
      <c r="BF2287" s="116"/>
      <c r="BG2287" s="116"/>
      <c r="BH2287" s="116"/>
      <c r="BI2287" s="116"/>
      <c r="BJ2287" s="116"/>
      <c r="BK2287" s="116"/>
      <c r="BL2287" s="116"/>
      <c r="BM2287" s="116"/>
      <c r="BN2287" s="116"/>
      <c r="BO2287" s="116"/>
      <c r="BP2287" s="116"/>
      <c r="BQ2287" s="116"/>
      <c r="BR2287" s="116"/>
      <c r="BS2287" s="116"/>
      <c r="BT2287" s="116"/>
      <c r="BU2287" s="116"/>
      <c r="BV2287" s="116"/>
      <c r="BW2287" s="116"/>
      <c r="BX2287" s="116"/>
    </row>
    <row r="2288" spans="7:76" s="122" customFormat="1">
      <c r="G2288" s="116"/>
      <c r="H2288" s="116"/>
      <c r="I2288" s="116"/>
      <c r="J2288" s="116"/>
      <c r="K2288" s="116"/>
      <c r="L2288" s="116"/>
      <c r="M2288" s="116"/>
      <c r="N2288" s="116"/>
      <c r="O2288" s="116"/>
      <c r="P2288" s="116"/>
      <c r="Q2288" s="116"/>
      <c r="R2288" s="116"/>
      <c r="S2288" s="116"/>
      <c r="T2288" s="116"/>
      <c r="U2288" s="116"/>
      <c r="V2288" s="116"/>
      <c r="W2288" s="116"/>
      <c r="X2288" s="116"/>
      <c r="Y2288" s="116"/>
      <c r="Z2288" s="116"/>
      <c r="AA2288" s="116"/>
      <c r="AB2288" s="116"/>
      <c r="AC2288" s="116"/>
      <c r="AD2288" s="116"/>
      <c r="AE2288" s="116"/>
      <c r="AF2288" s="116"/>
      <c r="AG2288" s="116"/>
      <c r="AH2288" s="116"/>
      <c r="AI2288" s="116"/>
      <c r="AJ2288" s="116"/>
      <c r="AK2288" s="116"/>
      <c r="AL2288" s="116"/>
      <c r="AM2288" s="116"/>
      <c r="AN2288" s="116"/>
      <c r="AO2288" s="116"/>
      <c r="AP2288" s="116"/>
      <c r="AQ2288" s="116"/>
      <c r="AR2288" s="116"/>
      <c r="AS2288" s="116"/>
      <c r="AT2288" s="116"/>
      <c r="AU2288" s="116"/>
      <c r="AV2288" s="116"/>
      <c r="AW2288" s="116"/>
      <c r="AX2288" s="116"/>
      <c r="AY2288" s="116"/>
      <c r="AZ2288" s="116"/>
      <c r="BA2288" s="116"/>
      <c r="BB2288" s="116"/>
      <c r="BC2288" s="116"/>
      <c r="BD2288" s="116"/>
      <c r="BE2288" s="116"/>
      <c r="BF2288" s="116"/>
      <c r="BG2288" s="116"/>
      <c r="BH2288" s="116"/>
      <c r="BI2288" s="116"/>
      <c r="BJ2288" s="116"/>
      <c r="BK2288" s="116"/>
      <c r="BL2288" s="116"/>
      <c r="BM2288" s="116"/>
      <c r="BN2288" s="116"/>
      <c r="BO2288" s="116"/>
      <c r="BP2288" s="116"/>
      <c r="BQ2288" s="116"/>
      <c r="BR2288" s="116"/>
      <c r="BS2288" s="116"/>
      <c r="BT2288" s="116"/>
      <c r="BU2288" s="116"/>
      <c r="BV2288" s="116"/>
      <c r="BW2288" s="116"/>
      <c r="BX2288" s="116"/>
    </row>
    <row r="2289" spans="7:76" s="122" customFormat="1">
      <c r="G2289" s="116"/>
      <c r="H2289" s="116"/>
      <c r="I2289" s="116"/>
      <c r="J2289" s="116"/>
      <c r="K2289" s="116"/>
      <c r="L2289" s="116"/>
      <c r="M2289" s="116"/>
      <c r="N2289" s="116"/>
      <c r="O2289" s="116"/>
      <c r="P2289" s="116"/>
      <c r="Q2289" s="116"/>
      <c r="R2289" s="116"/>
      <c r="S2289" s="116"/>
      <c r="T2289" s="116"/>
      <c r="U2289" s="116"/>
      <c r="V2289" s="116"/>
      <c r="W2289" s="116"/>
      <c r="X2289" s="116"/>
      <c r="Y2289" s="116"/>
      <c r="Z2289" s="116"/>
      <c r="AA2289" s="116"/>
      <c r="AB2289" s="116"/>
      <c r="AC2289" s="116"/>
      <c r="AD2289" s="116"/>
      <c r="AE2289" s="116"/>
      <c r="AF2289" s="116"/>
      <c r="AG2289" s="116"/>
      <c r="AH2289" s="116"/>
      <c r="AI2289" s="116"/>
      <c r="AJ2289" s="116"/>
      <c r="AK2289" s="116"/>
      <c r="AL2289" s="116"/>
      <c r="AM2289" s="116"/>
      <c r="AN2289" s="116"/>
      <c r="AO2289" s="116"/>
      <c r="AP2289" s="116"/>
      <c r="AQ2289" s="116"/>
      <c r="AR2289" s="116"/>
      <c r="AS2289" s="116"/>
      <c r="AT2289" s="116"/>
      <c r="AU2289" s="116"/>
      <c r="AV2289" s="116"/>
      <c r="AW2289" s="116"/>
      <c r="AX2289" s="116"/>
      <c r="AY2289" s="116"/>
      <c r="AZ2289" s="116"/>
      <c r="BA2289" s="116"/>
      <c r="BB2289" s="116"/>
      <c r="BC2289" s="116"/>
      <c r="BD2289" s="116"/>
      <c r="BE2289" s="116"/>
      <c r="BF2289" s="116"/>
      <c r="BG2289" s="116"/>
      <c r="BH2289" s="116"/>
      <c r="BI2289" s="116"/>
      <c r="BJ2289" s="116"/>
      <c r="BK2289" s="116"/>
      <c r="BL2289" s="116"/>
      <c r="BM2289" s="116"/>
      <c r="BN2289" s="116"/>
      <c r="BO2289" s="116"/>
      <c r="BP2289" s="116"/>
      <c r="BQ2289" s="116"/>
      <c r="BR2289" s="116"/>
      <c r="BS2289" s="116"/>
      <c r="BT2289" s="116"/>
      <c r="BU2289" s="116"/>
      <c r="BV2289" s="116"/>
      <c r="BW2289" s="116"/>
      <c r="BX2289" s="116"/>
    </row>
    <row r="2290" spans="7:76" s="122" customFormat="1">
      <c r="G2290" s="116"/>
      <c r="H2290" s="116"/>
      <c r="I2290" s="116"/>
      <c r="J2290" s="116"/>
      <c r="K2290" s="116"/>
      <c r="L2290" s="116"/>
      <c r="M2290" s="116"/>
      <c r="N2290" s="116"/>
      <c r="O2290" s="116"/>
      <c r="P2290" s="116"/>
      <c r="Q2290" s="116"/>
      <c r="R2290" s="116"/>
      <c r="S2290" s="116"/>
      <c r="T2290" s="116"/>
      <c r="U2290" s="116"/>
      <c r="V2290" s="116"/>
      <c r="W2290" s="116"/>
      <c r="X2290" s="116"/>
      <c r="Y2290" s="116"/>
      <c r="Z2290" s="116"/>
      <c r="AA2290" s="116"/>
      <c r="AB2290" s="116"/>
      <c r="AC2290" s="116"/>
      <c r="AD2290" s="116"/>
      <c r="AE2290" s="116"/>
      <c r="AF2290" s="116"/>
      <c r="AG2290" s="116"/>
      <c r="AH2290" s="116"/>
      <c r="AI2290" s="116"/>
      <c r="AJ2290" s="116"/>
      <c r="AK2290" s="116"/>
      <c r="AL2290" s="116"/>
      <c r="AM2290" s="116"/>
      <c r="AN2290" s="116"/>
      <c r="AO2290" s="116"/>
      <c r="AP2290" s="116"/>
      <c r="AQ2290" s="116"/>
      <c r="AR2290" s="116"/>
      <c r="AS2290" s="116"/>
      <c r="AT2290" s="116"/>
      <c r="AU2290" s="116"/>
      <c r="AV2290" s="116"/>
      <c r="AW2290" s="116"/>
      <c r="AX2290" s="116"/>
      <c r="AY2290" s="116"/>
      <c r="AZ2290" s="116"/>
      <c r="BA2290" s="116"/>
      <c r="BB2290" s="116"/>
      <c r="BC2290" s="116"/>
      <c r="BD2290" s="116"/>
      <c r="BE2290" s="116"/>
      <c r="BF2290" s="116"/>
      <c r="BG2290" s="116"/>
      <c r="BH2290" s="116"/>
      <c r="BI2290" s="116"/>
      <c r="BJ2290" s="116"/>
      <c r="BK2290" s="116"/>
      <c r="BL2290" s="116"/>
      <c r="BM2290" s="116"/>
      <c r="BN2290" s="116"/>
      <c r="BO2290" s="116"/>
      <c r="BP2290" s="116"/>
      <c r="BQ2290" s="116"/>
      <c r="BR2290" s="116"/>
      <c r="BS2290" s="116"/>
      <c r="BT2290" s="116"/>
      <c r="BU2290" s="116"/>
      <c r="BV2290" s="116"/>
      <c r="BW2290" s="116"/>
      <c r="BX2290" s="116"/>
    </row>
    <row r="2291" spans="7:76" s="122" customFormat="1">
      <c r="G2291" s="116"/>
      <c r="H2291" s="116"/>
      <c r="I2291" s="116"/>
      <c r="J2291" s="116"/>
      <c r="K2291" s="116"/>
      <c r="L2291" s="116"/>
      <c r="M2291" s="116"/>
      <c r="N2291" s="116"/>
      <c r="O2291" s="116"/>
      <c r="P2291" s="116"/>
      <c r="Q2291" s="116"/>
      <c r="R2291" s="116"/>
      <c r="S2291" s="116"/>
      <c r="T2291" s="116"/>
      <c r="U2291" s="116"/>
      <c r="V2291" s="116"/>
      <c r="W2291" s="116"/>
      <c r="X2291" s="116"/>
      <c r="Y2291" s="116"/>
      <c r="Z2291" s="116"/>
      <c r="AA2291" s="116"/>
      <c r="AB2291" s="116"/>
      <c r="AC2291" s="116"/>
      <c r="AD2291" s="116"/>
      <c r="AE2291" s="116"/>
      <c r="AF2291" s="116"/>
      <c r="AG2291" s="116"/>
      <c r="AH2291" s="116"/>
      <c r="AI2291" s="116"/>
      <c r="AJ2291" s="116"/>
      <c r="AK2291" s="116"/>
      <c r="AL2291" s="116"/>
      <c r="AM2291" s="116"/>
      <c r="AN2291" s="116"/>
      <c r="AO2291" s="116"/>
      <c r="AP2291" s="116"/>
      <c r="AQ2291" s="116"/>
      <c r="AR2291" s="116"/>
      <c r="AS2291" s="116"/>
      <c r="AT2291" s="116"/>
      <c r="AU2291" s="116"/>
      <c r="AV2291" s="116"/>
      <c r="AW2291" s="116"/>
      <c r="AX2291" s="116"/>
      <c r="AY2291" s="116"/>
      <c r="AZ2291" s="116"/>
      <c r="BA2291" s="116"/>
      <c r="BB2291" s="116"/>
      <c r="BC2291" s="116"/>
      <c r="BD2291" s="116"/>
      <c r="BE2291" s="116"/>
      <c r="BF2291" s="116"/>
      <c r="BG2291" s="116"/>
      <c r="BH2291" s="116"/>
      <c r="BI2291" s="116"/>
      <c r="BJ2291" s="116"/>
      <c r="BK2291" s="116"/>
      <c r="BL2291" s="116"/>
      <c r="BM2291" s="116"/>
      <c r="BN2291" s="116"/>
      <c r="BO2291" s="116"/>
      <c r="BP2291" s="116"/>
      <c r="BQ2291" s="116"/>
      <c r="BR2291" s="116"/>
      <c r="BS2291" s="116"/>
      <c r="BT2291" s="116"/>
      <c r="BU2291" s="116"/>
      <c r="BV2291" s="116"/>
      <c r="BW2291" s="116"/>
      <c r="BX2291" s="116"/>
    </row>
    <row r="2292" spans="7:76" s="122" customFormat="1">
      <c r="G2292" s="116"/>
      <c r="H2292" s="116"/>
      <c r="I2292" s="116"/>
      <c r="J2292" s="116"/>
      <c r="K2292" s="116"/>
      <c r="L2292" s="116"/>
      <c r="M2292" s="116"/>
      <c r="N2292" s="116"/>
      <c r="O2292" s="116"/>
      <c r="P2292" s="116"/>
      <c r="Q2292" s="116"/>
      <c r="R2292" s="116"/>
      <c r="S2292" s="116"/>
      <c r="T2292" s="116"/>
      <c r="U2292" s="116"/>
      <c r="V2292" s="116"/>
      <c r="W2292" s="116"/>
      <c r="X2292" s="116"/>
      <c r="Y2292" s="116"/>
      <c r="Z2292" s="116"/>
      <c r="AA2292" s="116"/>
      <c r="AB2292" s="116"/>
      <c r="AC2292" s="116"/>
      <c r="AD2292" s="116"/>
      <c r="AE2292" s="116"/>
      <c r="AF2292" s="116"/>
      <c r="AG2292" s="116"/>
      <c r="AH2292" s="116"/>
      <c r="AI2292" s="116"/>
      <c r="AJ2292" s="116"/>
      <c r="AK2292" s="116"/>
      <c r="AL2292" s="116"/>
      <c r="AM2292" s="116"/>
      <c r="AN2292" s="116"/>
      <c r="AO2292" s="116"/>
      <c r="AP2292" s="116"/>
      <c r="AQ2292" s="116"/>
      <c r="AR2292" s="116"/>
      <c r="AS2292" s="116"/>
      <c r="AT2292" s="116"/>
      <c r="AU2292" s="116"/>
      <c r="AV2292" s="116"/>
      <c r="AW2292" s="116"/>
      <c r="AX2292" s="116"/>
      <c r="AY2292" s="116"/>
      <c r="AZ2292" s="116"/>
      <c r="BA2292" s="116"/>
      <c r="BB2292" s="116"/>
      <c r="BC2292" s="116"/>
      <c r="BD2292" s="116"/>
      <c r="BE2292" s="116"/>
      <c r="BF2292" s="116"/>
      <c r="BG2292" s="116"/>
      <c r="BH2292" s="116"/>
      <c r="BI2292" s="116"/>
      <c r="BJ2292" s="116"/>
      <c r="BK2292" s="116"/>
      <c r="BL2292" s="116"/>
      <c r="BM2292" s="116"/>
      <c r="BN2292" s="116"/>
      <c r="BO2292" s="116"/>
      <c r="BP2292" s="116"/>
      <c r="BQ2292" s="116"/>
      <c r="BR2292" s="116"/>
      <c r="BS2292" s="116"/>
      <c r="BT2292" s="116"/>
      <c r="BU2292" s="116"/>
      <c r="BV2292" s="116"/>
      <c r="BW2292" s="116"/>
      <c r="BX2292" s="116"/>
    </row>
    <row r="2293" spans="7:76" s="122" customFormat="1">
      <c r="G2293" s="116"/>
      <c r="H2293" s="116"/>
      <c r="I2293" s="116"/>
      <c r="J2293" s="116"/>
      <c r="K2293" s="116"/>
      <c r="L2293" s="116"/>
      <c r="M2293" s="116"/>
      <c r="N2293" s="116"/>
      <c r="O2293" s="116"/>
      <c r="P2293" s="116"/>
      <c r="Q2293" s="116"/>
      <c r="R2293" s="116"/>
      <c r="S2293" s="116"/>
      <c r="T2293" s="116"/>
      <c r="U2293" s="116"/>
      <c r="V2293" s="116"/>
      <c r="W2293" s="116"/>
      <c r="X2293" s="116"/>
      <c r="Y2293" s="116"/>
      <c r="Z2293" s="116"/>
      <c r="AA2293" s="116"/>
      <c r="AB2293" s="116"/>
      <c r="AC2293" s="116"/>
      <c r="AD2293" s="116"/>
      <c r="AE2293" s="116"/>
      <c r="AF2293" s="116"/>
      <c r="AG2293" s="116"/>
      <c r="AH2293" s="116"/>
      <c r="AI2293" s="116"/>
      <c r="AJ2293" s="116"/>
      <c r="AK2293" s="116"/>
      <c r="AL2293" s="116"/>
      <c r="AM2293" s="116"/>
      <c r="AN2293" s="116"/>
      <c r="AO2293" s="116"/>
      <c r="AP2293" s="116"/>
      <c r="AQ2293" s="116"/>
      <c r="AR2293" s="116"/>
      <c r="AS2293" s="116"/>
      <c r="AT2293" s="116"/>
      <c r="AU2293" s="116"/>
      <c r="AV2293" s="116"/>
      <c r="AW2293" s="116"/>
      <c r="AX2293" s="116"/>
      <c r="AY2293" s="116"/>
      <c r="AZ2293" s="116"/>
      <c r="BA2293" s="116"/>
      <c r="BB2293" s="116"/>
      <c r="BC2293" s="116"/>
      <c r="BD2293" s="116"/>
      <c r="BE2293" s="116"/>
      <c r="BF2293" s="116"/>
      <c r="BG2293" s="116"/>
      <c r="BH2293" s="116"/>
      <c r="BI2293" s="116"/>
      <c r="BJ2293" s="116"/>
      <c r="BK2293" s="116"/>
      <c r="BL2293" s="116"/>
      <c r="BM2293" s="116"/>
      <c r="BN2293" s="116"/>
      <c r="BO2293" s="116"/>
      <c r="BP2293" s="116"/>
      <c r="BQ2293" s="116"/>
      <c r="BR2293" s="116"/>
      <c r="BS2293" s="116"/>
      <c r="BT2293" s="116"/>
      <c r="BU2293" s="116"/>
      <c r="BV2293" s="116"/>
      <c r="BW2293" s="116"/>
      <c r="BX2293" s="116"/>
    </row>
    <row r="2294" spans="7:76" s="122" customFormat="1">
      <c r="G2294" s="116"/>
      <c r="H2294" s="116"/>
      <c r="I2294" s="116"/>
      <c r="J2294" s="116"/>
      <c r="K2294" s="116"/>
      <c r="L2294" s="116"/>
      <c r="M2294" s="116"/>
      <c r="N2294" s="116"/>
      <c r="O2294" s="116"/>
      <c r="P2294" s="116"/>
      <c r="Q2294" s="116"/>
      <c r="R2294" s="116"/>
      <c r="S2294" s="116"/>
      <c r="T2294" s="116"/>
      <c r="U2294" s="116"/>
      <c r="V2294" s="116"/>
      <c r="W2294" s="116"/>
      <c r="X2294" s="116"/>
      <c r="Y2294" s="116"/>
      <c r="Z2294" s="116"/>
      <c r="AA2294" s="116"/>
      <c r="AB2294" s="116"/>
      <c r="AC2294" s="116"/>
      <c r="AD2294" s="116"/>
      <c r="AE2294" s="116"/>
      <c r="AF2294" s="116"/>
      <c r="AG2294" s="116"/>
      <c r="AH2294" s="116"/>
      <c r="AI2294" s="116"/>
      <c r="AJ2294" s="116"/>
      <c r="AK2294" s="116"/>
      <c r="AL2294" s="116"/>
      <c r="AM2294" s="116"/>
      <c r="AN2294" s="116"/>
      <c r="AO2294" s="116"/>
      <c r="AP2294" s="116"/>
      <c r="AQ2294" s="116"/>
      <c r="AR2294" s="116"/>
      <c r="AS2294" s="116"/>
      <c r="AT2294" s="116"/>
      <c r="AU2294" s="116"/>
      <c r="AV2294" s="116"/>
      <c r="AW2294" s="116"/>
      <c r="AX2294" s="116"/>
      <c r="AY2294" s="116"/>
      <c r="AZ2294" s="116"/>
      <c r="BA2294" s="116"/>
      <c r="BB2294" s="116"/>
      <c r="BC2294" s="116"/>
      <c r="BD2294" s="116"/>
      <c r="BE2294" s="116"/>
      <c r="BF2294" s="116"/>
      <c r="BG2294" s="116"/>
      <c r="BH2294" s="116"/>
      <c r="BI2294" s="116"/>
      <c r="BJ2294" s="116"/>
      <c r="BK2294" s="116"/>
      <c r="BL2294" s="116"/>
      <c r="BM2294" s="116"/>
      <c r="BN2294" s="116"/>
      <c r="BO2294" s="116"/>
      <c r="BP2294" s="116"/>
      <c r="BQ2294" s="116"/>
      <c r="BR2294" s="116"/>
      <c r="BS2294" s="116"/>
      <c r="BT2294" s="116"/>
      <c r="BU2294" s="116"/>
      <c r="BV2294" s="116"/>
      <c r="BW2294" s="116"/>
      <c r="BX2294" s="116"/>
    </row>
    <row r="2295" spans="7:76" s="122" customFormat="1">
      <c r="G2295" s="116"/>
      <c r="H2295" s="116"/>
      <c r="I2295" s="116"/>
      <c r="J2295" s="116"/>
      <c r="K2295" s="116"/>
      <c r="L2295" s="116"/>
      <c r="M2295" s="116"/>
      <c r="N2295" s="116"/>
      <c r="O2295" s="116"/>
      <c r="P2295" s="116"/>
      <c r="Q2295" s="116"/>
      <c r="R2295" s="116"/>
      <c r="S2295" s="116"/>
      <c r="T2295" s="116"/>
      <c r="U2295" s="116"/>
      <c r="V2295" s="116"/>
      <c r="W2295" s="116"/>
      <c r="X2295" s="116"/>
      <c r="Y2295" s="116"/>
      <c r="Z2295" s="116"/>
      <c r="AA2295" s="116"/>
      <c r="AB2295" s="116"/>
      <c r="AC2295" s="116"/>
      <c r="AD2295" s="116"/>
      <c r="AE2295" s="116"/>
      <c r="AF2295" s="116"/>
      <c r="AG2295" s="116"/>
      <c r="AH2295" s="116"/>
      <c r="AI2295" s="116"/>
      <c r="AJ2295" s="116"/>
      <c r="AK2295" s="116"/>
      <c r="AL2295" s="116"/>
      <c r="AM2295" s="116"/>
      <c r="AN2295" s="116"/>
      <c r="AO2295" s="116"/>
      <c r="AP2295" s="116"/>
      <c r="AQ2295" s="116"/>
      <c r="AR2295" s="116"/>
      <c r="AS2295" s="116"/>
      <c r="AT2295" s="116"/>
      <c r="AU2295" s="116"/>
      <c r="AV2295" s="116"/>
      <c r="AW2295" s="116"/>
      <c r="AX2295" s="116"/>
      <c r="AY2295" s="116"/>
      <c r="AZ2295" s="116"/>
      <c r="BA2295" s="116"/>
      <c r="BB2295" s="116"/>
      <c r="BC2295" s="116"/>
      <c r="BD2295" s="116"/>
      <c r="BE2295" s="116"/>
      <c r="BF2295" s="116"/>
      <c r="BG2295" s="116"/>
      <c r="BH2295" s="116"/>
      <c r="BI2295" s="116"/>
      <c r="BJ2295" s="116"/>
      <c r="BK2295" s="116"/>
      <c r="BL2295" s="116"/>
      <c r="BM2295" s="116"/>
      <c r="BN2295" s="116"/>
      <c r="BO2295" s="116"/>
      <c r="BP2295" s="116"/>
      <c r="BQ2295" s="116"/>
      <c r="BR2295" s="116"/>
      <c r="BS2295" s="116"/>
      <c r="BT2295" s="116"/>
      <c r="BU2295" s="116"/>
      <c r="BV2295" s="116"/>
      <c r="BW2295" s="116"/>
      <c r="BX2295" s="116"/>
    </row>
    <row r="2296" spans="7:76" s="122" customFormat="1">
      <c r="G2296" s="116"/>
      <c r="H2296" s="116"/>
      <c r="I2296" s="116"/>
      <c r="J2296" s="116"/>
      <c r="K2296" s="116"/>
      <c r="L2296" s="116"/>
      <c r="M2296" s="116"/>
      <c r="N2296" s="116"/>
      <c r="O2296" s="116"/>
      <c r="P2296" s="116"/>
      <c r="Q2296" s="116"/>
      <c r="R2296" s="116"/>
      <c r="S2296" s="116"/>
      <c r="T2296" s="116"/>
      <c r="U2296" s="116"/>
      <c r="V2296" s="116"/>
      <c r="W2296" s="116"/>
      <c r="X2296" s="116"/>
      <c r="Y2296" s="116"/>
      <c r="Z2296" s="116"/>
      <c r="AA2296" s="116"/>
      <c r="AB2296" s="116"/>
      <c r="AC2296" s="116"/>
      <c r="AD2296" s="116"/>
      <c r="AE2296" s="116"/>
      <c r="AF2296" s="116"/>
      <c r="AG2296" s="116"/>
      <c r="AH2296" s="116"/>
      <c r="AI2296" s="116"/>
      <c r="AJ2296" s="116"/>
      <c r="AK2296" s="116"/>
      <c r="AL2296" s="116"/>
      <c r="AM2296" s="116"/>
      <c r="AN2296" s="116"/>
      <c r="AO2296" s="116"/>
      <c r="AP2296" s="116"/>
      <c r="AQ2296" s="116"/>
      <c r="AR2296" s="116"/>
      <c r="AS2296" s="116"/>
      <c r="AT2296" s="116"/>
      <c r="AU2296" s="116"/>
      <c r="AV2296" s="116"/>
      <c r="AW2296" s="116"/>
      <c r="AX2296" s="116"/>
      <c r="AY2296" s="116"/>
      <c r="AZ2296" s="116"/>
      <c r="BA2296" s="116"/>
      <c r="BB2296" s="116"/>
      <c r="BC2296" s="116"/>
      <c r="BD2296" s="116"/>
      <c r="BE2296" s="116"/>
      <c r="BF2296" s="116"/>
      <c r="BG2296" s="116"/>
      <c r="BH2296" s="116"/>
      <c r="BI2296" s="116"/>
      <c r="BJ2296" s="116"/>
      <c r="BK2296" s="116"/>
      <c r="BL2296" s="116"/>
      <c r="BM2296" s="116"/>
      <c r="BN2296" s="116"/>
      <c r="BO2296" s="116"/>
      <c r="BP2296" s="116"/>
      <c r="BQ2296" s="116"/>
      <c r="BR2296" s="116"/>
      <c r="BS2296" s="116"/>
      <c r="BT2296" s="116"/>
      <c r="BU2296" s="116"/>
      <c r="BV2296" s="116"/>
      <c r="BW2296" s="116"/>
      <c r="BX2296" s="116"/>
    </row>
    <row r="2297" spans="7:76" s="122" customFormat="1">
      <c r="G2297" s="116"/>
      <c r="H2297" s="116"/>
      <c r="I2297" s="116"/>
      <c r="J2297" s="116"/>
      <c r="K2297" s="116"/>
      <c r="L2297" s="116"/>
      <c r="M2297" s="116"/>
      <c r="N2297" s="116"/>
      <c r="O2297" s="116"/>
      <c r="P2297" s="116"/>
      <c r="Q2297" s="116"/>
      <c r="R2297" s="116"/>
      <c r="S2297" s="116"/>
      <c r="T2297" s="116"/>
      <c r="U2297" s="116"/>
      <c r="V2297" s="116"/>
      <c r="W2297" s="116"/>
      <c r="X2297" s="116"/>
      <c r="Y2297" s="116"/>
      <c r="Z2297" s="116"/>
      <c r="AA2297" s="116"/>
      <c r="AB2297" s="116"/>
      <c r="AC2297" s="116"/>
      <c r="AD2297" s="116"/>
      <c r="AE2297" s="116"/>
      <c r="AF2297" s="116"/>
      <c r="AG2297" s="116"/>
      <c r="AH2297" s="116"/>
      <c r="AI2297" s="116"/>
      <c r="AJ2297" s="116"/>
      <c r="AK2297" s="116"/>
      <c r="AL2297" s="116"/>
      <c r="AM2297" s="116"/>
      <c r="AN2297" s="116"/>
      <c r="AO2297" s="116"/>
      <c r="AP2297" s="116"/>
      <c r="AQ2297" s="116"/>
      <c r="AR2297" s="116"/>
      <c r="AS2297" s="116"/>
      <c r="AT2297" s="116"/>
      <c r="AU2297" s="116"/>
      <c r="AV2297" s="116"/>
      <c r="AW2297" s="116"/>
      <c r="AX2297" s="116"/>
      <c r="AY2297" s="116"/>
      <c r="AZ2297" s="116"/>
      <c r="BA2297" s="116"/>
      <c r="BB2297" s="116"/>
      <c r="BC2297" s="116"/>
      <c r="BD2297" s="116"/>
      <c r="BE2297" s="116"/>
      <c r="BF2297" s="116"/>
      <c r="BG2297" s="116"/>
      <c r="BH2297" s="116"/>
      <c r="BI2297" s="116"/>
      <c r="BJ2297" s="116"/>
      <c r="BK2297" s="116"/>
      <c r="BL2297" s="116"/>
      <c r="BM2297" s="116"/>
      <c r="BN2297" s="116"/>
      <c r="BO2297" s="116"/>
      <c r="BP2297" s="116"/>
      <c r="BQ2297" s="116"/>
      <c r="BR2297" s="116"/>
      <c r="BS2297" s="116"/>
      <c r="BT2297" s="116"/>
      <c r="BU2297" s="116"/>
      <c r="BV2297" s="116"/>
      <c r="BW2297" s="116"/>
      <c r="BX2297" s="116"/>
    </row>
    <row r="2298" spans="7:76" s="122" customFormat="1">
      <c r="G2298" s="116"/>
      <c r="H2298" s="116"/>
      <c r="I2298" s="116"/>
      <c r="J2298" s="116"/>
      <c r="K2298" s="116"/>
      <c r="L2298" s="116"/>
      <c r="M2298" s="116"/>
      <c r="N2298" s="116"/>
      <c r="O2298" s="116"/>
      <c r="P2298" s="116"/>
      <c r="Q2298" s="116"/>
      <c r="R2298" s="116"/>
      <c r="S2298" s="116"/>
      <c r="T2298" s="116"/>
      <c r="U2298" s="116"/>
      <c r="V2298" s="116"/>
      <c r="W2298" s="116"/>
      <c r="X2298" s="116"/>
      <c r="Y2298" s="116"/>
      <c r="Z2298" s="116"/>
      <c r="AA2298" s="116"/>
      <c r="AB2298" s="116"/>
      <c r="AC2298" s="116"/>
      <c r="AD2298" s="116"/>
      <c r="AE2298" s="116"/>
      <c r="AF2298" s="116"/>
      <c r="AG2298" s="116"/>
      <c r="AH2298" s="116"/>
      <c r="AI2298" s="116"/>
      <c r="AJ2298" s="116"/>
      <c r="AK2298" s="116"/>
      <c r="AL2298" s="116"/>
      <c r="AM2298" s="116"/>
      <c r="AN2298" s="116"/>
      <c r="AO2298" s="116"/>
      <c r="AP2298" s="116"/>
      <c r="AQ2298" s="116"/>
      <c r="AR2298" s="116"/>
      <c r="AS2298" s="116"/>
      <c r="AT2298" s="116"/>
      <c r="AU2298" s="116"/>
      <c r="AV2298" s="116"/>
      <c r="AW2298" s="116"/>
      <c r="AX2298" s="116"/>
      <c r="AY2298" s="116"/>
      <c r="AZ2298" s="116"/>
      <c r="BA2298" s="116"/>
      <c r="BB2298" s="116"/>
      <c r="BC2298" s="116"/>
      <c r="BD2298" s="116"/>
      <c r="BE2298" s="116"/>
      <c r="BF2298" s="116"/>
      <c r="BG2298" s="116"/>
      <c r="BH2298" s="116"/>
      <c r="BI2298" s="116"/>
      <c r="BJ2298" s="116"/>
      <c r="BK2298" s="116"/>
      <c r="BL2298" s="116"/>
      <c r="BM2298" s="116"/>
      <c r="BN2298" s="116"/>
      <c r="BO2298" s="116"/>
      <c r="BP2298" s="116"/>
      <c r="BQ2298" s="116"/>
      <c r="BR2298" s="116"/>
      <c r="BS2298" s="116"/>
      <c r="BT2298" s="116"/>
      <c r="BU2298" s="116"/>
      <c r="BV2298" s="116"/>
      <c r="BW2298" s="116"/>
      <c r="BX2298" s="116"/>
    </row>
    <row r="2299" spans="7:76" s="122" customFormat="1">
      <c r="G2299" s="116"/>
      <c r="H2299" s="116"/>
      <c r="I2299" s="116"/>
      <c r="J2299" s="116"/>
      <c r="K2299" s="116"/>
      <c r="L2299" s="116"/>
      <c r="M2299" s="116"/>
      <c r="N2299" s="116"/>
      <c r="O2299" s="116"/>
      <c r="P2299" s="116"/>
      <c r="Q2299" s="116"/>
      <c r="R2299" s="116"/>
      <c r="S2299" s="116"/>
      <c r="T2299" s="116"/>
      <c r="U2299" s="116"/>
      <c r="V2299" s="116"/>
      <c r="W2299" s="116"/>
      <c r="X2299" s="116"/>
      <c r="Y2299" s="116"/>
      <c r="Z2299" s="116"/>
      <c r="AA2299" s="116"/>
      <c r="AB2299" s="116"/>
      <c r="AC2299" s="116"/>
      <c r="AD2299" s="116"/>
      <c r="AE2299" s="116"/>
      <c r="AF2299" s="116"/>
      <c r="AG2299" s="116"/>
      <c r="AH2299" s="116"/>
      <c r="AI2299" s="116"/>
      <c r="AJ2299" s="116"/>
      <c r="AK2299" s="116"/>
      <c r="AL2299" s="116"/>
      <c r="AM2299" s="116"/>
      <c r="AN2299" s="116"/>
      <c r="AO2299" s="116"/>
      <c r="AP2299" s="116"/>
      <c r="AQ2299" s="116"/>
      <c r="AR2299" s="116"/>
      <c r="AS2299" s="116"/>
      <c r="AT2299" s="116"/>
      <c r="AU2299" s="116"/>
      <c r="AV2299" s="116"/>
      <c r="AW2299" s="116"/>
      <c r="AX2299" s="116"/>
      <c r="AY2299" s="116"/>
      <c r="AZ2299" s="116"/>
      <c r="BA2299" s="116"/>
      <c r="BB2299" s="116"/>
      <c r="BC2299" s="116"/>
      <c r="BD2299" s="116"/>
      <c r="BE2299" s="116"/>
      <c r="BF2299" s="116"/>
      <c r="BG2299" s="116"/>
      <c r="BH2299" s="116"/>
      <c r="BI2299" s="116"/>
      <c r="BJ2299" s="116"/>
      <c r="BK2299" s="116"/>
      <c r="BL2299" s="116"/>
      <c r="BM2299" s="116"/>
      <c r="BN2299" s="116"/>
      <c r="BO2299" s="116"/>
      <c r="BP2299" s="116"/>
      <c r="BQ2299" s="116"/>
      <c r="BR2299" s="116"/>
      <c r="BS2299" s="116"/>
      <c r="BT2299" s="116"/>
      <c r="BU2299" s="116"/>
      <c r="BV2299" s="116"/>
      <c r="BW2299" s="116"/>
      <c r="BX2299" s="116"/>
    </row>
    <row r="2300" spans="7:76" s="122" customFormat="1">
      <c r="G2300" s="116"/>
      <c r="H2300" s="116"/>
      <c r="I2300" s="116"/>
      <c r="J2300" s="116"/>
      <c r="K2300" s="116"/>
      <c r="L2300" s="116"/>
      <c r="M2300" s="116"/>
      <c r="N2300" s="116"/>
      <c r="O2300" s="116"/>
      <c r="P2300" s="116"/>
      <c r="Q2300" s="116"/>
      <c r="R2300" s="116"/>
      <c r="S2300" s="116"/>
      <c r="T2300" s="116"/>
      <c r="U2300" s="116"/>
      <c r="V2300" s="116"/>
      <c r="W2300" s="116"/>
      <c r="X2300" s="116"/>
      <c r="Y2300" s="116"/>
      <c r="Z2300" s="116"/>
      <c r="AA2300" s="116"/>
      <c r="AB2300" s="116"/>
      <c r="AC2300" s="116"/>
      <c r="AD2300" s="116"/>
      <c r="AE2300" s="116"/>
      <c r="AF2300" s="116"/>
      <c r="AG2300" s="116"/>
      <c r="AH2300" s="116"/>
      <c r="AI2300" s="116"/>
      <c r="AJ2300" s="116"/>
      <c r="AK2300" s="116"/>
      <c r="AL2300" s="116"/>
      <c r="AM2300" s="116"/>
      <c r="AN2300" s="116"/>
      <c r="AO2300" s="116"/>
      <c r="AP2300" s="116"/>
      <c r="AQ2300" s="116"/>
      <c r="AR2300" s="116"/>
      <c r="AS2300" s="116"/>
      <c r="AT2300" s="116"/>
      <c r="AU2300" s="116"/>
      <c r="AV2300" s="116"/>
      <c r="AW2300" s="116"/>
      <c r="AX2300" s="116"/>
      <c r="AY2300" s="116"/>
      <c r="AZ2300" s="116"/>
      <c r="BA2300" s="116"/>
      <c r="BB2300" s="116"/>
      <c r="BC2300" s="116"/>
      <c r="BD2300" s="116"/>
      <c r="BE2300" s="116"/>
      <c r="BF2300" s="116"/>
      <c r="BG2300" s="116"/>
      <c r="BH2300" s="116"/>
      <c r="BI2300" s="116"/>
      <c r="BJ2300" s="116"/>
      <c r="BK2300" s="116"/>
      <c r="BL2300" s="116"/>
      <c r="BM2300" s="116"/>
      <c r="BN2300" s="116"/>
      <c r="BO2300" s="116"/>
      <c r="BP2300" s="116"/>
      <c r="BQ2300" s="116"/>
      <c r="BR2300" s="116"/>
      <c r="BS2300" s="116"/>
      <c r="BT2300" s="116"/>
      <c r="BU2300" s="116"/>
      <c r="BV2300" s="116"/>
      <c r="BW2300" s="116"/>
      <c r="BX2300" s="116"/>
    </row>
    <row r="2301" spans="7:76" s="122" customFormat="1">
      <c r="G2301" s="116"/>
      <c r="H2301" s="116"/>
      <c r="I2301" s="116"/>
      <c r="J2301" s="116"/>
      <c r="K2301" s="116"/>
      <c r="L2301" s="116"/>
      <c r="M2301" s="116"/>
      <c r="N2301" s="116"/>
      <c r="O2301" s="116"/>
      <c r="P2301" s="116"/>
      <c r="Q2301" s="116"/>
      <c r="R2301" s="116"/>
      <c r="S2301" s="116"/>
      <c r="T2301" s="116"/>
      <c r="U2301" s="116"/>
      <c r="V2301" s="116"/>
      <c r="W2301" s="116"/>
      <c r="X2301" s="116"/>
      <c r="Y2301" s="116"/>
      <c r="Z2301" s="116"/>
      <c r="AA2301" s="116"/>
      <c r="AB2301" s="116"/>
      <c r="AC2301" s="116"/>
      <c r="AD2301" s="116"/>
      <c r="AE2301" s="116"/>
      <c r="AF2301" s="116"/>
      <c r="AG2301" s="116"/>
      <c r="AH2301" s="116"/>
      <c r="AI2301" s="116"/>
      <c r="AJ2301" s="116"/>
      <c r="AK2301" s="116"/>
      <c r="AL2301" s="116"/>
      <c r="AM2301" s="116"/>
      <c r="AN2301" s="116"/>
      <c r="AO2301" s="116"/>
      <c r="AP2301" s="116"/>
      <c r="AQ2301" s="116"/>
      <c r="AR2301" s="116"/>
      <c r="AS2301" s="116"/>
      <c r="AT2301" s="116"/>
      <c r="AU2301" s="116"/>
      <c r="AV2301" s="116"/>
      <c r="AW2301" s="116"/>
      <c r="AX2301" s="116"/>
      <c r="AY2301" s="116"/>
      <c r="AZ2301" s="116"/>
      <c r="BA2301" s="116"/>
      <c r="BB2301" s="116"/>
      <c r="BC2301" s="116"/>
      <c r="BD2301" s="116"/>
      <c r="BE2301" s="116"/>
      <c r="BF2301" s="116"/>
      <c r="BG2301" s="116"/>
      <c r="BH2301" s="116"/>
      <c r="BI2301" s="116"/>
      <c r="BJ2301" s="116"/>
      <c r="BK2301" s="116"/>
      <c r="BL2301" s="116"/>
      <c r="BM2301" s="116"/>
      <c r="BN2301" s="116"/>
      <c r="BO2301" s="116"/>
      <c r="BP2301" s="116"/>
      <c r="BQ2301" s="116"/>
      <c r="BR2301" s="116"/>
      <c r="BS2301" s="116"/>
      <c r="BT2301" s="116"/>
      <c r="BU2301" s="116"/>
      <c r="BV2301" s="116"/>
      <c r="BW2301" s="116"/>
      <c r="BX2301" s="116"/>
    </row>
    <row r="2302" spans="7:76" s="122" customFormat="1">
      <c r="G2302" s="116"/>
      <c r="H2302" s="116"/>
      <c r="I2302" s="116"/>
      <c r="J2302" s="116"/>
      <c r="K2302" s="116"/>
      <c r="L2302" s="116"/>
      <c r="M2302" s="116"/>
      <c r="N2302" s="116"/>
      <c r="O2302" s="116"/>
      <c r="P2302" s="116"/>
      <c r="Q2302" s="116"/>
      <c r="R2302" s="116"/>
      <c r="S2302" s="116"/>
      <c r="T2302" s="116"/>
      <c r="U2302" s="116"/>
      <c r="V2302" s="116"/>
      <c r="W2302" s="116"/>
      <c r="X2302" s="116"/>
      <c r="Y2302" s="116"/>
      <c r="Z2302" s="116"/>
      <c r="AA2302" s="116"/>
      <c r="AB2302" s="116"/>
      <c r="AC2302" s="116"/>
      <c r="AD2302" s="116"/>
      <c r="AE2302" s="116"/>
      <c r="AF2302" s="116"/>
      <c r="AG2302" s="116"/>
      <c r="AH2302" s="116"/>
      <c r="AI2302" s="116"/>
      <c r="AJ2302" s="116"/>
      <c r="AK2302" s="116"/>
      <c r="AL2302" s="116"/>
      <c r="AM2302" s="116"/>
      <c r="AN2302" s="116"/>
      <c r="AO2302" s="116"/>
      <c r="AP2302" s="116"/>
      <c r="AQ2302" s="116"/>
      <c r="AR2302" s="116"/>
      <c r="AS2302" s="116"/>
      <c r="AT2302" s="116"/>
      <c r="AU2302" s="116"/>
      <c r="AV2302" s="116"/>
      <c r="AW2302" s="116"/>
      <c r="AX2302" s="116"/>
      <c r="AY2302" s="116"/>
      <c r="AZ2302" s="116"/>
      <c r="BA2302" s="116"/>
      <c r="BB2302" s="116"/>
      <c r="BC2302" s="116"/>
      <c r="BD2302" s="116"/>
      <c r="BE2302" s="116"/>
      <c r="BF2302" s="116"/>
      <c r="BG2302" s="116"/>
      <c r="BH2302" s="116"/>
      <c r="BI2302" s="116"/>
      <c r="BJ2302" s="116"/>
      <c r="BK2302" s="116"/>
      <c r="BL2302" s="116"/>
      <c r="BM2302" s="116"/>
      <c r="BN2302" s="116"/>
      <c r="BO2302" s="116"/>
      <c r="BP2302" s="116"/>
      <c r="BQ2302" s="116"/>
      <c r="BR2302" s="116"/>
      <c r="BS2302" s="116"/>
      <c r="BT2302" s="116"/>
      <c r="BU2302" s="116"/>
      <c r="BV2302" s="116"/>
      <c r="BW2302" s="116"/>
      <c r="BX2302" s="116"/>
    </row>
    <row r="2303" spans="7:76" s="122" customFormat="1">
      <c r="G2303" s="116"/>
      <c r="H2303" s="116"/>
      <c r="I2303" s="116"/>
      <c r="J2303" s="116"/>
      <c r="K2303" s="116"/>
      <c r="L2303" s="116"/>
      <c r="M2303" s="116"/>
      <c r="N2303" s="116"/>
      <c r="O2303" s="116"/>
      <c r="P2303" s="116"/>
      <c r="Q2303" s="116"/>
      <c r="R2303" s="116"/>
      <c r="S2303" s="116"/>
      <c r="T2303" s="116"/>
      <c r="U2303" s="116"/>
      <c r="V2303" s="116"/>
      <c r="W2303" s="116"/>
      <c r="X2303" s="116"/>
      <c r="Y2303" s="116"/>
      <c r="Z2303" s="116"/>
      <c r="AA2303" s="116"/>
      <c r="AB2303" s="116"/>
      <c r="AC2303" s="116"/>
      <c r="AD2303" s="116"/>
      <c r="AE2303" s="116"/>
      <c r="AF2303" s="116"/>
      <c r="AG2303" s="116"/>
      <c r="AH2303" s="116"/>
      <c r="AI2303" s="116"/>
      <c r="AJ2303" s="116"/>
      <c r="AK2303" s="116"/>
      <c r="AL2303" s="116"/>
      <c r="AM2303" s="116"/>
      <c r="AN2303" s="116"/>
      <c r="AO2303" s="116"/>
      <c r="AP2303" s="116"/>
      <c r="AQ2303" s="116"/>
      <c r="AR2303" s="116"/>
      <c r="AS2303" s="116"/>
      <c r="AT2303" s="116"/>
      <c r="AU2303" s="116"/>
      <c r="AV2303" s="116"/>
      <c r="AW2303" s="116"/>
      <c r="AX2303" s="116"/>
      <c r="AY2303" s="116"/>
      <c r="AZ2303" s="116"/>
      <c r="BA2303" s="116"/>
      <c r="BB2303" s="116"/>
      <c r="BC2303" s="116"/>
      <c r="BD2303" s="116"/>
      <c r="BE2303" s="116"/>
      <c r="BF2303" s="116"/>
      <c r="BG2303" s="116"/>
      <c r="BH2303" s="116"/>
      <c r="BI2303" s="116"/>
      <c r="BJ2303" s="116"/>
      <c r="BK2303" s="116"/>
      <c r="BL2303" s="116"/>
      <c r="BM2303" s="116"/>
      <c r="BN2303" s="116"/>
      <c r="BO2303" s="116"/>
      <c r="BP2303" s="116"/>
      <c r="BQ2303" s="116"/>
      <c r="BR2303" s="116"/>
      <c r="BS2303" s="116"/>
      <c r="BT2303" s="116"/>
      <c r="BU2303" s="116"/>
      <c r="BV2303" s="116"/>
      <c r="BW2303" s="116"/>
      <c r="BX2303" s="116"/>
    </row>
    <row r="2304" spans="7:76" s="122" customFormat="1">
      <c r="G2304" s="116"/>
      <c r="H2304" s="116"/>
      <c r="I2304" s="116"/>
      <c r="J2304" s="116"/>
      <c r="K2304" s="116"/>
      <c r="L2304" s="116"/>
      <c r="M2304" s="116"/>
      <c r="N2304" s="116"/>
      <c r="O2304" s="116"/>
      <c r="P2304" s="116"/>
      <c r="Q2304" s="116"/>
      <c r="R2304" s="116"/>
      <c r="S2304" s="116"/>
      <c r="T2304" s="116"/>
      <c r="U2304" s="116"/>
      <c r="V2304" s="116"/>
      <c r="W2304" s="116"/>
      <c r="X2304" s="116"/>
      <c r="Y2304" s="116"/>
      <c r="Z2304" s="116"/>
      <c r="AA2304" s="116"/>
      <c r="AB2304" s="116"/>
      <c r="AC2304" s="116"/>
      <c r="AD2304" s="116"/>
      <c r="AE2304" s="116"/>
      <c r="AF2304" s="116"/>
      <c r="AG2304" s="116"/>
      <c r="AH2304" s="116"/>
      <c r="AI2304" s="116"/>
      <c r="AJ2304" s="116"/>
      <c r="AK2304" s="116"/>
      <c r="AL2304" s="116"/>
      <c r="AM2304" s="116"/>
      <c r="AN2304" s="116"/>
      <c r="AO2304" s="116"/>
      <c r="AP2304" s="116"/>
      <c r="AQ2304" s="116"/>
      <c r="AR2304" s="116"/>
      <c r="AS2304" s="116"/>
      <c r="AT2304" s="116"/>
      <c r="AU2304" s="116"/>
      <c r="AV2304" s="116"/>
      <c r="AW2304" s="116"/>
      <c r="AX2304" s="116"/>
      <c r="AY2304" s="116"/>
      <c r="AZ2304" s="116"/>
      <c r="BA2304" s="116"/>
      <c r="BB2304" s="116"/>
      <c r="BC2304" s="116"/>
      <c r="BD2304" s="116"/>
      <c r="BE2304" s="116"/>
      <c r="BF2304" s="116"/>
      <c r="BG2304" s="116"/>
      <c r="BH2304" s="116"/>
      <c r="BI2304" s="116"/>
      <c r="BJ2304" s="116"/>
      <c r="BK2304" s="116"/>
      <c r="BL2304" s="116"/>
      <c r="BM2304" s="116"/>
      <c r="BN2304" s="116"/>
      <c r="BO2304" s="116"/>
      <c r="BP2304" s="116"/>
      <c r="BQ2304" s="116"/>
      <c r="BR2304" s="116"/>
      <c r="BS2304" s="116"/>
      <c r="BT2304" s="116"/>
      <c r="BU2304" s="116"/>
      <c r="BV2304" s="116"/>
      <c r="BW2304" s="116"/>
      <c r="BX2304" s="116"/>
    </row>
    <row r="2305" spans="7:76" s="122" customFormat="1">
      <c r="G2305" s="116"/>
      <c r="H2305" s="116"/>
      <c r="I2305" s="116"/>
      <c r="J2305" s="116"/>
      <c r="K2305" s="116"/>
      <c r="L2305" s="116"/>
      <c r="M2305" s="116"/>
      <c r="N2305" s="116"/>
      <c r="O2305" s="116"/>
      <c r="P2305" s="116"/>
      <c r="Q2305" s="116"/>
      <c r="R2305" s="116"/>
      <c r="S2305" s="116"/>
      <c r="T2305" s="116"/>
      <c r="U2305" s="116"/>
      <c r="V2305" s="116"/>
      <c r="W2305" s="116"/>
      <c r="X2305" s="116"/>
      <c r="Y2305" s="116"/>
      <c r="Z2305" s="116"/>
      <c r="AA2305" s="116"/>
      <c r="AB2305" s="116"/>
      <c r="AC2305" s="116"/>
      <c r="AD2305" s="116"/>
      <c r="AE2305" s="116"/>
      <c r="AF2305" s="116"/>
      <c r="AG2305" s="116"/>
      <c r="AH2305" s="116"/>
      <c r="AI2305" s="116"/>
      <c r="AJ2305" s="116"/>
      <c r="AK2305" s="116"/>
      <c r="AL2305" s="116"/>
      <c r="AM2305" s="116"/>
      <c r="AN2305" s="116"/>
      <c r="AO2305" s="116"/>
      <c r="AP2305" s="116"/>
      <c r="AQ2305" s="116"/>
      <c r="AR2305" s="116"/>
      <c r="AS2305" s="116"/>
      <c r="AT2305" s="116"/>
      <c r="AU2305" s="116"/>
      <c r="AV2305" s="116"/>
      <c r="AW2305" s="116"/>
      <c r="AX2305" s="116"/>
      <c r="AY2305" s="116"/>
      <c r="AZ2305" s="116"/>
      <c r="BA2305" s="116"/>
      <c r="BB2305" s="116"/>
      <c r="BC2305" s="116"/>
      <c r="BD2305" s="116"/>
      <c r="BE2305" s="116"/>
      <c r="BF2305" s="116"/>
      <c r="BG2305" s="116"/>
      <c r="BH2305" s="116"/>
      <c r="BI2305" s="116"/>
      <c r="BJ2305" s="116"/>
      <c r="BK2305" s="116"/>
      <c r="BL2305" s="116"/>
      <c r="BM2305" s="116"/>
      <c r="BN2305" s="116"/>
      <c r="BO2305" s="116"/>
      <c r="BP2305" s="116"/>
      <c r="BQ2305" s="116"/>
      <c r="BR2305" s="116"/>
      <c r="BS2305" s="116"/>
      <c r="BT2305" s="116"/>
      <c r="BU2305" s="116"/>
      <c r="BV2305" s="116"/>
      <c r="BW2305" s="116"/>
      <c r="BX2305" s="116"/>
    </row>
    <row r="2306" spans="7:76" s="122" customFormat="1">
      <c r="G2306" s="116"/>
      <c r="H2306" s="116"/>
      <c r="I2306" s="116"/>
      <c r="J2306" s="116"/>
      <c r="K2306" s="116"/>
      <c r="L2306" s="116"/>
      <c r="M2306" s="116"/>
      <c r="N2306" s="116"/>
      <c r="O2306" s="116"/>
      <c r="P2306" s="116"/>
      <c r="Q2306" s="116"/>
      <c r="R2306" s="116"/>
      <c r="S2306" s="116"/>
      <c r="T2306" s="116"/>
      <c r="U2306" s="116"/>
      <c r="V2306" s="116"/>
      <c r="W2306" s="116"/>
      <c r="X2306" s="116"/>
      <c r="Y2306" s="116"/>
      <c r="Z2306" s="116"/>
      <c r="AA2306" s="116"/>
      <c r="AB2306" s="116"/>
      <c r="AC2306" s="116"/>
      <c r="AD2306" s="116"/>
      <c r="AE2306" s="116"/>
      <c r="AF2306" s="116"/>
      <c r="AG2306" s="116"/>
      <c r="AH2306" s="116"/>
      <c r="AI2306" s="116"/>
      <c r="AJ2306" s="116"/>
      <c r="AK2306" s="116"/>
      <c r="AL2306" s="116"/>
      <c r="AM2306" s="116"/>
      <c r="AN2306" s="116"/>
      <c r="AO2306" s="116"/>
      <c r="AP2306" s="116"/>
      <c r="AQ2306" s="116"/>
      <c r="AR2306" s="116"/>
      <c r="AS2306" s="116"/>
      <c r="AT2306" s="116"/>
      <c r="AU2306" s="116"/>
      <c r="AV2306" s="116"/>
      <c r="AW2306" s="116"/>
      <c r="AX2306" s="116"/>
      <c r="AY2306" s="116"/>
      <c r="AZ2306" s="116"/>
      <c r="BA2306" s="116"/>
      <c r="BB2306" s="116"/>
      <c r="BC2306" s="116"/>
      <c r="BD2306" s="116"/>
      <c r="BE2306" s="116"/>
      <c r="BF2306" s="116"/>
      <c r="BG2306" s="116"/>
      <c r="BH2306" s="116"/>
      <c r="BI2306" s="116"/>
      <c r="BJ2306" s="116"/>
      <c r="BK2306" s="116"/>
      <c r="BL2306" s="116"/>
      <c r="BM2306" s="116"/>
      <c r="BN2306" s="116"/>
      <c r="BO2306" s="116"/>
      <c r="BP2306" s="116"/>
      <c r="BQ2306" s="116"/>
      <c r="BR2306" s="116"/>
      <c r="BS2306" s="116"/>
      <c r="BT2306" s="116"/>
      <c r="BU2306" s="116"/>
      <c r="BV2306" s="116"/>
      <c r="BW2306" s="116"/>
      <c r="BX2306" s="116"/>
    </row>
    <row r="2307" spans="7:76" s="122" customFormat="1">
      <c r="G2307" s="116"/>
      <c r="H2307" s="116"/>
      <c r="I2307" s="116"/>
      <c r="J2307" s="116"/>
      <c r="K2307" s="116"/>
      <c r="L2307" s="116"/>
      <c r="M2307" s="116"/>
      <c r="N2307" s="116"/>
      <c r="O2307" s="116"/>
      <c r="P2307" s="116"/>
      <c r="Q2307" s="116"/>
      <c r="R2307" s="116"/>
      <c r="S2307" s="116"/>
      <c r="T2307" s="116"/>
      <c r="U2307" s="116"/>
      <c r="V2307" s="116"/>
      <c r="W2307" s="116"/>
      <c r="X2307" s="116"/>
      <c r="Y2307" s="116"/>
      <c r="Z2307" s="116"/>
      <c r="AA2307" s="116"/>
      <c r="AB2307" s="116"/>
      <c r="AC2307" s="116"/>
      <c r="AD2307" s="116"/>
      <c r="AE2307" s="116"/>
      <c r="AF2307" s="116"/>
      <c r="AG2307" s="116"/>
      <c r="AH2307" s="116"/>
      <c r="AI2307" s="116"/>
      <c r="AJ2307" s="116"/>
      <c r="AK2307" s="116"/>
      <c r="AL2307" s="116"/>
      <c r="AM2307" s="116"/>
      <c r="AN2307" s="116"/>
      <c r="AO2307" s="116"/>
      <c r="AP2307" s="116"/>
      <c r="AQ2307" s="116"/>
      <c r="AR2307" s="116"/>
      <c r="AS2307" s="116"/>
      <c r="AT2307" s="116"/>
      <c r="AU2307" s="116"/>
      <c r="AV2307" s="116"/>
      <c r="AW2307" s="116"/>
      <c r="AX2307" s="116"/>
      <c r="AY2307" s="116"/>
      <c r="AZ2307" s="116"/>
      <c r="BA2307" s="116"/>
      <c r="BB2307" s="116"/>
      <c r="BC2307" s="116"/>
      <c r="BD2307" s="116"/>
      <c r="BE2307" s="116"/>
      <c r="BF2307" s="116"/>
      <c r="BG2307" s="116"/>
      <c r="BH2307" s="116"/>
      <c r="BI2307" s="116"/>
      <c r="BJ2307" s="116"/>
      <c r="BK2307" s="116"/>
      <c r="BL2307" s="116"/>
      <c r="BM2307" s="116"/>
      <c r="BN2307" s="116"/>
      <c r="BO2307" s="116"/>
      <c r="BP2307" s="116"/>
      <c r="BQ2307" s="116"/>
      <c r="BR2307" s="116"/>
      <c r="BS2307" s="116"/>
      <c r="BT2307" s="116"/>
      <c r="BU2307" s="116"/>
      <c r="BV2307" s="116"/>
      <c r="BW2307" s="116"/>
      <c r="BX2307" s="116"/>
    </row>
    <row r="2308" spans="7:76" s="122" customFormat="1">
      <c r="G2308" s="116"/>
      <c r="H2308" s="116"/>
      <c r="I2308" s="116"/>
      <c r="J2308" s="116"/>
      <c r="K2308" s="116"/>
      <c r="L2308" s="116"/>
      <c r="M2308" s="116"/>
      <c r="N2308" s="116"/>
      <c r="O2308" s="116"/>
      <c r="P2308" s="116"/>
      <c r="Q2308" s="116"/>
      <c r="R2308" s="116"/>
      <c r="S2308" s="116"/>
      <c r="T2308" s="116"/>
      <c r="U2308" s="116"/>
      <c r="V2308" s="116"/>
      <c r="W2308" s="116"/>
      <c r="X2308" s="116"/>
      <c r="Y2308" s="116"/>
      <c r="Z2308" s="116"/>
      <c r="AA2308" s="116"/>
      <c r="AB2308" s="116"/>
      <c r="AC2308" s="116"/>
      <c r="AD2308" s="116"/>
      <c r="AE2308" s="116"/>
      <c r="AF2308" s="116"/>
      <c r="AG2308" s="116"/>
      <c r="AH2308" s="116"/>
      <c r="AI2308" s="116"/>
      <c r="AJ2308" s="116"/>
      <c r="AK2308" s="116"/>
      <c r="AL2308" s="116"/>
      <c r="AM2308" s="116"/>
      <c r="AN2308" s="116"/>
      <c r="AO2308" s="116"/>
      <c r="AP2308" s="116"/>
      <c r="AQ2308" s="116"/>
      <c r="AR2308" s="116"/>
      <c r="AS2308" s="116"/>
      <c r="AT2308" s="116"/>
      <c r="AU2308" s="116"/>
      <c r="AV2308" s="116"/>
      <c r="AW2308" s="116"/>
      <c r="AX2308" s="116"/>
      <c r="AY2308" s="116"/>
      <c r="AZ2308" s="116"/>
      <c r="BA2308" s="116"/>
      <c r="BB2308" s="116"/>
      <c r="BC2308" s="116"/>
      <c r="BD2308" s="116"/>
      <c r="BE2308" s="116"/>
      <c r="BF2308" s="116"/>
      <c r="BG2308" s="116"/>
      <c r="BH2308" s="116"/>
      <c r="BI2308" s="116"/>
      <c r="BJ2308" s="116"/>
      <c r="BK2308" s="116"/>
      <c r="BL2308" s="116"/>
      <c r="BM2308" s="116"/>
      <c r="BN2308" s="116"/>
      <c r="BO2308" s="116"/>
      <c r="BP2308" s="116"/>
      <c r="BQ2308" s="116"/>
      <c r="BR2308" s="116"/>
      <c r="BS2308" s="116"/>
      <c r="BT2308" s="116"/>
      <c r="BU2308" s="116"/>
      <c r="BV2308" s="116"/>
      <c r="BW2308" s="116"/>
      <c r="BX2308" s="116"/>
    </row>
    <row r="2309" spans="7:76" s="122" customFormat="1">
      <c r="G2309" s="116"/>
      <c r="H2309" s="116"/>
      <c r="I2309" s="116"/>
      <c r="J2309" s="116"/>
      <c r="K2309" s="116"/>
      <c r="L2309" s="116"/>
      <c r="M2309" s="116"/>
      <c r="N2309" s="116"/>
      <c r="O2309" s="116"/>
      <c r="P2309" s="116"/>
      <c r="Q2309" s="116"/>
      <c r="R2309" s="116"/>
      <c r="S2309" s="116"/>
      <c r="T2309" s="116"/>
      <c r="U2309" s="116"/>
      <c r="V2309" s="116"/>
      <c r="W2309" s="116"/>
      <c r="X2309" s="116"/>
      <c r="Y2309" s="116"/>
      <c r="Z2309" s="116"/>
      <c r="AA2309" s="116"/>
      <c r="AB2309" s="116"/>
      <c r="AC2309" s="116"/>
      <c r="AD2309" s="116"/>
      <c r="AE2309" s="116"/>
      <c r="AF2309" s="116"/>
      <c r="AG2309" s="116"/>
      <c r="AH2309" s="116"/>
      <c r="AI2309" s="116"/>
      <c r="AJ2309" s="116"/>
      <c r="AK2309" s="116"/>
      <c r="AL2309" s="116"/>
      <c r="AM2309" s="116"/>
      <c r="AN2309" s="116"/>
      <c r="AO2309" s="116"/>
      <c r="AP2309" s="116"/>
      <c r="AQ2309" s="116"/>
      <c r="AR2309" s="116"/>
      <c r="AS2309" s="116"/>
      <c r="AT2309" s="116"/>
      <c r="AU2309" s="116"/>
      <c r="AV2309" s="116"/>
      <c r="AW2309" s="116"/>
      <c r="AX2309" s="116"/>
      <c r="AY2309" s="116"/>
      <c r="AZ2309" s="116"/>
      <c r="BA2309" s="116"/>
      <c r="BB2309" s="116"/>
      <c r="BC2309" s="116"/>
      <c r="BD2309" s="116"/>
      <c r="BE2309" s="116"/>
      <c r="BF2309" s="116"/>
      <c r="BG2309" s="116"/>
      <c r="BH2309" s="116"/>
      <c r="BI2309" s="116"/>
      <c r="BJ2309" s="116"/>
      <c r="BK2309" s="116"/>
      <c r="BL2309" s="116"/>
      <c r="BM2309" s="116"/>
      <c r="BN2309" s="116"/>
      <c r="BO2309" s="116"/>
      <c r="BP2309" s="116"/>
      <c r="BQ2309" s="116"/>
      <c r="BR2309" s="116"/>
      <c r="BS2309" s="116"/>
      <c r="BT2309" s="116"/>
      <c r="BU2309" s="116"/>
      <c r="BV2309" s="116"/>
      <c r="BW2309" s="116"/>
      <c r="BX2309" s="116"/>
    </row>
    <row r="2310" spans="7:76" s="122" customFormat="1">
      <c r="G2310" s="116"/>
      <c r="H2310" s="116"/>
      <c r="I2310" s="116"/>
      <c r="J2310" s="116"/>
      <c r="K2310" s="116"/>
      <c r="L2310" s="116"/>
      <c r="M2310" s="116"/>
      <c r="N2310" s="116"/>
      <c r="O2310" s="116"/>
      <c r="P2310" s="116"/>
      <c r="Q2310" s="116"/>
      <c r="R2310" s="116"/>
      <c r="S2310" s="116"/>
      <c r="T2310" s="116"/>
      <c r="U2310" s="116"/>
      <c r="V2310" s="116"/>
      <c r="W2310" s="116"/>
      <c r="X2310" s="116"/>
      <c r="Y2310" s="116"/>
      <c r="Z2310" s="116"/>
      <c r="AA2310" s="116"/>
      <c r="AB2310" s="116"/>
      <c r="AC2310" s="116"/>
      <c r="AD2310" s="116"/>
      <c r="AE2310" s="116"/>
      <c r="AF2310" s="116"/>
      <c r="AG2310" s="116"/>
      <c r="AH2310" s="116"/>
      <c r="AI2310" s="116"/>
      <c r="AJ2310" s="116"/>
      <c r="AK2310" s="116"/>
      <c r="AL2310" s="116"/>
      <c r="AM2310" s="116"/>
      <c r="AN2310" s="116"/>
      <c r="AO2310" s="116"/>
      <c r="AP2310" s="116"/>
      <c r="AQ2310" s="116"/>
      <c r="AR2310" s="116"/>
      <c r="AS2310" s="116"/>
      <c r="AT2310" s="116"/>
      <c r="AU2310" s="116"/>
      <c r="AV2310" s="116"/>
      <c r="AW2310" s="116"/>
      <c r="AX2310" s="116"/>
      <c r="AY2310" s="116"/>
      <c r="AZ2310" s="116"/>
      <c r="BA2310" s="116"/>
      <c r="BB2310" s="116"/>
      <c r="BC2310" s="116"/>
      <c r="BD2310" s="116"/>
      <c r="BE2310" s="116"/>
      <c r="BF2310" s="116"/>
      <c r="BG2310" s="116"/>
      <c r="BH2310" s="116"/>
      <c r="BI2310" s="116"/>
      <c r="BJ2310" s="116"/>
      <c r="BK2310" s="116"/>
      <c r="BL2310" s="116"/>
      <c r="BM2310" s="116"/>
      <c r="BN2310" s="116"/>
      <c r="BO2310" s="116"/>
      <c r="BP2310" s="116"/>
      <c r="BQ2310" s="116"/>
      <c r="BR2310" s="116"/>
      <c r="BS2310" s="116"/>
      <c r="BT2310" s="116"/>
      <c r="BU2310" s="116"/>
      <c r="BV2310" s="116"/>
      <c r="BW2310" s="116"/>
      <c r="BX2310" s="116"/>
    </row>
    <row r="2311" spans="7:76" s="122" customFormat="1">
      <c r="G2311" s="116"/>
      <c r="H2311" s="116"/>
      <c r="I2311" s="116"/>
      <c r="J2311" s="116"/>
      <c r="K2311" s="116"/>
      <c r="L2311" s="116"/>
      <c r="M2311" s="116"/>
      <c r="N2311" s="116"/>
      <c r="O2311" s="116"/>
      <c r="P2311" s="116"/>
      <c r="Q2311" s="116"/>
      <c r="R2311" s="116"/>
      <c r="S2311" s="116"/>
      <c r="T2311" s="116"/>
      <c r="U2311" s="116"/>
      <c r="V2311" s="116"/>
      <c r="W2311" s="116"/>
      <c r="X2311" s="116"/>
      <c r="Y2311" s="116"/>
      <c r="Z2311" s="116"/>
      <c r="AA2311" s="116"/>
      <c r="AB2311" s="116"/>
      <c r="AC2311" s="116"/>
      <c r="AD2311" s="116"/>
      <c r="AE2311" s="116"/>
      <c r="AF2311" s="116"/>
      <c r="AG2311" s="116"/>
      <c r="AH2311" s="116"/>
      <c r="AI2311" s="116"/>
      <c r="AJ2311" s="116"/>
      <c r="AK2311" s="116"/>
      <c r="AL2311" s="116"/>
      <c r="AM2311" s="116"/>
      <c r="AN2311" s="116"/>
      <c r="AO2311" s="116"/>
      <c r="AP2311" s="116"/>
      <c r="AQ2311" s="116"/>
      <c r="AR2311" s="116"/>
      <c r="AS2311" s="116"/>
      <c r="AT2311" s="116"/>
      <c r="AU2311" s="116"/>
      <c r="AV2311" s="116"/>
      <c r="AW2311" s="116"/>
      <c r="AX2311" s="116"/>
      <c r="AY2311" s="116"/>
      <c r="AZ2311" s="116"/>
      <c r="BA2311" s="116"/>
      <c r="BB2311" s="116"/>
      <c r="BC2311" s="116"/>
      <c r="BD2311" s="116"/>
      <c r="BE2311" s="116"/>
      <c r="BF2311" s="116"/>
      <c r="BG2311" s="116"/>
      <c r="BH2311" s="116"/>
      <c r="BI2311" s="116"/>
      <c r="BJ2311" s="116"/>
      <c r="BK2311" s="116"/>
      <c r="BL2311" s="116"/>
      <c r="BM2311" s="116"/>
      <c r="BN2311" s="116"/>
      <c r="BO2311" s="116"/>
      <c r="BP2311" s="116"/>
      <c r="BQ2311" s="116"/>
      <c r="BR2311" s="116"/>
      <c r="BS2311" s="116"/>
      <c r="BT2311" s="116"/>
      <c r="BU2311" s="116"/>
      <c r="BV2311" s="116"/>
      <c r="BW2311" s="116"/>
      <c r="BX2311" s="116"/>
    </row>
    <row r="2312" spans="7:76" s="122" customFormat="1">
      <c r="G2312" s="116"/>
      <c r="H2312" s="116"/>
      <c r="I2312" s="116"/>
      <c r="J2312" s="116"/>
      <c r="K2312" s="116"/>
      <c r="L2312" s="116"/>
      <c r="M2312" s="116"/>
      <c r="N2312" s="116"/>
      <c r="O2312" s="116"/>
      <c r="P2312" s="116"/>
      <c r="Q2312" s="116"/>
      <c r="R2312" s="116"/>
      <c r="S2312" s="116"/>
      <c r="T2312" s="116"/>
      <c r="U2312" s="116"/>
      <c r="V2312" s="116"/>
      <c r="W2312" s="116"/>
      <c r="X2312" s="116"/>
      <c r="Y2312" s="116"/>
      <c r="Z2312" s="116"/>
      <c r="AA2312" s="116"/>
      <c r="AB2312" s="116"/>
      <c r="AC2312" s="116"/>
      <c r="AD2312" s="116"/>
      <c r="AE2312" s="116"/>
      <c r="AF2312" s="116"/>
      <c r="AG2312" s="116"/>
      <c r="AH2312" s="116"/>
      <c r="AI2312" s="116"/>
      <c r="AJ2312" s="116"/>
      <c r="AK2312" s="116"/>
      <c r="AL2312" s="116"/>
      <c r="AM2312" s="116"/>
      <c r="AN2312" s="116"/>
      <c r="AO2312" s="116"/>
      <c r="AP2312" s="116"/>
      <c r="AQ2312" s="116"/>
      <c r="AR2312" s="116"/>
      <c r="AS2312" s="116"/>
      <c r="AT2312" s="116"/>
      <c r="AU2312" s="116"/>
      <c r="AV2312" s="116"/>
      <c r="AW2312" s="116"/>
      <c r="AX2312" s="116"/>
      <c r="AY2312" s="116"/>
      <c r="AZ2312" s="116"/>
      <c r="BA2312" s="116"/>
      <c r="BB2312" s="116"/>
      <c r="BC2312" s="116"/>
      <c r="BD2312" s="116"/>
      <c r="BE2312" s="116"/>
      <c r="BF2312" s="116"/>
      <c r="BG2312" s="116"/>
      <c r="BH2312" s="116"/>
      <c r="BI2312" s="116"/>
      <c r="BJ2312" s="116"/>
      <c r="BK2312" s="116"/>
      <c r="BL2312" s="116"/>
      <c r="BM2312" s="116"/>
      <c r="BN2312" s="116"/>
      <c r="BO2312" s="116"/>
      <c r="BP2312" s="116"/>
      <c r="BQ2312" s="116"/>
      <c r="BR2312" s="116"/>
      <c r="BS2312" s="116"/>
      <c r="BT2312" s="116"/>
      <c r="BU2312" s="116"/>
      <c r="BV2312" s="116"/>
      <c r="BW2312" s="116"/>
      <c r="BX2312" s="116"/>
    </row>
    <row r="2313" spans="7:76" s="122" customFormat="1">
      <c r="G2313" s="116"/>
      <c r="H2313" s="116"/>
      <c r="I2313" s="116"/>
      <c r="J2313" s="116"/>
      <c r="K2313" s="116"/>
      <c r="L2313" s="116"/>
      <c r="M2313" s="116"/>
      <c r="N2313" s="116"/>
      <c r="O2313" s="116"/>
      <c r="P2313" s="116"/>
      <c r="Q2313" s="116"/>
      <c r="R2313" s="116"/>
      <c r="S2313" s="116"/>
      <c r="T2313" s="116"/>
      <c r="U2313" s="116"/>
      <c r="V2313" s="116"/>
      <c r="W2313" s="116"/>
      <c r="X2313" s="116"/>
      <c r="Y2313" s="116"/>
      <c r="Z2313" s="116"/>
      <c r="AA2313" s="116"/>
      <c r="AB2313" s="116"/>
      <c r="AC2313" s="116"/>
      <c r="AD2313" s="116"/>
      <c r="AE2313" s="116"/>
      <c r="AF2313" s="116"/>
      <c r="AG2313" s="116"/>
      <c r="AH2313" s="116"/>
      <c r="AI2313" s="116"/>
      <c r="AJ2313" s="116"/>
      <c r="AK2313" s="116"/>
      <c r="AL2313" s="116"/>
      <c r="AM2313" s="116"/>
      <c r="AN2313" s="116"/>
      <c r="AO2313" s="116"/>
      <c r="AP2313" s="116"/>
      <c r="AQ2313" s="116"/>
      <c r="AR2313" s="116"/>
      <c r="AS2313" s="116"/>
      <c r="AT2313" s="116"/>
      <c r="AU2313" s="116"/>
      <c r="AV2313" s="116"/>
      <c r="AW2313" s="116"/>
      <c r="AX2313" s="116"/>
      <c r="AY2313" s="116"/>
      <c r="AZ2313" s="116"/>
      <c r="BA2313" s="116"/>
      <c r="BB2313" s="116"/>
      <c r="BC2313" s="116"/>
      <c r="BD2313" s="116"/>
      <c r="BE2313" s="116"/>
      <c r="BF2313" s="116"/>
      <c r="BG2313" s="116"/>
      <c r="BH2313" s="116"/>
      <c r="BI2313" s="116"/>
      <c r="BJ2313" s="116"/>
      <c r="BK2313" s="116"/>
      <c r="BL2313" s="116"/>
      <c r="BM2313" s="116"/>
      <c r="BN2313" s="116"/>
      <c r="BO2313" s="116"/>
      <c r="BP2313" s="116"/>
      <c r="BQ2313" s="116"/>
      <c r="BR2313" s="116"/>
      <c r="BS2313" s="116"/>
      <c r="BT2313" s="116"/>
      <c r="BU2313" s="116"/>
      <c r="BV2313" s="116"/>
      <c r="BW2313" s="116"/>
      <c r="BX2313" s="116"/>
    </row>
    <row r="2314" spans="7:76" s="122" customFormat="1">
      <c r="G2314" s="116"/>
      <c r="H2314" s="116"/>
      <c r="I2314" s="116"/>
      <c r="J2314" s="116"/>
      <c r="K2314" s="116"/>
      <c r="L2314" s="116"/>
      <c r="M2314" s="116"/>
      <c r="N2314" s="116"/>
      <c r="O2314" s="116"/>
      <c r="P2314" s="116"/>
      <c r="Q2314" s="116"/>
      <c r="R2314" s="116"/>
      <c r="S2314" s="116"/>
      <c r="T2314" s="116"/>
      <c r="U2314" s="116"/>
      <c r="V2314" s="116"/>
      <c r="W2314" s="116"/>
      <c r="X2314" s="116"/>
      <c r="Y2314" s="116"/>
      <c r="Z2314" s="116"/>
      <c r="AA2314" s="116"/>
      <c r="AB2314" s="116"/>
      <c r="AC2314" s="116"/>
      <c r="AD2314" s="116"/>
      <c r="AE2314" s="116"/>
      <c r="AF2314" s="116"/>
      <c r="AG2314" s="116"/>
      <c r="AH2314" s="116"/>
      <c r="AI2314" s="116"/>
      <c r="AJ2314" s="116"/>
      <c r="AK2314" s="116"/>
      <c r="AL2314" s="116"/>
      <c r="AM2314" s="116"/>
      <c r="AN2314" s="116"/>
      <c r="AO2314" s="116"/>
      <c r="AP2314" s="116"/>
      <c r="AQ2314" s="116"/>
      <c r="AR2314" s="116"/>
      <c r="AS2314" s="116"/>
      <c r="AT2314" s="116"/>
      <c r="AU2314" s="116"/>
      <c r="AV2314" s="116"/>
      <c r="AW2314" s="116"/>
      <c r="AX2314" s="116"/>
      <c r="AY2314" s="116"/>
      <c r="AZ2314" s="116"/>
      <c r="BA2314" s="116"/>
      <c r="BB2314" s="116"/>
      <c r="BC2314" s="116"/>
      <c r="BD2314" s="116"/>
      <c r="BE2314" s="116"/>
      <c r="BF2314" s="116"/>
      <c r="BG2314" s="116"/>
      <c r="BH2314" s="116"/>
      <c r="BI2314" s="116"/>
      <c r="BJ2314" s="116"/>
      <c r="BK2314" s="116"/>
      <c r="BL2314" s="116"/>
      <c r="BM2314" s="116"/>
      <c r="BN2314" s="116"/>
      <c r="BO2314" s="116"/>
      <c r="BP2314" s="116"/>
      <c r="BQ2314" s="116"/>
      <c r="BR2314" s="116"/>
      <c r="BS2314" s="116"/>
      <c r="BT2314" s="116"/>
      <c r="BU2314" s="116"/>
      <c r="BV2314" s="116"/>
      <c r="BW2314" s="116"/>
      <c r="BX2314" s="116"/>
    </row>
    <row r="2315" spans="7:76" s="122" customFormat="1">
      <c r="G2315" s="116"/>
      <c r="H2315" s="116"/>
      <c r="I2315" s="116"/>
      <c r="J2315" s="116"/>
      <c r="K2315" s="116"/>
      <c r="L2315" s="116"/>
      <c r="M2315" s="116"/>
      <c r="N2315" s="116"/>
      <c r="O2315" s="116"/>
      <c r="P2315" s="116"/>
      <c r="Q2315" s="116"/>
      <c r="R2315" s="116"/>
      <c r="S2315" s="116"/>
      <c r="T2315" s="116"/>
      <c r="U2315" s="116"/>
      <c r="V2315" s="116"/>
      <c r="W2315" s="116"/>
      <c r="X2315" s="116"/>
      <c r="Y2315" s="116"/>
      <c r="Z2315" s="116"/>
      <c r="AA2315" s="116"/>
      <c r="AB2315" s="116"/>
      <c r="AC2315" s="116"/>
      <c r="AD2315" s="116"/>
      <c r="AE2315" s="116"/>
      <c r="AF2315" s="116"/>
      <c r="AG2315" s="116"/>
      <c r="AH2315" s="116"/>
      <c r="AI2315" s="116"/>
      <c r="AJ2315" s="116"/>
      <c r="AK2315" s="116"/>
      <c r="AL2315" s="116"/>
      <c r="AM2315" s="116"/>
      <c r="AN2315" s="116"/>
      <c r="AO2315" s="116"/>
      <c r="AP2315" s="116"/>
      <c r="AQ2315" s="116"/>
      <c r="AR2315" s="116"/>
      <c r="AS2315" s="116"/>
      <c r="AT2315" s="116"/>
      <c r="AU2315" s="116"/>
      <c r="AV2315" s="116"/>
      <c r="AW2315" s="116"/>
      <c r="AX2315" s="116"/>
      <c r="AY2315" s="116"/>
      <c r="AZ2315" s="116"/>
      <c r="BA2315" s="116"/>
      <c r="BB2315" s="116"/>
      <c r="BC2315" s="116"/>
      <c r="BD2315" s="116"/>
      <c r="BE2315" s="116"/>
      <c r="BF2315" s="116"/>
      <c r="BG2315" s="116"/>
      <c r="BH2315" s="116"/>
      <c r="BI2315" s="116"/>
      <c r="BJ2315" s="116"/>
      <c r="BK2315" s="116"/>
      <c r="BL2315" s="116"/>
      <c r="BM2315" s="116"/>
      <c r="BN2315" s="116"/>
      <c r="BO2315" s="116"/>
      <c r="BP2315" s="116"/>
      <c r="BQ2315" s="116"/>
      <c r="BR2315" s="116"/>
      <c r="BS2315" s="116"/>
      <c r="BT2315" s="116"/>
      <c r="BU2315" s="116"/>
      <c r="BV2315" s="116"/>
      <c r="BW2315" s="116"/>
      <c r="BX2315" s="116"/>
    </row>
    <row r="2316" spans="7:76" s="122" customFormat="1">
      <c r="G2316" s="116"/>
      <c r="H2316" s="116"/>
      <c r="I2316" s="116"/>
      <c r="J2316" s="116"/>
      <c r="K2316" s="116"/>
      <c r="L2316" s="116"/>
      <c r="M2316" s="116"/>
      <c r="N2316" s="116"/>
      <c r="O2316" s="116"/>
      <c r="P2316" s="116"/>
      <c r="Q2316" s="116"/>
      <c r="R2316" s="116"/>
      <c r="S2316" s="116"/>
      <c r="T2316" s="116"/>
      <c r="U2316" s="116"/>
      <c r="V2316" s="116"/>
      <c r="W2316" s="116"/>
      <c r="X2316" s="116"/>
      <c r="Y2316" s="116"/>
      <c r="Z2316" s="116"/>
      <c r="AA2316" s="116"/>
      <c r="AB2316" s="116"/>
      <c r="AC2316" s="116"/>
      <c r="AD2316" s="116"/>
      <c r="AE2316" s="116"/>
      <c r="AF2316" s="116"/>
      <c r="AG2316" s="116"/>
      <c r="AH2316" s="116"/>
      <c r="AI2316" s="116"/>
      <c r="AJ2316" s="116"/>
      <c r="AK2316" s="116"/>
      <c r="AL2316" s="116"/>
      <c r="AM2316" s="116"/>
      <c r="AN2316" s="116"/>
      <c r="AO2316" s="116"/>
      <c r="AP2316" s="116"/>
      <c r="AQ2316" s="116"/>
      <c r="AR2316" s="116"/>
      <c r="AS2316" s="116"/>
      <c r="AT2316" s="116"/>
      <c r="AU2316" s="116"/>
      <c r="AV2316" s="116"/>
      <c r="AW2316" s="116"/>
      <c r="AX2316" s="116"/>
      <c r="AY2316" s="116"/>
      <c r="AZ2316" s="116"/>
      <c r="BA2316" s="116"/>
      <c r="BB2316" s="116"/>
      <c r="BC2316" s="116"/>
      <c r="BD2316" s="116"/>
      <c r="BE2316" s="116"/>
      <c r="BF2316" s="116"/>
      <c r="BG2316" s="116"/>
      <c r="BH2316" s="116"/>
      <c r="BI2316" s="116"/>
      <c r="BJ2316" s="116"/>
      <c r="BK2316" s="116"/>
      <c r="BL2316" s="116"/>
      <c r="BM2316" s="116"/>
      <c r="BN2316" s="116"/>
      <c r="BO2316" s="116"/>
      <c r="BP2316" s="116"/>
      <c r="BQ2316" s="116"/>
      <c r="BR2316" s="116"/>
      <c r="BS2316" s="116"/>
      <c r="BT2316" s="116"/>
      <c r="BU2316" s="116"/>
      <c r="BV2316" s="116"/>
      <c r="BW2316" s="116"/>
      <c r="BX2316" s="116"/>
    </row>
    <row r="2317" spans="7:76" s="122" customFormat="1">
      <c r="G2317" s="116"/>
      <c r="H2317" s="116"/>
      <c r="I2317" s="116"/>
      <c r="J2317" s="116"/>
      <c r="K2317" s="116"/>
      <c r="L2317" s="116"/>
      <c r="M2317" s="116"/>
      <c r="N2317" s="116"/>
      <c r="O2317" s="116"/>
      <c r="P2317" s="116"/>
      <c r="Q2317" s="116"/>
      <c r="R2317" s="116"/>
      <c r="S2317" s="116"/>
      <c r="T2317" s="116"/>
      <c r="U2317" s="116"/>
      <c r="V2317" s="116"/>
      <c r="W2317" s="116"/>
      <c r="X2317" s="116"/>
      <c r="Y2317" s="116"/>
      <c r="Z2317" s="116"/>
      <c r="AA2317" s="116"/>
      <c r="AB2317" s="116"/>
      <c r="AC2317" s="116"/>
      <c r="AD2317" s="116"/>
      <c r="AE2317" s="116"/>
      <c r="AF2317" s="116"/>
      <c r="AG2317" s="116"/>
      <c r="AH2317" s="116"/>
      <c r="AI2317" s="116"/>
      <c r="AJ2317" s="116"/>
      <c r="AK2317" s="116"/>
      <c r="AL2317" s="116"/>
      <c r="AM2317" s="116"/>
      <c r="AN2317" s="116"/>
      <c r="AO2317" s="116"/>
      <c r="AP2317" s="116"/>
      <c r="AQ2317" s="116"/>
      <c r="AR2317" s="116"/>
      <c r="AS2317" s="116"/>
      <c r="AT2317" s="116"/>
      <c r="AU2317" s="116"/>
      <c r="AV2317" s="116"/>
      <c r="AW2317" s="116"/>
      <c r="AX2317" s="116"/>
      <c r="AY2317" s="116"/>
      <c r="AZ2317" s="116"/>
      <c r="BA2317" s="116"/>
      <c r="BB2317" s="116"/>
      <c r="BC2317" s="116"/>
      <c r="BD2317" s="116"/>
      <c r="BE2317" s="116"/>
      <c r="BF2317" s="116"/>
      <c r="BG2317" s="116"/>
      <c r="BH2317" s="116"/>
      <c r="BI2317" s="116"/>
      <c r="BJ2317" s="116"/>
      <c r="BK2317" s="116"/>
      <c r="BL2317" s="116"/>
      <c r="BM2317" s="116"/>
      <c r="BN2317" s="116"/>
      <c r="BO2317" s="116"/>
      <c r="BP2317" s="116"/>
      <c r="BQ2317" s="116"/>
      <c r="BR2317" s="116"/>
      <c r="BS2317" s="116"/>
      <c r="BT2317" s="116"/>
      <c r="BU2317" s="116"/>
      <c r="BV2317" s="116"/>
      <c r="BW2317" s="116"/>
      <c r="BX2317" s="116"/>
    </row>
    <row r="2318" spans="7:76" s="122" customFormat="1">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row>
    <row r="2319" spans="7:76" s="122" customFormat="1">
      <c r="G2319" s="116"/>
      <c r="H2319" s="116"/>
      <c r="I2319" s="116"/>
      <c r="J2319" s="116"/>
      <c r="K2319" s="116"/>
      <c r="L2319" s="116"/>
      <c r="M2319" s="116"/>
      <c r="N2319" s="116"/>
      <c r="O2319" s="116"/>
      <c r="P2319" s="116"/>
      <c r="Q2319" s="116"/>
      <c r="R2319" s="116"/>
      <c r="S2319" s="116"/>
      <c r="T2319" s="116"/>
      <c r="U2319" s="116"/>
      <c r="V2319" s="116"/>
      <c r="W2319" s="116"/>
      <c r="X2319" s="116"/>
      <c r="Y2319" s="116"/>
      <c r="Z2319" s="116"/>
      <c r="AA2319" s="116"/>
      <c r="AB2319" s="116"/>
      <c r="AC2319" s="116"/>
      <c r="AD2319" s="116"/>
      <c r="AE2319" s="116"/>
      <c r="AF2319" s="116"/>
      <c r="AG2319" s="116"/>
      <c r="AH2319" s="116"/>
      <c r="AI2319" s="116"/>
      <c r="AJ2319" s="116"/>
      <c r="AK2319" s="116"/>
      <c r="AL2319" s="116"/>
      <c r="AM2319" s="116"/>
      <c r="AN2319" s="116"/>
      <c r="AO2319" s="116"/>
      <c r="AP2319" s="116"/>
      <c r="AQ2319" s="116"/>
      <c r="AR2319" s="116"/>
      <c r="AS2319" s="116"/>
      <c r="AT2319" s="116"/>
      <c r="AU2319" s="116"/>
      <c r="AV2319" s="116"/>
      <c r="AW2319" s="116"/>
      <c r="AX2319" s="116"/>
      <c r="AY2319" s="116"/>
      <c r="AZ2319" s="116"/>
      <c r="BA2319" s="116"/>
      <c r="BB2319" s="116"/>
      <c r="BC2319" s="116"/>
      <c r="BD2319" s="116"/>
      <c r="BE2319" s="116"/>
      <c r="BF2319" s="116"/>
      <c r="BG2319" s="116"/>
      <c r="BH2319" s="116"/>
      <c r="BI2319" s="116"/>
      <c r="BJ2319" s="116"/>
      <c r="BK2319" s="116"/>
      <c r="BL2319" s="116"/>
      <c r="BM2319" s="116"/>
      <c r="BN2319" s="116"/>
      <c r="BO2319" s="116"/>
      <c r="BP2319" s="116"/>
      <c r="BQ2319" s="116"/>
      <c r="BR2319" s="116"/>
      <c r="BS2319" s="116"/>
      <c r="BT2319" s="116"/>
      <c r="BU2319" s="116"/>
      <c r="BV2319" s="116"/>
      <c r="BW2319" s="116"/>
      <c r="BX2319" s="116"/>
    </row>
    <row r="2320" spans="7:76" s="122" customFormat="1">
      <c r="G2320" s="116"/>
      <c r="H2320" s="116"/>
      <c r="I2320" s="116"/>
      <c r="J2320" s="116"/>
      <c r="K2320" s="116"/>
      <c r="L2320" s="116"/>
      <c r="M2320" s="116"/>
      <c r="N2320" s="116"/>
      <c r="O2320" s="116"/>
      <c r="P2320" s="116"/>
      <c r="Q2320" s="116"/>
      <c r="R2320" s="116"/>
      <c r="S2320" s="116"/>
      <c r="T2320" s="116"/>
      <c r="U2320" s="116"/>
      <c r="V2320" s="116"/>
      <c r="W2320" s="116"/>
      <c r="X2320" s="116"/>
      <c r="Y2320" s="116"/>
      <c r="Z2320" s="116"/>
      <c r="AA2320" s="116"/>
      <c r="AB2320" s="116"/>
      <c r="AC2320" s="116"/>
      <c r="AD2320" s="116"/>
      <c r="AE2320" s="116"/>
      <c r="AF2320" s="116"/>
      <c r="AG2320" s="116"/>
      <c r="AH2320" s="116"/>
      <c r="AI2320" s="116"/>
      <c r="AJ2320" s="116"/>
      <c r="AK2320" s="116"/>
      <c r="AL2320" s="116"/>
      <c r="AM2320" s="116"/>
      <c r="AN2320" s="116"/>
      <c r="AO2320" s="116"/>
      <c r="AP2320" s="116"/>
      <c r="AQ2320" s="116"/>
      <c r="AR2320" s="116"/>
      <c r="AS2320" s="116"/>
      <c r="AT2320" s="116"/>
      <c r="AU2320" s="116"/>
      <c r="AV2320" s="116"/>
      <c r="AW2320" s="116"/>
      <c r="AX2320" s="116"/>
      <c r="AY2320" s="116"/>
      <c r="AZ2320" s="116"/>
      <c r="BA2320" s="116"/>
      <c r="BB2320" s="116"/>
      <c r="BC2320" s="116"/>
      <c r="BD2320" s="116"/>
      <c r="BE2320" s="116"/>
      <c r="BF2320" s="116"/>
      <c r="BG2320" s="116"/>
      <c r="BH2320" s="116"/>
      <c r="BI2320" s="116"/>
      <c r="BJ2320" s="116"/>
      <c r="BK2320" s="116"/>
      <c r="BL2320" s="116"/>
      <c r="BM2320" s="116"/>
      <c r="BN2320" s="116"/>
      <c r="BO2320" s="116"/>
      <c r="BP2320" s="116"/>
      <c r="BQ2320" s="116"/>
      <c r="BR2320" s="116"/>
      <c r="BS2320" s="116"/>
      <c r="BT2320" s="116"/>
      <c r="BU2320" s="116"/>
      <c r="BV2320" s="116"/>
      <c r="BW2320" s="116"/>
      <c r="BX2320" s="116"/>
    </row>
    <row r="2321" spans="7:76" s="122" customFormat="1">
      <c r="G2321" s="116"/>
      <c r="H2321" s="116"/>
      <c r="I2321" s="116"/>
      <c r="J2321" s="116"/>
      <c r="K2321" s="116"/>
      <c r="L2321" s="116"/>
      <c r="M2321" s="116"/>
      <c r="N2321" s="116"/>
      <c r="O2321" s="116"/>
      <c r="P2321" s="116"/>
      <c r="Q2321" s="116"/>
      <c r="R2321" s="116"/>
      <c r="S2321" s="116"/>
      <c r="T2321" s="116"/>
      <c r="U2321" s="116"/>
      <c r="V2321" s="116"/>
      <c r="W2321" s="116"/>
      <c r="X2321" s="116"/>
      <c r="Y2321" s="116"/>
      <c r="Z2321" s="116"/>
      <c r="AA2321" s="116"/>
      <c r="AB2321" s="116"/>
      <c r="AC2321" s="116"/>
      <c r="AD2321" s="116"/>
      <c r="AE2321" s="116"/>
      <c r="AF2321" s="116"/>
      <c r="AG2321" s="116"/>
      <c r="AH2321" s="116"/>
      <c r="AI2321" s="116"/>
      <c r="AJ2321" s="116"/>
      <c r="AK2321" s="116"/>
      <c r="AL2321" s="116"/>
      <c r="AM2321" s="116"/>
      <c r="AN2321" s="116"/>
      <c r="AO2321" s="116"/>
      <c r="AP2321" s="116"/>
      <c r="AQ2321" s="116"/>
      <c r="AR2321" s="116"/>
      <c r="AS2321" s="116"/>
      <c r="AT2321" s="116"/>
      <c r="AU2321" s="116"/>
      <c r="AV2321" s="116"/>
      <c r="AW2321" s="116"/>
      <c r="AX2321" s="116"/>
      <c r="AY2321" s="116"/>
      <c r="AZ2321" s="116"/>
      <c r="BA2321" s="116"/>
      <c r="BB2321" s="116"/>
      <c r="BC2321" s="116"/>
      <c r="BD2321" s="116"/>
      <c r="BE2321" s="116"/>
      <c r="BF2321" s="116"/>
      <c r="BG2321" s="116"/>
      <c r="BH2321" s="116"/>
      <c r="BI2321" s="116"/>
      <c r="BJ2321" s="116"/>
      <c r="BK2321" s="116"/>
      <c r="BL2321" s="116"/>
      <c r="BM2321" s="116"/>
      <c r="BN2321" s="116"/>
      <c r="BO2321" s="116"/>
      <c r="BP2321" s="116"/>
      <c r="BQ2321" s="116"/>
      <c r="BR2321" s="116"/>
      <c r="BS2321" s="116"/>
      <c r="BT2321" s="116"/>
      <c r="BU2321" s="116"/>
      <c r="BV2321" s="116"/>
      <c r="BW2321" s="116"/>
      <c r="BX2321" s="116"/>
    </row>
    <row r="2322" spans="7:76" s="122" customFormat="1">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row>
    <row r="2323" spans="7:76" s="122" customFormat="1">
      <c r="G2323" s="116"/>
      <c r="H2323" s="116"/>
      <c r="I2323" s="116"/>
      <c r="J2323" s="116"/>
      <c r="K2323" s="116"/>
      <c r="L2323" s="116"/>
      <c r="M2323" s="116"/>
      <c r="N2323" s="116"/>
      <c r="O2323" s="116"/>
      <c r="P2323" s="116"/>
      <c r="Q2323" s="116"/>
      <c r="R2323" s="116"/>
      <c r="S2323" s="116"/>
      <c r="T2323" s="116"/>
      <c r="U2323" s="116"/>
      <c r="V2323" s="116"/>
      <c r="W2323" s="116"/>
      <c r="X2323" s="116"/>
      <c r="Y2323" s="116"/>
      <c r="Z2323" s="116"/>
      <c r="AA2323" s="116"/>
      <c r="AB2323" s="116"/>
      <c r="AC2323" s="116"/>
      <c r="AD2323" s="116"/>
      <c r="AE2323" s="116"/>
      <c r="AF2323" s="116"/>
      <c r="AG2323" s="116"/>
      <c r="AH2323" s="116"/>
      <c r="AI2323" s="116"/>
      <c r="AJ2323" s="116"/>
      <c r="AK2323" s="116"/>
      <c r="AL2323" s="116"/>
      <c r="AM2323" s="116"/>
      <c r="AN2323" s="116"/>
      <c r="AO2323" s="116"/>
      <c r="AP2323" s="116"/>
      <c r="AQ2323" s="116"/>
      <c r="AR2323" s="116"/>
      <c r="AS2323" s="116"/>
      <c r="AT2323" s="116"/>
      <c r="AU2323" s="116"/>
      <c r="AV2323" s="116"/>
      <c r="AW2323" s="116"/>
      <c r="AX2323" s="116"/>
      <c r="AY2323" s="116"/>
      <c r="AZ2323" s="116"/>
      <c r="BA2323" s="116"/>
      <c r="BB2323" s="116"/>
      <c r="BC2323" s="116"/>
      <c r="BD2323" s="116"/>
      <c r="BE2323" s="116"/>
      <c r="BF2323" s="116"/>
      <c r="BG2323" s="116"/>
      <c r="BH2323" s="116"/>
      <c r="BI2323" s="116"/>
      <c r="BJ2323" s="116"/>
      <c r="BK2323" s="116"/>
      <c r="BL2323" s="116"/>
      <c r="BM2323" s="116"/>
      <c r="BN2323" s="116"/>
      <c r="BO2323" s="116"/>
      <c r="BP2323" s="116"/>
      <c r="BQ2323" s="116"/>
      <c r="BR2323" s="116"/>
      <c r="BS2323" s="116"/>
      <c r="BT2323" s="116"/>
      <c r="BU2323" s="116"/>
      <c r="BV2323" s="116"/>
      <c r="BW2323" s="116"/>
      <c r="BX2323" s="116"/>
    </row>
    <row r="2324" spans="7:76" s="122" customFormat="1">
      <c r="G2324" s="116"/>
      <c r="H2324" s="116"/>
      <c r="I2324" s="116"/>
      <c r="J2324" s="116"/>
      <c r="K2324" s="116"/>
      <c r="L2324" s="116"/>
      <c r="M2324" s="116"/>
      <c r="N2324" s="116"/>
      <c r="O2324" s="116"/>
      <c r="P2324" s="116"/>
      <c r="Q2324" s="116"/>
      <c r="R2324" s="116"/>
      <c r="S2324" s="116"/>
      <c r="T2324" s="116"/>
      <c r="U2324" s="116"/>
      <c r="V2324" s="116"/>
      <c r="W2324" s="116"/>
      <c r="X2324" s="116"/>
      <c r="Y2324" s="116"/>
      <c r="Z2324" s="116"/>
      <c r="AA2324" s="116"/>
      <c r="AB2324" s="116"/>
      <c r="AC2324" s="116"/>
      <c r="AD2324" s="116"/>
      <c r="AE2324" s="116"/>
      <c r="AF2324" s="116"/>
      <c r="AG2324" s="116"/>
      <c r="AH2324" s="116"/>
      <c r="AI2324" s="116"/>
      <c r="AJ2324" s="116"/>
      <c r="AK2324" s="116"/>
      <c r="AL2324" s="116"/>
      <c r="AM2324" s="116"/>
      <c r="AN2324" s="116"/>
      <c r="AO2324" s="116"/>
      <c r="AP2324" s="116"/>
      <c r="AQ2324" s="116"/>
      <c r="AR2324" s="116"/>
      <c r="AS2324" s="116"/>
      <c r="AT2324" s="116"/>
      <c r="AU2324" s="116"/>
      <c r="AV2324" s="116"/>
      <c r="AW2324" s="116"/>
      <c r="AX2324" s="116"/>
      <c r="AY2324" s="116"/>
      <c r="AZ2324" s="116"/>
      <c r="BA2324" s="116"/>
      <c r="BB2324" s="116"/>
      <c r="BC2324" s="116"/>
      <c r="BD2324" s="116"/>
      <c r="BE2324" s="116"/>
      <c r="BF2324" s="116"/>
      <c r="BG2324" s="116"/>
      <c r="BH2324" s="116"/>
      <c r="BI2324" s="116"/>
      <c r="BJ2324" s="116"/>
      <c r="BK2324" s="116"/>
      <c r="BL2324" s="116"/>
      <c r="BM2324" s="116"/>
      <c r="BN2324" s="116"/>
      <c r="BO2324" s="116"/>
      <c r="BP2324" s="116"/>
      <c r="BQ2324" s="116"/>
      <c r="BR2324" s="116"/>
      <c r="BS2324" s="116"/>
      <c r="BT2324" s="116"/>
      <c r="BU2324" s="116"/>
      <c r="BV2324" s="116"/>
      <c r="BW2324" s="116"/>
      <c r="BX2324" s="116"/>
    </row>
    <row r="2325" spans="7:76" s="122" customFormat="1">
      <c r="G2325" s="116"/>
      <c r="H2325" s="116"/>
      <c r="I2325" s="116"/>
      <c r="J2325" s="116"/>
      <c r="K2325" s="116"/>
      <c r="L2325" s="116"/>
      <c r="M2325" s="116"/>
      <c r="N2325" s="116"/>
      <c r="O2325" s="116"/>
      <c r="P2325" s="116"/>
      <c r="Q2325" s="116"/>
      <c r="R2325" s="116"/>
      <c r="S2325" s="116"/>
      <c r="T2325" s="116"/>
      <c r="U2325" s="116"/>
      <c r="V2325" s="116"/>
      <c r="W2325" s="116"/>
      <c r="X2325" s="116"/>
      <c r="Y2325" s="116"/>
      <c r="Z2325" s="116"/>
      <c r="AA2325" s="116"/>
      <c r="AB2325" s="116"/>
      <c r="AC2325" s="116"/>
      <c r="AD2325" s="116"/>
      <c r="AE2325" s="116"/>
      <c r="AF2325" s="116"/>
      <c r="AG2325" s="116"/>
      <c r="AH2325" s="116"/>
      <c r="AI2325" s="116"/>
      <c r="AJ2325" s="116"/>
      <c r="AK2325" s="116"/>
      <c r="AL2325" s="116"/>
      <c r="AM2325" s="116"/>
      <c r="AN2325" s="116"/>
      <c r="AO2325" s="116"/>
      <c r="AP2325" s="116"/>
      <c r="AQ2325" s="116"/>
      <c r="AR2325" s="116"/>
      <c r="AS2325" s="116"/>
      <c r="AT2325" s="116"/>
      <c r="AU2325" s="116"/>
      <c r="AV2325" s="116"/>
      <c r="AW2325" s="116"/>
      <c r="AX2325" s="116"/>
      <c r="AY2325" s="116"/>
      <c r="AZ2325" s="116"/>
      <c r="BA2325" s="116"/>
      <c r="BB2325" s="116"/>
      <c r="BC2325" s="116"/>
      <c r="BD2325" s="116"/>
      <c r="BE2325" s="116"/>
      <c r="BF2325" s="116"/>
      <c r="BG2325" s="116"/>
      <c r="BH2325" s="116"/>
      <c r="BI2325" s="116"/>
      <c r="BJ2325" s="116"/>
      <c r="BK2325" s="116"/>
      <c r="BL2325" s="116"/>
      <c r="BM2325" s="116"/>
      <c r="BN2325" s="116"/>
      <c r="BO2325" s="116"/>
      <c r="BP2325" s="116"/>
      <c r="BQ2325" s="116"/>
      <c r="BR2325" s="116"/>
      <c r="BS2325" s="116"/>
      <c r="BT2325" s="116"/>
      <c r="BU2325" s="116"/>
      <c r="BV2325" s="116"/>
      <c r="BW2325" s="116"/>
      <c r="BX2325" s="116"/>
    </row>
    <row r="2326" spans="7:76" s="122" customFormat="1">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row>
    <row r="2327" spans="7:76" s="122" customFormat="1">
      <c r="G2327" s="116"/>
      <c r="H2327" s="116"/>
      <c r="I2327" s="116"/>
      <c r="J2327" s="116"/>
      <c r="K2327" s="116"/>
      <c r="L2327" s="116"/>
      <c r="M2327" s="116"/>
      <c r="N2327" s="116"/>
      <c r="O2327" s="116"/>
      <c r="P2327" s="116"/>
      <c r="Q2327" s="116"/>
      <c r="R2327" s="116"/>
      <c r="S2327" s="116"/>
      <c r="T2327" s="116"/>
      <c r="U2327" s="116"/>
      <c r="V2327" s="116"/>
      <c r="W2327" s="116"/>
      <c r="X2327" s="116"/>
      <c r="Y2327" s="116"/>
      <c r="Z2327" s="116"/>
      <c r="AA2327" s="116"/>
      <c r="AB2327" s="116"/>
      <c r="AC2327" s="116"/>
      <c r="AD2327" s="116"/>
      <c r="AE2327" s="116"/>
      <c r="AF2327" s="116"/>
      <c r="AG2327" s="116"/>
      <c r="AH2327" s="116"/>
      <c r="AI2327" s="116"/>
      <c r="AJ2327" s="116"/>
      <c r="AK2327" s="116"/>
      <c r="AL2327" s="116"/>
      <c r="AM2327" s="116"/>
      <c r="AN2327" s="116"/>
      <c r="AO2327" s="116"/>
      <c r="AP2327" s="116"/>
      <c r="AQ2327" s="116"/>
      <c r="AR2327" s="116"/>
      <c r="AS2327" s="116"/>
      <c r="AT2327" s="116"/>
      <c r="AU2327" s="116"/>
      <c r="AV2327" s="116"/>
      <c r="AW2327" s="116"/>
      <c r="AX2327" s="116"/>
      <c r="AY2327" s="116"/>
      <c r="AZ2327" s="116"/>
      <c r="BA2327" s="116"/>
      <c r="BB2327" s="116"/>
      <c r="BC2327" s="116"/>
      <c r="BD2327" s="116"/>
      <c r="BE2327" s="116"/>
      <c r="BF2327" s="116"/>
      <c r="BG2327" s="116"/>
      <c r="BH2327" s="116"/>
      <c r="BI2327" s="116"/>
      <c r="BJ2327" s="116"/>
      <c r="BK2327" s="116"/>
      <c r="BL2327" s="116"/>
      <c r="BM2327" s="116"/>
      <c r="BN2327" s="116"/>
      <c r="BO2327" s="116"/>
      <c r="BP2327" s="116"/>
      <c r="BQ2327" s="116"/>
      <c r="BR2327" s="116"/>
      <c r="BS2327" s="116"/>
      <c r="BT2327" s="116"/>
      <c r="BU2327" s="116"/>
      <c r="BV2327" s="116"/>
      <c r="BW2327" s="116"/>
      <c r="BX2327" s="116"/>
    </row>
    <row r="2328" spans="7:76" s="122" customFormat="1">
      <c r="G2328" s="116"/>
      <c r="H2328" s="116"/>
      <c r="I2328" s="116"/>
      <c r="J2328" s="116"/>
      <c r="K2328" s="116"/>
      <c r="L2328" s="116"/>
      <c r="M2328" s="116"/>
      <c r="N2328" s="116"/>
      <c r="O2328" s="116"/>
      <c r="P2328" s="116"/>
      <c r="Q2328" s="116"/>
      <c r="R2328" s="116"/>
      <c r="S2328" s="116"/>
      <c r="T2328" s="116"/>
      <c r="U2328" s="116"/>
      <c r="V2328" s="116"/>
      <c r="W2328" s="116"/>
      <c r="X2328" s="116"/>
      <c r="Y2328" s="116"/>
      <c r="Z2328" s="116"/>
      <c r="AA2328" s="116"/>
      <c r="AB2328" s="116"/>
      <c r="AC2328" s="116"/>
      <c r="AD2328" s="116"/>
      <c r="AE2328" s="116"/>
      <c r="AF2328" s="116"/>
      <c r="AG2328" s="116"/>
      <c r="AH2328" s="116"/>
      <c r="AI2328" s="116"/>
      <c r="AJ2328" s="116"/>
      <c r="AK2328" s="116"/>
      <c r="AL2328" s="116"/>
      <c r="AM2328" s="116"/>
      <c r="AN2328" s="116"/>
      <c r="AO2328" s="116"/>
      <c r="AP2328" s="116"/>
      <c r="AQ2328" s="116"/>
      <c r="AR2328" s="116"/>
      <c r="AS2328" s="116"/>
      <c r="AT2328" s="116"/>
      <c r="AU2328" s="116"/>
      <c r="AV2328" s="116"/>
      <c r="AW2328" s="116"/>
      <c r="AX2328" s="116"/>
      <c r="AY2328" s="116"/>
      <c r="AZ2328" s="116"/>
      <c r="BA2328" s="116"/>
      <c r="BB2328" s="116"/>
      <c r="BC2328" s="116"/>
      <c r="BD2328" s="116"/>
      <c r="BE2328" s="116"/>
      <c r="BF2328" s="116"/>
      <c r="BG2328" s="116"/>
      <c r="BH2328" s="116"/>
      <c r="BI2328" s="116"/>
      <c r="BJ2328" s="116"/>
      <c r="BK2328" s="116"/>
      <c r="BL2328" s="116"/>
      <c r="BM2328" s="116"/>
      <c r="BN2328" s="116"/>
      <c r="BO2328" s="116"/>
      <c r="BP2328" s="116"/>
      <c r="BQ2328" s="116"/>
      <c r="BR2328" s="116"/>
      <c r="BS2328" s="116"/>
      <c r="BT2328" s="116"/>
      <c r="BU2328" s="116"/>
      <c r="BV2328" s="116"/>
      <c r="BW2328" s="116"/>
      <c r="BX2328" s="116"/>
    </row>
    <row r="2329" spans="7:76" s="122" customFormat="1">
      <c r="G2329" s="116"/>
      <c r="H2329" s="116"/>
      <c r="I2329" s="116"/>
      <c r="J2329" s="116"/>
      <c r="K2329" s="116"/>
      <c r="L2329" s="116"/>
      <c r="M2329" s="116"/>
      <c r="N2329" s="116"/>
      <c r="O2329" s="116"/>
      <c r="P2329" s="116"/>
      <c r="Q2329" s="116"/>
      <c r="R2329" s="116"/>
      <c r="S2329" s="116"/>
      <c r="T2329" s="116"/>
      <c r="U2329" s="116"/>
      <c r="V2329" s="116"/>
      <c r="W2329" s="116"/>
      <c r="X2329" s="116"/>
      <c r="Y2329" s="116"/>
      <c r="Z2329" s="116"/>
      <c r="AA2329" s="116"/>
      <c r="AB2329" s="116"/>
      <c r="AC2329" s="116"/>
      <c r="AD2329" s="116"/>
      <c r="AE2329" s="116"/>
      <c r="AF2329" s="116"/>
      <c r="AG2329" s="116"/>
      <c r="AH2329" s="116"/>
      <c r="AI2329" s="116"/>
      <c r="AJ2329" s="116"/>
      <c r="AK2329" s="116"/>
      <c r="AL2329" s="116"/>
      <c r="AM2329" s="116"/>
      <c r="AN2329" s="116"/>
      <c r="AO2329" s="116"/>
      <c r="AP2329" s="116"/>
      <c r="AQ2329" s="116"/>
      <c r="AR2329" s="116"/>
      <c r="AS2329" s="116"/>
      <c r="AT2329" s="116"/>
      <c r="AU2329" s="116"/>
      <c r="AV2329" s="116"/>
      <c r="AW2329" s="116"/>
      <c r="AX2329" s="116"/>
      <c r="AY2329" s="116"/>
      <c r="AZ2329" s="116"/>
      <c r="BA2329" s="116"/>
      <c r="BB2329" s="116"/>
      <c r="BC2329" s="116"/>
      <c r="BD2329" s="116"/>
      <c r="BE2329" s="116"/>
      <c r="BF2329" s="116"/>
      <c r="BG2329" s="116"/>
      <c r="BH2329" s="116"/>
      <c r="BI2329" s="116"/>
      <c r="BJ2329" s="116"/>
      <c r="BK2329" s="116"/>
      <c r="BL2329" s="116"/>
      <c r="BM2329" s="116"/>
      <c r="BN2329" s="116"/>
      <c r="BO2329" s="116"/>
      <c r="BP2329" s="116"/>
      <c r="BQ2329" s="116"/>
      <c r="BR2329" s="116"/>
      <c r="BS2329" s="116"/>
      <c r="BT2329" s="116"/>
      <c r="BU2329" s="116"/>
      <c r="BV2329" s="116"/>
      <c r="BW2329" s="116"/>
      <c r="BX2329" s="116"/>
    </row>
    <row r="2330" spans="7:76" s="122" customFormat="1">
      <c r="G2330" s="116"/>
      <c r="H2330" s="116"/>
      <c r="I2330" s="116"/>
      <c r="J2330" s="116"/>
      <c r="K2330" s="116"/>
      <c r="L2330" s="116"/>
      <c r="M2330" s="116"/>
      <c r="N2330" s="116"/>
      <c r="O2330" s="116"/>
      <c r="P2330" s="116"/>
      <c r="Q2330" s="116"/>
      <c r="R2330" s="116"/>
      <c r="S2330" s="116"/>
      <c r="T2330" s="116"/>
      <c r="U2330" s="116"/>
      <c r="V2330" s="116"/>
      <c r="W2330" s="116"/>
      <c r="X2330" s="116"/>
      <c r="Y2330" s="116"/>
      <c r="Z2330" s="116"/>
      <c r="AA2330" s="116"/>
      <c r="AB2330" s="116"/>
      <c r="AC2330" s="116"/>
      <c r="AD2330" s="116"/>
      <c r="AE2330" s="116"/>
      <c r="AF2330" s="116"/>
      <c r="AG2330" s="116"/>
      <c r="AH2330" s="116"/>
      <c r="AI2330" s="116"/>
      <c r="AJ2330" s="116"/>
      <c r="AK2330" s="116"/>
      <c r="AL2330" s="116"/>
      <c r="AM2330" s="116"/>
      <c r="AN2330" s="116"/>
      <c r="AO2330" s="116"/>
      <c r="AP2330" s="116"/>
      <c r="AQ2330" s="116"/>
      <c r="AR2330" s="116"/>
      <c r="AS2330" s="116"/>
      <c r="AT2330" s="116"/>
      <c r="AU2330" s="116"/>
      <c r="AV2330" s="116"/>
      <c r="AW2330" s="116"/>
      <c r="AX2330" s="116"/>
      <c r="AY2330" s="116"/>
      <c r="AZ2330" s="116"/>
      <c r="BA2330" s="116"/>
      <c r="BB2330" s="116"/>
      <c r="BC2330" s="116"/>
      <c r="BD2330" s="116"/>
      <c r="BE2330" s="116"/>
      <c r="BF2330" s="116"/>
      <c r="BG2330" s="116"/>
      <c r="BH2330" s="116"/>
      <c r="BI2330" s="116"/>
      <c r="BJ2330" s="116"/>
      <c r="BK2330" s="116"/>
      <c r="BL2330" s="116"/>
      <c r="BM2330" s="116"/>
      <c r="BN2330" s="116"/>
      <c r="BO2330" s="116"/>
      <c r="BP2330" s="116"/>
      <c r="BQ2330" s="116"/>
      <c r="BR2330" s="116"/>
      <c r="BS2330" s="116"/>
      <c r="BT2330" s="116"/>
      <c r="BU2330" s="116"/>
      <c r="BV2330" s="116"/>
      <c r="BW2330" s="116"/>
      <c r="BX2330" s="116"/>
    </row>
    <row r="2331" spans="7:76" s="122" customFormat="1">
      <c r="G2331" s="116"/>
      <c r="H2331" s="116"/>
      <c r="I2331" s="116"/>
      <c r="J2331" s="116"/>
      <c r="K2331" s="116"/>
      <c r="L2331" s="116"/>
      <c r="M2331" s="116"/>
      <c r="N2331" s="116"/>
      <c r="O2331" s="116"/>
      <c r="P2331" s="116"/>
      <c r="Q2331" s="116"/>
      <c r="R2331" s="116"/>
      <c r="S2331" s="116"/>
      <c r="T2331" s="116"/>
      <c r="U2331" s="116"/>
      <c r="V2331" s="116"/>
      <c r="W2331" s="116"/>
      <c r="X2331" s="116"/>
      <c r="Y2331" s="116"/>
      <c r="Z2331" s="116"/>
      <c r="AA2331" s="116"/>
      <c r="AB2331" s="116"/>
      <c r="AC2331" s="116"/>
      <c r="AD2331" s="116"/>
      <c r="AE2331" s="116"/>
      <c r="AF2331" s="116"/>
      <c r="AG2331" s="116"/>
      <c r="AH2331" s="116"/>
      <c r="AI2331" s="116"/>
      <c r="AJ2331" s="116"/>
      <c r="AK2331" s="116"/>
      <c r="AL2331" s="116"/>
      <c r="AM2331" s="116"/>
      <c r="AN2331" s="116"/>
      <c r="AO2331" s="116"/>
      <c r="AP2331" s="116"/>
      <c r="AQ2331" s="116"/>
      <c r="AR2331" s="116"/>
      <c r="AS2331" s="116"/>
      <c r="AT2331" s="116"/>
      <c r="AU2331" s="116"/>
      <c r="AV2331" s="116"/>
      <c r="AW2331" s="116"/>
      <c r="AX2331" s="116"/>
      <c r="AY2331" s="116"/>
      <c r="AZ2331" s="116"/>
      <c r="BA2331" s="116"/>
      <c r="BB2331" s="116"/>
      <c r="BC2331" s="116"/>
      <c r="BD2331" s="116"/>
      <c r="BE2331" s="116"/>
      <c r="BF2331" s="116"/>
      <c r="BG2331" s="116"/>
      <c r="BH2331" s="116"/>
      <c r="BI2331" s="116"/>
      <c r="BJ2331" s="116"/>
      <c r="BK2331" s="116"/>
      <c r="BL2331" s="116"/>
      <c r="BM2331" s="116"/>
      <c r="BN2331" s="116"/>
      <c r="BO2331" s="116"/>
      <c r="BP2331" s="116"/>
      <c r="BQ2331" s="116"/>
      <c r="BR2331" s="116"/>
      <c r="BS2331" s="116"/>
      <c r="BT2331" s="116"/>
      <c r="BU2331" s="116"/>
      <c r="BV2331" s="116"/>
      <c r="BW2331" s="116"/>
      <c r="BX2331" s="116"/>
    </row>
    <row r="2332" spans="7:76" s="122" customFormat="1">
      <c r="G2332" s="116"/>
      <c r="H2332" s="116"/>
      <c r="I2332" s="116"/>
      <c r="J2332" s="116"/>
      <c r="K2332" s="116"/>
      <c r="L2332" s="116"/>
      <c r="M2332" s="116"/>
      <c r="N2332" s="116"/>
      <c r="O2332" s="116"/>
      <c r="P2332" s="116"/>
      <c r="Q2332" s="116"/>
      <c r="R2332" s="116"/>
      <c r="S2332" s="116"/>
      <c r="T2332" s="116"/>
      <c r="U2332" s="116"/>
      <c r="V2332" s="116"/>
      <c r="W2332" s="116"/>
      <c r="X2332" s="116"/>
      <c r="Y2332" s="116"/>
      <c r="Z2332" s="116"/>
      <c r="AA2332" s="116"/>
      <c r="AB2332" s="116"/>
      <c r="AC2332" s="116"/>
      <c r="AD2332" s="116"/>
      <c r="AE2332" s="116"/>
      <c r="AF2332" s="116"/>
      <c r="AG2332" s="116"/>
      <c r="AH2332" s="116"/>
      <c r="AI2332" s="116"/>
      <c r="AJ2332" s="116"/>
      <c r="AK2332" s="116"/>
      <c r="AL2332" s="116"/>
      <c r="AM2332" s="116"/>
      <c r="AN2332" s="116"/>
      <c r="AO2332" s="116"/>
      <c r="AP2332" s="116"/>
      <c r="AQ2332" s="116"/>
      <c r="AR2332" s="116"/>
      <c r="AS2332" s="116"/>
      <c r="AT2332" s="116"/>
      <c r="AU2332" s="116"/>
      <c r="AV2332" s="116"/>
      <c r="AW2332" s="116"/>
      <c r="AX2332" s="116"/>
      <c r="AY2332" s="116"/>
      <c r="AZ2332" s="116"/>
      <c r="BA2332" s="116"/>
      <c r="BB2332" s="116"/>
      <c r="BC2332" s="116"/>
      <c r="BD2332" s="116"/>
      <c r="BE2332" s="116"/>
      <c r="BF2332" s="116"/>
      <c r="BG2332" s="116"/>
      <c r="BH2332" s="116"/>
      <c r="BI2332" s="116"/>
      <c r="BJ2332" s="116"/>
      <c r="BK2332" s="116"/>
      <c r="BL2332" s="116"/>
      <c r="BM2332" s="116"/>
      <c r="BN2332" s="116"/>
      <c r="BO2332" s="116"/>
      <c r="BP2332" s="116"/>
      <c r="BQ2332" s="116"/>
      <c r="BR2332" s="116"/>
      <c r="BS2332" s="116"/>
      <c r="BT2332" s="116"/>
      <c r="BU2332" s="116"/>
      <c r="BV2332" s="116"/>
      <c r="BW2332" s="116"/>
      <c r="BX2332" s="116"/>
    </row>
    <row r="2333" spans="7:76" s="122" customFormat="1">
      <c r="G2333" s="116"/>
      <c r="H2333" s="116"/>
      <c r="I2333" s="116"/>
      <c r="J2333" s="116"/>
      <c r="K2333" s="116"/>
      <c r="L2333" s="116"/>
      <c r="M2333" s="116"/>
      <c r="N2333" s="116"/>
      <c r="O2333" s="116"/>
      <c r="P2333" s="116"/>
      <c r="Q2333" s="116"/>
      <c r="R2333" s="116"/>
      <c r="S2333" s="116"/>
      <c r="T2333" s="116"/>
      <c r="U2333" s="116"/>
      <c r="V2333" s="116"/>
      <c r="W2333" s="116"/>
      <c r="X2333" s="116"/>
      <c r="Y2333" s="116"/>
      <c r="Z2333" s="116"/>
      <c r="AA2333" s="116"/>
      <c r="AB2333" s="116"/>
      <c r="AC2333" s="116"/>
      <c r="AD2333" s="116"/>
      <c r="AE2333" s="116"/>
      <c r="AF2333" s="116"/>
      <c r="AG2333" s="116"/>
      <c r="AH2333" s="116"/>
      <c r="AI2333" s="116"/>
      <c r="AJ2333" s="116"/>
      <c r="AK2333" s="116"/>
      <c r="AL2333" s="116"/>
      <c r="AM2333" s="116"/>
      <c r="AN2333" s="116"/>
      <c r="AO2333" s="116"/>
      <c r="AP2333" s="116"/>
      <c r="AQ2333" s="116"/>
      <c r="AR2333" s="116"/>
      <c r="AS2333" s="116"/>
      <c r="AT2333" s="116"/>
      <c r="AU2333" s="116"/>
      <c r="AV2333" s="116"/>
      <c r="AW2333" s="116"/>
      <c r="AX2333" s="116"/>
      <c r="AY2333" s="116"/>
      <c r="AZ2333" s="116"/>
      <c r="BA2333" s="116"/>
      <c r="BB2333" s="116"/>
      <c r="BC2333" s="116"/>
      <c r="BD2333" s="116"/>
      <c r="BE2333" s="116"/>
      <c r="BF2333" s="116"/>
      <c r="BG2333" s="116"/>
      <c r="BH2333" s="116"/>
      <c r="BI2333" s="116"/>
      <c r="BJ2333" s="116"/>
      <c r="BK2333" s="116"/>
      <c r="BL2333" s="116"/>
      <c r="BM2333" s="116"/>
      <c r="BN2333" s="116"/>
      <c r="BO2333" s="116"/>
      <c r="BP2333" s="116"/>
      <c r="BQ2333" s="116"/>
      <c r="BR2333" s="116"/>
      <c r="BS2333" s="116"/>
      <c r="BT2333" s="116"/>
      <c r="BU2333" s="116"/>
      <c r="BV2333" s="116"/>
      <c r="BW2333" s="116"/>
      <c r="BX2333" s="116"/>
    </row>
    <row r="2334" spans="7:76" s="122" customFormat="1">
      <c r="G2334" s="116"/>
      <c r="H2334" s="116"/>
      <c r="I2334" s="116"/>
      <c r="J2334" s="116"/>
      <c r="K2334" s="116"/>
      <c r="L2334" s="116"/>
      <c r="M2334" s="116"/>
      <c r="N2334" s="116"/>
      <c r="O2334" s="116"/>
      <c r="P2334" s="116"/>
      <c r="Q2334" s="116"/>
      <c r="R2334" s="116"/>
      <c r="S2334" s="116"/>
      <c r="T2334" s="116"/>
      <c r="U2334" s="116"/>
      <c r="V2334" s="116"/>
      <c r="W2334" s="116"/>
      <c r="X2334" s="116"/>
      <c r="Y2334" s="116"/>
      <c r="Z2334" s="116"/>
      <c r="AA2334" s="116"/>
      <c r="AB2334" s="116"/>
      <c r="AC2334" s="116"/>
      <c r="AD2334" s="116"/>
      <c r="AE2334" s="116"/>
      <c r="AF2334" s="116"/>
      <c r="AG2334" s="116"/>
      <c r="AH2334" s="116"/>
      <c r="AI2334" s="116"/>
      <c r="AJ2334" s="116"/>
      <c r="AK2334" s="116"/>
      <c r="AL2334" s="116"/>
      <c r="AM2334" s="116"/>
      <c r="AN2334" s="116"/>
      <c r="AO2334" s="116"/>
      <c r="AP2334" s="116"/>
      <c r="AQ2334" s="116"/>
      <c r="AR2334" s="116"/>
      <c r="AS2334" s="116"/>
      <c r="AT2334" s="116"/>
      <c r="AU2334" s="116"/>
      <c r="AV2334" s="116"/>
      <c r="AW2334" s="116"/>
      <c r="AX2334" s="116"/>
      <c r="AY2334" s="116"/>
      <c r="AZ2334" s="116"/>
      <c r="BA2334" s="116"/>
      <c r="BB2334" s="116"/>
      <c r="BC2334" s="116"/>
      <c r="BD2334" s="116"/>
      <c r="BE2334" s="116"/>
      <c r="BF2334" s="116"/>
      <c r="BG2334" s="116"/>
      <c r="BH2334" s="116"/>
      <c r="BI2334" s="116"/>
      <c r="BJ2334" s="116"/>
      <c r="BK2334" s="116"/>
      <c r="BL2334" s="116"/>
      <c r="BM2334" s="116"/>
      <c r="BN2334" s="116"/>
      <c r="BO2334" s="116"/>
      <c r="BP2334" s="116"/>
      <c r="BQ2334" s="116"/>
      <c r="BR2334" s="116"/>
      <c r="BS2334" s="116"/>
      <c r="BT2334" s="116"/>
      <c r="BU2334" s="116"/>
      <c r="BV2334" s="116"/>
      <c r="BW2334" s="116"/>
      <c r="BX2334" s="116"/>
    </row>
    <row r="2335" spans="7:76" s="122" customFormat="1">
      <c r="G2335" s="116"/>
      <c r="H2335" s="116"/>
      <c r="I2335" s="116"/>
      <c r="J2335" s="116"/>
      <c r="K2335" s="116"/>
      <c r="L2335" s="116"/>
      <c r="M2335" s="116"/>
      <c r="N2335" s="116"/>
      <c r="O2335" s="116"/>
      <c r="P2335" s="116"/>
      <c r="Q2335" s="116"/>
      <c r="R2335" s="116"/>
      <c r="S2335" s="116"/>
      <c r="T2335" s="116"/>
      <c r="U2335" s="116"/>
      <c r="V2335" s="116"/>
      <c r="W2335" s="116"/>
      <c r="X2335" s="116"/>
      <c r="Y2335" s="116"/>
      <c r="Z2335" s="116"/>
      <c r="AA2335" s="116"/>
      <c r="AB2335" s="116"/>
      <c r="AC2335" s="116"/>
      <c r="AD2335" s="116"/>
      <c r="AE2335" s="116"/>
      <c r="AF2335" s="116"/>
      <c r="AG2335" s="116"/>
      <c r="AH2335" s="116"/>
      <c r="AI2335" s="116"/>
      <c r="AJ2335" s="116"/>
      <c r="AK2335" s="116"/>
      <c r="AL2335" s="116"/>
      <c r="AM2335" s="116"/>
      <c r="AN2335" s="116"/>
      <c r="AO2335" s="116"/>
      <c r="AP2335" s="116"/>
      <c r="AQ2335" s="116"/>
      <c r="AR2335" s="116"/>
      <c r="AS2335" s="116"/>
      <c r="AT2335" s="116"/>
      <c r="AU2335" s="116"/>
      <c r="AV2335" s="116"/>
      <c r="AW2335" s="116"/>
      <c r="AX2335" s="116"/>
      <c r="AY2335" s="116"/>
      <c r="AZ2335" s="116"/>
      <c r="BA2335" s="116"/>
      <c r="BB2335" s="116"/>
      <c r="BC2335" s="116"/>
      <c r="BD2335" s="116"/>
      <c r="BE2335" s="116"/>
      <c r="BF2335" s="116"/>
      <c r="BG2335" s="116"/>
      <c r="BH2335" s="116"/>
      <c r="BI2335" s="116"/>
      <c r="BJ2335" s="116"/>
      <c r="BK2335" s="116"/>
      <c r="BL2335" s="116"/>
      <c r="BM2335" s="116"/>
      <c r="BN2335" s="116"/>
      <c r="BO2335" s="116"/>
      <c r="BP2335" s="116"/>
      <c r="BQ2335" s="116"/>
      <c r="BR2335" s="116"/>
      <c r="BS2335" s="116"/>
      <c r="BT2335" s="116"/>
      <c r="BU2335" s="116"/>
      <c r="BV2335" s="116"/>
      <c r="BW2335" s="116"/>
      <c r="BX2335" s="116"/>
    </row>
    <row r="2336" spans="7:76" s="122" customFormat="1">
      <c r="G2336" s="116"/>
      <c r="H2336" s="116"/>
      <c r="I2336" s="116"/>
      <c r="J2336" s="116"/>
      <c r="K2336" s="116"/>
      <c r="L2336" s="116"/>
      <c r="M2336" s="116"/>
      <c r="N2336" s="116"/>
      <c r="O2336" s="116"/>
      <c r="P2336" s="116"/>
      <c r="Q2336" s="116"/>
      <c r="R2336" s="116"/>
      <c r="S2336" s="116"/>
      <c r="T2336" s="116"/>
      <c r="U2336" s="116"/>
      <c r="V2336" s="116"/>
      <c r="W2336" s="116"/>
      <c r="X2336" s="116"/>
      <c r="Y2336" s="116"/>
      <c r="Z2336" s="116"/>
      <c r="AA2336" s="116"/>
      <c r="AB2336" s="116"/>
      <c r="AC2336" s="116"/>
      <c r="AD2336" s="116"/>
      <c r="AE2336" s="116"/>
      <c r="AF2336" s="116"/>
      <c r="AG2336" s="116"/>
      <c r="AH2336" s="116"/>
      <c r="AI2336" s="116"/>
      <c r="AJ2336" s="116"/>
      <c r="AK2336" s="116"/>
      <c r="AL2336" s="116"/>
      <c r="AM2336" s="116"/>
      <c r="AN2336" s="116"/>
      <c r="AO2336" s="116"/>
      <c r="AP2336" s="116"/>
      <c r="AQ2336" s="116"/>
      <c r="AR2336" s="116"/>
      <c r="AS2336" s="116"/>
      <c r="AT2336" s="116"/>
      <c r="AU2336" s="116"/>
      <c r="AV2336" s="116"/>
      <c r="AW2336" s="116"/>
      <c r="AX2336" s="116"/>
      <c r="AY2336" s="116"/>
      <c r="AZ2336" s="116"/>
      <c r="BA2336" s="116"/>
      <c r="BB2336" s="116"/>
      <c r="BC2336" s="116"/>
      <c r="BD2336" s="116"/>
      <c r="BE2336" s="116"/>
      <c r="BF2336" s="116"/>
      <c r="BG2336" s="116"/>
      <c r="BH2336" s="116"/>
      <c r="BI2336" s="116"/>
      <c r="BJ2336" s="116"/>
      <c r="BK2336" s="116"/>
      <c r="BL2336" s="116"/>
      <c r="BM2336" s="116"/>
      <c r="BN2336" s="116"/>
      <c r="BO2336" s="116"/>
      <c r="BP2336" s="116"/>
      <c r="BQ2336" s="116"/>
      <c r="BR2336" s="116"/>
      <c r="BS2336" s="116"/>
      <c r="BT2336" s="116"/>
      <c r="BU2336" s="116"/>
      <c r="BV2336" s="116"/>
      <c r="BW2336" s="116"/>
      <c r="BX2336" s="116"/>
    </row>
    <row r="2337" spans="7:76" s="122" customFormat="1">
      <c r="G2337" s="116"/>
      <c r="H2337" s="116"/>
      <c r="I2337" s="116"/>
      <c r="J2337" s="116"/>
      <c r="K2337" s="116"/>
      <c r="L2337" s="116"/>
      <c r="M2337" s="116"/>
      <c r="N2337" s="116"/>
      <c r="O2337" s="116"/>
      <c r="P2337" s="116"/>
      <c r="Q2337" s="116"/>
      <c r="R2337" s="116"/>
      <c r="S2337" s="116"/>
      <c r="T2337" s="116"/>
      <c r="U2337" s="116"/>
      <c r="V2337" s="116"/>
      <c r="W2337" s="116"/>
      <c r="X2337" s="116"/>
      <c r="Y2337" s="116"/>
      <c r="Z2337" s="116"/>
      <c r="AA2337" s="116"/>
      <c r="AB2337" s="116"/>
      <c r="AC2337" s="116"/>
      <c r="AD2337" s="116"/>
      <c r="AE2337" s="116"/>
      <c r="AF2337" s="116"/>
      <c r="AG2337" s="116"/>
      <c r="AH2337" s="116"/>
      <c r="AI2337" s="116"/>
      <c r="AJ2337" s="116"/>
      <c r="AK2337" s="116"/>
      <c r="AL2337" s="116"/>
      <c r="AM2337" s="116"/>
      <c r="AN2337" s="116"/>
      <c r="AO2337" s="116"/>
      <c r="AP2337" s="116"/>
      <c r="AQ2337" s="116"/>
      <c r="AR2337" s="116"/>
      <c r="AS2337" s="116"/>
      <c r="AT2337" s="116"/>
      <c r="AU2337" s="116"/>
      <c r="AV2337" s="116"/>
      <c r="AW2337" s="116"/>
      <c r="AX2337" s="116"/>
      <c r="AY2337" s="116"/>
      <c r="AZ2337" s="116"/>
      <c r="BA2337" s="116"/>
      <c r="BB2337" s="116"/>
      <c r="BC2337" s="116"/>
      <c r="BD2337" s="116"/>
      <c r="BE2337" s="116"/>
      <c r="BF2337" s="116"/>
      <c r="BG2337" s="116"/>
      <c r="BH2337" s="116"/>
      <c r="BI2337" s="116"/>
      <c r="BJ2337" s="116"/>
      <c r="BK2337" s="116"/>
      <c r="BL2337" s="116"/>
      <c r="BM2337" s="116"/>
      <c r="BN2337" s="116"/>
      <c r="BO2337" s="116"/>
      <c r="BP2337" s="116"/>
      <c r="BQ2337" s="116"/>
      <c r="BR2337" s="116"/>
      <c r="BS2337" s="116"/>
      <c r="BT2337" s="116"/>
      <c r="BU2337" s="116"/>
      <c r="BV2337" s="116"/>
      <c r="BW2337" s="116"/>
      <c r="BX2337" s="116"/>
    </row>
    <row r="2338" spans="7:76" s="122" customFormat="1">
      <c r="G2338" s="116"/>
      <c r="H2338" s="116"/>
      <c r="I2338" s="116"/>
      <c r="J2338" s="116"/>
      <c r="K2338" s="116"/>
      <c r="L2338" s="116"/>
      <c r="M2338" s="116"/>
      <c r="N2338" s="116"/>
      <c r="O2338" s="116"/>
      <c r="P2338" s="116"/>
      <c r="Q2338" s="116"/>
      <c r="R2338" s="116"/>
      <c r="S2338" s="116"/>
      <c r="T2338" s="116"/>
      <c r="U2338" s="116"/>
      <c r="V2338" s="116"/>
      <c r="W2338" s="116"/>
      <c r="X2338" s="116"/>
      <c r="Y2338" s="116"/>
      <c r="Z2338" s="116"/>
      <c r="AA2338" s="116"/>
      <c r="AB2338" s="116"/>
      <c r="AC2338" s="116"/>
      <c r="AD2338" s="116"/>
      <c r="AE2338" s="116"/>
      <c r="AF2338" s="116"/>
      <c r="AG2338" s="116"/>
      <c r="AH2338" s="116"/>
      <c r="AI2338" s="116"/>
      <c r="AJ2338" s="116"/>
      <c r="AK2338" s="116"/>
      <c r="AL2338" s="116"/>
      <c r="AM2338" s="116"/>
      <c r="AN2338" s="116"/>
      <c r="AO2338" s="116"/>
      <c r="AP2338" s="116"/>
      <c r="AQ2338" s="116"/>
      <c r="AR2338" s="116"/>
      <c r="AS2338" s="116"/>
      <c r="AT2338" s="116"/>
      <c r="AU2338" s="116"/>
      <c r="AV2338" s="116"/>
      <c r="AW2338" s="116"/>
      <c r="AX2338" s="116"/>
      <c r="AY2338" s="116"/>
      <c r="AZ2338" s="116"/>
      <c r="BA2338" s="116"/>
      <c r="BB2338" s="116"/>
      <c r="BC2338" s="116"/>
      <c r="BD2338" s="116"/>
      <c r="BE2338" s="116"/>
      <c r="BF2338" s="116"/>
      <c r="BG2338" s="116"/>
      <c r="BH2338" s="116"/>
      <c r="BI2338" s="116"/>
      <c r="BJ2338" s="116"/>
      <c r="BK2338" s="116"/>
      <c r="BL2338" s="116"/>
      <c r="BM2338" s="116"/>
      <c r="BN2338" s="116"/>
      <c r="BO2338" s="116"/>
      <c r="BP2338" s="116"/>
      <c r="BQ2338" s="116"/>
      <c r="BR2338" s="116"/>
      <c r="BS2338" s="116"/>
      <c r="BT2338" s="116"/>
      <c r="BU2338" s="116"/>
      <c r="BV2338" s="116"/>
      <c r="BW2338" s="116"/>
      <c r="BX2338" s="116"/>
    </row>
    <row r="2339" spans="7:76" s="122" customFormat="1">
      <c r="G2339" s="116"/>
      <c r="H2339" s="116"/>
      <c r="I2339" s="116"/>
      <c r="J2339" s="116"/>
      <c r="K2339" s="116"/>
      <c r="L2339" s="116"/>
      <c r="M2339" s="116"/>
      <c r="N2339" s="116"/>
      <c r="O2339" s="116"/>
      <c r="P2339" s="116"/>
      <c r="Q2339" s="116"/>
      <c r="R2339" s="116"/>
      <c r="S2339" s="116"/>
      <c r="T2339" s="116"/>
      <c r="U2339" s="116"/>
      <c r="V2339" s="116"/>
      <c r="W2339" s="116"/>
      <c r="X2339" s="116"/>
      <c r="Y2339" s="116"/>
      <c r="Z2339" s="116"/>
      <c r="AA2339" s="116"/>
      <c r="AB2339" s="116"/>
      <c r="AC2339" s="116"/>
      <c r="AD2339" s="116"/>
      <c r="AE2339" s="116"/>
      <c r="AF2339" s="116"/>
      <c r="AG2339" s="116"/>
      <c r="AH2339" s="116"/>
      <c r="AI2339" s="116"/>
      <c r="AJ2339" s="116"/>
      <c r="AK2339" s="116"/>
      <c r="AL2339" s="116"/>
      <c r="AM2339" s="116"/>
      <c r="AN2339" s="116"/>
      <c r="AO2339" s="116"/>
      <c r="AP2339" s="116"/>
      <c r="AQ2339" s="116"/>
      <c r="AR2339" s="116"/>
      <c r="AS2339" s="116"/>
      <c r="AT2339" s="116"/>
      <c r="AU2339" s="116"/>
      <c r="AV2339" s="116"/>
      <c r="AW2339" s="116"/>
      <c r="AX2339" s="116"/>
      <c r="AY2339" s="116"/>
      <c r="AZ2339" s="116"/>
      <c r="BA2339" s="116"/>
      <c r="BB2339" s="116"/>
      <c r="BC2339" s="116"/>
      <c r="BD2339" s="116"/>
      <c r="BE2339" s="116"/>
      <c r="BF2339" s="116"/>
      <c r="BG2339" s="116"/>
      <c r="BH2339" s="116"/>
      <c r="BI2339" s="116"/>
      <c r="BJ2339" s="116"/>
      <c r="BK2339" s="116"/>
      <c r="BL2339" s="116"/>
      <c r="BM2339" s="116"/>
      <c r="BN2339" s="116"/>
      <c r="BO2339" s="116"/>
      <c r="BP2339" s="116"/>
      <c r="BQ2339" s="116"/>
      <c r="BR2339" s="116"/>
      <c r="BS2339" s="116"/>
      <c r="BT2339" s="116"/>
      <c r="BU2339" s="116"/>
      <c r="BV2339" s="116"/>
      <c r="BW2339" s="116"/>
      <c r="BX2339" s="116"/>
    </row>
    <row r="2340" spans="7:76" s="122" customFormat="1">
      <c r="G2340" s="116"/>
      <c r="H2340" s="116"/>
      <c r="I2340" s="116"/>
      <c r="J2340" s="116"/>
      <c r="K2340" s="116"/>
      <c r="L2340" s="116"/>
      <c r="M2340" s="116"/>
      <c r="N2340" s="116"/>
      <c r="O2340" s="116"/>
      <c r="P2340" s="116"/>
      <c r="Q2340" s="116"/>
      <c r="R2340" s="116"/>
      <c r="S2340" s="116"/>
      <c r="T2340" s="116"/>
      <c r="U2340" s="116"/>
      <c r="V2340" s="116"/>
      <c r="W2340" s="116"/>
      <c r="X2340" s="116"/>
      <c r="Y2340" s="116"/>
      <c r="Z2340" s="116"/>
      <c r="AA2340" s="116"/>
      <c r="AB2340" s="116"/>
      <c r="AC2340" s="116"/>
      <c r="AD2340" s="116"/>
      <c r="AE2340" s="116"/>
      <c r="AF2340" s="116"/>
      <c r="AG2340" s="116"/>
      <c r="AH2340" s="116"/>
      <c r="AI2340" s="116"/>
      <c r="AJ2340" s="116"/>
      <c r="AK2340" s="116"/>
      <c r="AL2340" s="116"/>
      <c r="AM2340" s="116"/>
      <c r="AN2340" s="116"/>
      <c r="AO2340" s="116"/>
      <c r="AP2340" s="116"/>
      <c r="AQ2340" s="116"/>
      <c r="AR2340" s="116"/>
      <c r="AS2340" s="116"/>
      <c r="AT2340" s="116"/>
      <c r="AU2340" s="116"/>
      <c r="AV2340" s="116"/>
      <c r="AW2340" s="116"/>
      <c r="AX2340" s="116"/>
      <c r="AY2340" s="116"/>
      <c r="AZ2340" s="116"/>
      <c r="BA2340" s="116"/>
      <c r="BB2340" s="116"/>
      <c r="BC2340" s="116"/>
      <c r="BD2340" s="116"/>
      <c r="BE2340" s="116"/>
      <c r="BF2340" s="116"/>
      <c r="BG2340" s="116"/>
      <c r="BH2340" s="116"/>
      <c r="BI2340" s="116"/>
      <c r="BJ2340" s="116"/>
      <c r="BK2340" s="116"/>
      <c r="BL2340" s="116"/>
      <c r="BM2340" s="116"/>
      <c r="BN2340" s="116"/>
      <c r="BO2340" s="116"/>
      <c r="BP2340" s="116"/>
      <c r="BQ2340" s="116"/>
      <c r="BR2340" s="116"/>
      <c r="BS2340" s="116"/>
      <c r="BT2340" s="116"/>
      <c r="BU2340" s="116"/>
      <c r="BV2340" s="116"/>
      <c r="BW2340" s="116"/>
      <c r="BX2340" s="116"/>
    </row>
    <row r="2341" spans="7:76" s="122" customFormat="1">
      <c r="G2341" s="116"/>
      <c r="H2341" s="116"/>
      <c r="I2341" s="116"/>
      <c r="J2341" s="116"/>
      <c r="K2341" s="116"/>
      <c r="L2341" s="116"/>
      <c r="M2341" s="116"/>
      <c r="N2341" s="116"/>
      <c r="O2341" s="116"/>
      <c r="P2341" s="116"/>
      <c r="Q2341" s="116"/>
      <c r="R2341" s="116"/>
      <c r="S2341" s="116"/>
      <c r="T2341" s="116"/>
      <c r="U2341" s="116"/>
      <c r="V2341" s="116"/>
      <c r="W2341" s="116"/>
      <c r="X2341" s="116"/>
      <c r="Y2341" s="116"/>
      <c r="Z2341" s="116"/>
      <c r="AA2341" s="116"/>
      <c r="AB2341" s="116"/>
      <c r="AC2341" s="116"/>
      <c r="AD2341" s="116"/>
      <c r="AE2341" s="116"/>
      <c r="AF2341" s="116"/>
      <c r="AG2341" s="116"/>
      <c r="AH2341" s="116"/>
      <c r="AI2341" s="116"/>
      <c r="AJ2341" s="116"/>
      <c r="AK2341" s="116"/>
      <c r="AL2341" s="116"/>
      <c r="AM2341" s="116"/>
      <c r="AN2341" s="116"/>
      <c r="AO2341" s="116"/>
      <c r="AP2341" s="116"/>
      <c r="AQ2341" s="116"/>
      <c r="AR2341" s="116"/>
      <c r="AS2341" s="116"/>
      <c r="AT2341" s="116"/>
      <c r="AU2341" s="116"/>
      <c r="AV2341" s="116"/>
      <c r="AW2341" s="116"/>
      <c r="AX2341" s="116"/>
      <c r="AY2341" s="116"/>
      <c r="AZ2341" s="116"/>
      <c r="BA2341" s="116"/>
      <c r="BB2341" s="116"/>
      <c r="BC2341" s="116"/>
      <c r="BD2341" s="116"/>
      <c r="BE2341" s="116"/>
      <c r="BF2341" s="116"/>
      <c r="BG2341" s="116"/>
      <c r="BH2341" s="116"/>
      <c r="BI2341" s="116"/>
      <c r="BJ2341" s="116"/>
      <c r="BK2341" s="116"/>
      <c r="BL2341" s="116"/>
      <c r="BM2341" s="116"/>
      <c r="BN2341" s="116"/>
      <c r="BO2341" s="116"/>
      <c r="BP2341" s="116"/>
      <c r="BQ2341" s="116"/>
      <c r="BR2341" s="116"/>
      <c r="BS2341" s="116"/>
      <c r="BT2341" s="116"/>
      <c r="BU2341" s="116"/>
      <c r="BV2341" s="116"/>
      <c r="BW2341" s="116"/>
      <c r="BX2341" s="116"/>
    </row>
    <row r="2342" spans="7:76" s="122" customFormat="1">
      <c r="G2342" s="116"/>
      <c r="H2342" s="116"/>
      <c r="I2342" s="116"/>
      <c r="J2342" s="116"/>
      <c r="K2342" s="116"/>
      <c r="L2342" s="116"/>
      <c r="M2342" s="116"/>
      <c r="N2342" s="116"/>
      <c r="O2342" s="116"/>
      <c r="P2342" s="116"/>
      <c r="Q2342" s="116"/>
      <c r="R2342" s="116"/>
      <c r="S2342" s="116"/>
      <c r="T2342" s="116"/>
      <c r="U2342" s="116"/>
      <c r="V2342" s="116"/>
      <c r="W2342" s="116"/>
      <c r="X2342" s="116"/>
      <c r="Y2342" s="116"/>
      <c r="Z2342" s="116"/>
      <c r="AA2342" s="116"/>
      <c r="AB2342" s="116"/>
      <c r="AC2342" s="116"/>
      <c r="AD2342" s="116"/>
      <c r="AE2342" s="116"/>
      <c r="AF2342" s="116"/>
      <c r="AG2342" s="116"/>
      <c r="AH2342" s="116"/>
      <c r="AI2342" s="116"/>
      <c r="AJ2342" s="116"/>
      <c r="AK2342" s="116"/>
      <c r="AL2342" s="116"/>
      <c r="AM2342" s="116"/>
      <c r="AN2342" s="116"/>
      <c r="AO2342" s="116"/>
      <c r="AP2342" s="116"/>
      <c r="AQ2342" s="116"/>
      <c r="AR2342" s="116"/>
      <c r="AS2342" s="116"/>
      <c r="AT2342" s="116"/>
      <c r="AU2342" s="116"/>
      <c r="AV2342" s="116"/>
      <c r="AW2342" s="116"/>
      <c r="AX2342" s="116"/>
      <c r="AY2342" s="116"/>
      <c r="AZ2342" s="116"/>
      <c r="BA2342" s="116"/>
      <c r="BB2342" s="116"/>
      <c r="BC2342" s="116"/>
      <c r="BD2342" s="116"/>
      <c r="BE2342" s="116"/>
      <c r="BF2342" s="116"/>
      <c r="BG2342" s="116"/>
      <c r="BH2342" s="116"/>
      <c r="BI2342" s="116"/>
      <c r="BJ2342" s="116"/>
      <c r="BK2342" s="116"/>
      <c r="BL2342" s="116"/>
      <c r="BM2342" s="116"/>
      <c r="BN2342" s="116"/>
      <c r="BO2342" s="116"/>
      <c r="BP2342" s="116"/>
      <c r="BQ2342" s="116"/>
      <c r="BR2342" s="116"/>
      <c r="BS2342" s="116"/>
      <c r="BT2342" s="116"/>
      <c r="BU2342" s="116"/>
      <c r="BV2342" s="116"/>
      <c r="BW2342" s="116"/>
      <c r="BX2342" s="116"/>
    </row>
    <row r="2343" spans="7:76" s="122" customFormat="1">
      <c r="G2343" s="116"/>
      <c r="H2343" s="116"/>
      <c r="I2343" s="116"/>
      <c r="J2343" s="116"/>
      <c r="K2343" s="116"/>
      <c r="L2343" s="116"/>
      <c r="M2343" s="116"/>
      <c r="N2343" s="116"/>
      <c r="O2343" s="116"/>
      <c r="P2343" s="116"/>
      <c r="Q2343" s="116"/>
      <c r="R2343" s="116"/>
      <c r="S2343" s="116"/>
      <c r="T2343" s="116"/>
      <c r="U2343" s="116"/>
      <c r="V2343" s="116"/>
      <c r="W2343" s="116"/>
      <c r="X2343" s="116"/>
      <c r="Y2343" s="116"/>
      <c r="Z2343" s="116"/>
      <c r="AA2343" s="116"/>
      <c r="AB2343" s="116"/>
      <c r="AC2343" s="116"/>
      <c r="AD2343" s="116"/>
      <c r="AE2343" s="116"/>
      <c r="AF2343" s="116"/>
      <c r="AG2343" s="116"/>
      <c r="AH2343" s="116"/>
      <c r="AI2343" s="116"/>
      <c r="AJ2343" s="116"/>
      <c r="AK2343" s="116"/>
      <c r="AL2343" s="116"/>
      <c r="AM2343" s="116"/>
      <c r="AN2343" s="116"/>
      <c r="AO2343" s="116"/>
      <c r="AP2343" s="116"/>
      <c r="AQ2343" s="116"/>
      <c r="AR2343" s="116"/>
      <c r="AS2343" s="116"/>
      <c r="AT2343" s="116"/>
      <c r="AU2343" s="116"/>
      <c r="AV2343" s="116"/>
      <c r="AW2343" s="116"/>
      <c r="AX2343" s="116"/>
      <c r="AY2343" s="116"/>
      <c r="AZ2343" s="116"/>
      <c r="BA2343" s="116"/>
      <c r="BB2343" s="116"/>
      <c r="BC2343" s="116"/>
      <c r="BD2343" s="116"/>
      <c r="BE2343" s="116"/>
      <c r="BF2343" s="116"/>
      <c r="BG2343" s="116"/>
      <c r="BH2343" s="116"/>
      <c r="BI2343" s="116"/>
      <c r="BJ2343" s="116"/>
      <c r="BK2343" s="116"/>
      <c r="BL2343" s="116"/>
      <c r="BM2343" s="116"/>
      <c r="BN2343" s="116"/>
      <c r="BO2343" s="116"/>
      <c r="BP2343" s="116"/>
      <c r="BQ2343" s="116"/>
      <c r="BR2343" s="116"/>
      <c r="BS2343" s="116"/>
      <c r="BT2343" s="116"/>
      <c r="BU2343" s="116"/>
      <c r="BV2343" s="116"/>
      <c r="BW2343" s="116"/>
      <c r="BX2343" s="116"/>
    </row>
    <row r="2344" spans="7:76" s="122" customFormat="1">
      <c r="G2344" s="116"/>
      <c r="H2344" s="116"/>
      <c r="I2344" s="116"/>
      <c r="J2344" s="116"/>
      <c r="K2344" s="116"/>
      <c r="L2344" s="116"/>
      <c r="M2344" s="116"/>
      <c r="N2344" s="116"/>
      <c r="O2344" s="116"/>
      <c r="P2344" s="116"/>
      <c r="Q2344" s="116"/>
      <c r="R2344" s="116"/>
      <c r="S2344" s="116"/>
      <c r="T2344" s="116"/>
      <c r="U2344" s="116"/>
      <c r="V2344" s="116"/>
      <c r="W2344" s="116"/>
      <c r="X2344" s="116"/>
      <c r="Y2344" s="116"/>
      <c r="Z2344" s="116"/>
      <c r="AA2344" s="116"/>
      <c r="AB2344" s="116"/>
      <c r="AC2344" s="116"/>
      <c r="AD2344" s="116"/>
      <c r="AE2344" s="116"/>
      <c r="AF2344" s="116"/>
      <c r="AG2344" s="116"/>
      <c r="AH2344" s="116"/>
      <c r="AI2344" s="116"/>
      <c r="AJ2344" s="116"/>
      <c r="AK2344" s="116"/>
      <c r="AL2344" s="116"/>
      <c r="AM2344" s="116"/>
      <c r="AN2344" s="116"/>
      <c r="AO2344" s="116"/>
      <c r="AP2344" s="116"/>
      <c r="AQ2344" s="116"/>
      <c r="AR2344" s="116"/>
      <c r="AS2344" s="116"/>
      <c r="AT2344" s="116"/>
      <c r="AU2344" s="116"/>
      <c r="AV2344" s="116"/>
      <c r="AW2344" s="116"/>
      <c r="AX2344" s="116"/>
      <c r="AY2344" s="116"/>
      <c r="AZ2344" s="116"/>
      <c r="BA2344" s="116"/>
      <c r="BB2344" s="116"/>
      <c r="BC2344" s="116"/>
      <c r="BD2344" s="116"/>
      <c r="BE2344" s="116"/>
      <c r="BF2344" s="116"/>
      <c r="BG2344" s="116"/>
      <c r="BH2344" s="116"/>
      <c r="BI2344" s="116"/>
      <c r="BJ2344" s="116"/>
      <c r="BK2344" s="116"/>
      <c r="BL2344" s="116"/>
      <c r="BM2344" s="116"/>
      <c r="BN2344" s="116"/>
      <c r="BO2344" s="116"/>
      <c r="BP2344" s="116"/>
      <c r="BQ2344" s="116"/>
      <c r="BR2344" s="116"/>
      <c r="BS2344" s="116"/>
      <c r="BT2344" s="116"/>
      <c r="BU2344" s="116"/>
      <c r="BV2344" s="116"/>
      <c r="BW2344" s="116"/>
      <c r="BX2344" s="116"/>
    </row>
    <row r="2345" spans="7:76" s="122" customFormat="1">
      <c r="G2345" s="116"/>
      <c r="H2345" s="116"/>
      <c r="I2345" s="116"/>
      <c r="J2345" s="116"/>
      <c r="K2345" s="116"/>
      <c r="L2345" s="116"/>
      <c r="M2345" s="116"/>
      <c r="N2345" s="116"/>
      <c r="O2345" s="116"/>
      <c r="P2345" s="116"/>
      <c r="Q2345" s="116"/>
      <c r="R2345" s="116"/>
      <c r="S2345" s="116"/>
      <c r="T2345" s="116"/>
      <c r="U2345" s="116"/>
      <c r="V2345" s="116"/>
      <c r="W2345" s="116"/>
      <c r="X2345" s="116"/>
      <c r="Y2345" s="116"/>
      <c r="Z2345" s="116"/>
      <c r="AA2345" s="116"/>
      <c r="AB2345" s="116"/>
      <c r="AC2345" s="116"/>
      <c r="AD2345" s="116"/>
      <c r="AE2345" s="116"/>
      <c r="AF2345" s="116"/>
      <c r="AG2345" s="116"/>
      <c r="AH2345" s="116"/>
      <c r="AI2345" s="116"/>
      <c r="AJ2345" s="116"/>
      <c r="AK2345" s="116"/>
      <c r="AL2345" s="116"/>
      <c r="AM2345" s="116"/>
      <c r="AN2345" s="116"/>
      <c r="AO2345" s="116"/>
      <c r="AP2345" s="116"/>
      <c r="AQ2345" s="116"/>
      <c r="AR2345" s="116"/>
      <c r="AS2345" s="116"/>
      <c r="AT2345" s="116"/>
      <c r="AU2345" s="116"/>
      <c r="AV2345" s="116"/>
      <c r="AW2345" s="116"/>
      <c r="AX2345" s="116"/>
      <c r="AY2345" s="116"/>
      <c r="AZ2345" s="116"/>
      <c r="BA2345" s="116"/>
      <c r="BB2345" s="116"/>
      <c r="BC2345" s="116"/>
      <c r="BD2345" s="116"/>
      <c r="BE2345" s="116"/>
      <c r="BF2345" s="116"/>
      <c r="BG2345" s="116"/>
      <c r="BH2345" s="116"/>
      <c r="BI2345" s="116"/>
      <c r="BJ2345" s="116"/>
      <c r="BK2345" s="116"/>
      <c r="BL2345" s="116"/>
      <c r="BM2345" s="116"/>
      <c r="BN2345" s="116"/>
      <c r="BO2345" s="116"/>
      <c r="BP2345" s="116"/>
      <c r="BQ2345" s="116"/>
      <c r="BR2345" s="116"/>
      <c r="BS2345" s="116"/>
      <c r="BT2345" s="116"/>
      <c r="BU2345" s="116"/>
      <c r="BV2345" s="116"/>
      <c r="BW2345" s="116"/>
      <c r="BX2345" s="116"/>
    </row>
    <row r="2346" spans="7:76" s="122" customFormat="1">
      <c r="G2346" s="116"/>
      <c r="H2346" s="116"/>
      <c r="I2346" s="116"/>
      <c r="J2346" s="116"/>
      <c r="K2346" s="116"/>
      <c r="L2346" s="116"/>
      <c r="M2346" s="116"/>
      <c r="N2346" s="116"/>
      <c r="O2346" s="116"/>
      <c r="P2346" s="116"/>
      <c r="Q2346" s="116"/>
      <c r="R2346" s="116"/>
      <c r="S2346" s="116"/>
      <c r="T2346" s="116"/>
      <c r="U2346" s="116"/>
      <c r="V2346" s="116"/>
      <c r="W2346" s="116"/>
      <c r="X2346" s="116"/>
      <c r="Y2346" s="116"/>
      <c r="Z2346" s="116"/>
      <c r="AA2346" s="116"/>
      <c r="AB2346" s="116"/>
      <c r="AC2346" s="116"/>
      <c r="AD2346" s="116"/>
      <c r="AE2346" s="116"/>
      <c r="AF2346" s="116"/>
      <c r="AG2346" s="116"/>
      <c r="AH2346" s="116"/>
      <c r="AI2346" s="116"/>
      <c r="AJ2346" s="116"/>
      <c r="AK2346" s="116"/>
      <c r="AL2346" s="116"/>
      <c r="AM2346" s="116"/>
      <c r="AN2346" s="116"/>
      <c r="AO2346" s="116"/>
      <c r="AP2346" s="116"/>
      <c r="AQ2346" s="116"/>
      <c r="AR2346" s="116"/>
      <c r="AS2346" s="116"/>
      <c r="AT2346" s="116"/>
      <c r="AU2346" s="116"/>
      <c r="AV2346" s="116"/>
      <c r="AW2346" s="116"/>
      <c r="AX2346" s="116"/>
      <c r="AY2346" s="116"/>
      <c r="AZ2346" s="116"/>
      <c r="BA2346" s="116"/>
      <c r="BB2346" s="116"/>
      <c r="BC2346" s="116"/>
      <c r="BD2346" s="116"/>
      <c r="BE2346" s="116"/>
      <c r="BF2346" s="116"/>
      <c r="BG2346" s="116"/>
      <c r="BH2346" s="116"/>
      <c r="BI2346" s="116"/>
      <c r="BJ2346" s="116"/>
      <c r="BK2346" s="116"/>
      <c r="BL2346" s="116"/>
      <c r="BM2346" s="116"/>
      <c r="BN2346" s="116"/>
      <c r="BO2346" s="116"/>
      <c r="BP2346" s="116"/>
      <c r="BQ2346" s="116"/>
      <c r="BR2346" s="116"/>
      <c r="BS2346" s="116"/>
      <c r="BT2346" s="116"/>
      <c r="BU2346" s="116"/>
      <c r="BV2346" s="116"/>
      <c r="BW2346" s="116"/>
      <c r="BX2346" s="116"/>
    </row>
    <row r="2347" spans="7:76" s="122" customFormat="1">
      <c r="G2347" s="116"/>
      <c r="H2347" s="116"/>
      <c r="I2347" s="116"/>
      <c r="J2347" s="116"/>
      <c r="K2347" s="116"/>
      <c r="L2347" s="116"/>
      <c r="M2347" s="116"/>
      <c r="N2347" s="116"/>
      <c r="O2347" s="116"/>
      <c r="P2347" s="116"/>
      <c r="Q2347" s="116"/>
      <c r="R2347" s="116"/>
      <c r="S2347" s="116"/>
      <c r="T2347" s="116"/>
      <c r="U2347" s="116"/>
      <c r="V2347" s="116"/>
      <c r="W2347" s="116"/>
      <c r="X2347" s="116"/>
      <c r="Y2347" s="116"/>
      <c r="Z2347" s="116"/>
      <c r="AA2347" s="116"/>
      <c r="AB2347" s="116"/>
      <c r="AC2347" s="116"/>
      <c r="AD2347" s="116"/>
      <c r="AE2347" s="116"/>
      <c r="AF2347" s="116"/>
      <c r="AG2347" s="116"/>
      <c r="AH2347" s="116"/>
      <c r="AI2347" s="116"/>
      <c r="AJ2347" s="116"/>
      <c r="AK2347" s="116"/>
      <c r="AL2347" s="116"/>
      <c r="AM2347" s="116"/>
      <c r="AN2347" s="116"/>
      <c r="AO2347" s="116"/>
      <c r="AP2347" s="116"/>
      <c r="AQ2347" s="116"/>
      <c r="AR2347" s="116"/>
      <c r="AS2347" s="116"/>
      <c r="AT2347" s="116"/>
      <c r="AU2347" s="116"/>
      <c r="AV2347" s="116"/>
      <c r="AW2347" s="116"/>
      <c r="AX2347" s="116"/>
      <c r="AY2347" s="116"/>
      <c r="AZ2347" s="116"/>
      <c r="BA2347" s="116"/>
      <c r="BB2347" s="116"/>
      <c r="BC2347" s="116"/>
      <c r="BD2347" s="116"/>
      <c r="BE2347" s="116"/>
      <c r="BF2347" s="116"/>
      <c r="BG2347" s="116"/>
      <c r="BH2347" s="116"/>
      <c r="BI2347" s="116"/>
      <c r="BJ2347" s="116"/>
      <c r="BK2347" s="116"/>
      <c r="BL2347" s="116"/>
      <c r="BM2347" s="116"/>
      <c r="BN2347" s="116"/>
      <c r="BO2347" s="116"/>
      <c r="BP2347" s="116"/>
      <c r="BQ2347" s="116"/>
      <c r="BR2347" s="116"/>
      <c r="BS2347" s="116"/>
      <c r="BT2347" s="116"/>
      <c r="BU2347" s="116"/>
      <c r="BV2347" s="116"/>
      <c r="BW2347" s="116"/>
      <c r="BX2347" s="116"/>
    </row>
    <row r="2348" spans="7:76" s="122" customFormat="1">
      <c r="G2348" s="116"/>
      <c r="H2348" s="116"/>
      <c r="I2348" s="116"/>
      <c r="J2348" s="116"/>
      <c r="K2348" s="116"/>
      <c r="L2348" s="116"/>
      <c r="M2348" s="116"/>
      <c r="N2348" s="116"/>
      <c r="O2348" s="116"/>
      <c r="P2348" s="116"/>
      <c r="Q2348" s="116"/>
      <c r="R2348" s="116"/>
      <c r="S2348" s="116"/>
      <c r="T2348" s="116"/>
      <c r="U2348" s="116"/>
      <c r="V2348" s="116"/>
      <c r="W2348" s="116"/>
      <c r="X2348" s="116"/>
      <c r="Y2348" s="116"/>
      <c r="Z2348" s="116"/>
      <c r="AA2348" s="116"/>
      <c r="AB2348" s="116"/>
      <c r="AC2348" s="116"/>
      <c r="AD2348" s="116"/>
      <c r="AE2348" s="116"/>
      <c r="AF2348" s="116"/>
      <c r="AG2348" s="116"/>
      <c r="AH2348" s="116"/>
      <c r="AI2348" s="116"/>
      <c r="AJ2348" s="116"/>
      <c r="AK2348" s="116"/>
      <c r="AL2348" s="116"/>
      <c r="AM2348" s="116"/>
      <c r="AN2348" s="116"/>
      <c r="AO2348" s="116"/>
      <c r="AP2348" s="116"/>
      <c r="AQ2348" s="116"/>
      <c r="AR2348" s="116"/>
      <c r="AS2348" s="116"/>
      <c r="AT2348" s="116"/>
      <c r="AU2348" s="116"/>
      <c r="AV2348" s="116"/>
      <c r="AW2348" s="116"/>
      <c r="AX2348" s="116"/>
      <c r="AY2348" s="116"/>
      <c r="AZ2348" s="116"/>
      <c r="BA2348" s="116"/>
      <c r="BB2348" s="116"/>
      <c r="BC2348" s="116"/>
      <c r="BD2348" s="116"/>
      <c r="BE2348" s="116"/>
      <c r="BF2348" s="116"/>
      <c r="BG2348" s="116"/>
      <c r="BH2348" s="116"/>
      <c r="BI2348" s="116"/>
      <c r="BJ2348" s="116"/>
      <c r="BK2348" s="116"/>
      <c r="BL2348" s="116"/>
      <c r="BM2348" s="116"/>
      <c r="BN2348" s="116"/>
      <c r="BO2348" s="116"/>
      <c r="BP2348" s="116"/>
      <c r="BQ2348" s="116"/>
      <c r="BR2348" s="116"/>
      <c r="BS2348" s="116"/>
      <c r="BT2348" s="116"/>
      <c r="BU2348" s="116"/>
      <c r="BV2348" s="116"/>
      <c r="BW2348" s="116"/>
      <c r="BX2348" s="116"/>
    </row>
    <row r="2349" spans="7:76" s="122" customFormat="1">
      <c r="G2349" s="116"/>
      <c r="H2349" s="116"/>
      <c r="I2349" s="116"/>
      <c r="J2349" s="116"/>
      <c r="K2349" s="116"/>
      <c r="L2349" s="116"/>
      <c r="M2349" s="116"/>
      <c r="N2349" s="116"/>
      <c r="O2349" s="116"/>
      <c r="P2349" s="116"/>
      <c r="Q2349" s="116"/>
      <c r="R2349" s="116"/>
      <c r="S2349" s="116"/>
      <c r="T2349" s="116"/>
      <c r="U2349" s="116"/>
      <c r="V2349" s="116"/>
      <c r="W2349" s="116"/>
      <c r="X2349" s="116"/>
      <c r="Y2349" s="116"/>
      <c r="Z2349" s="116"/>
      <c r="AA2349" s="116"/>
      <c r="AB2349" s="116"/>
      <c r="AC2349" s="116"/>
      <c r="AD2349" s="116"/>
      <c r="AE2349" s="116"/>
      <c r="AF2349" s="116"/>
      <c r="AG2349" s="116"/>
      <c r="AH2349" s="116"/>
      <c r="AI2349" s="116"/>
      <c r="AJ2349" s="116"/>
      <c r="AK2349" s="116"/>
      <c r="AL2349" s="116"/>
      <c r="AM2349" s="116"/>
      <c r="AN2349" s="116"/>
      <c r="AO2349" s="116"/>
      <c r="AP2349" s="116"/>
      <c r="AQ2349" s="116"/>
      <c r="AR2349" s="116"/>
      <c r="AS2349" s="116"/>
      <c r="AT2349" s="116"/>
      <c r="AU2349" s="116"/>
      <c r="AV2349" s="116"/>
      <c r="AW2349" s="116"/>
      <c r="AX2349" s="116"/>
      <c r="AY2349" s="116"/>
      <c r="AZ2349" s="116"/>
      <c r="BA2349" s="116"/>
      <c r="BB2349" s="116"/>
      <c r="BC2349" s="116"/>
      <c r="BD2349" s="116"/>
      <c r="BE2349" s="116"/>
      <c r="BF2349" s="116"/>
      <c r="BG2349" s="116"/>
      <c r="BH2349" s="116"/>
      <c r="BI2349" s="116"/>
      <c r="BJ2349" s="116"/>
      <c r="BK2349" s="116"/>
      <c r="BL2349" s="116"/>
      <c r="BM2349" s="116"/>
      <c r="BN2349" s="116"/>
      <c r="BO2349" s="116"/>
      <c r="BP2349" s="116"/>
      <c r="BQ2349" s="116"/>
      <c r="BR2349" s="116"/>
      <c r="BS2349" s="116"/>
      <c r="BT2349" s="116"/>
      <c r="BU2349" s="116"/>
      <c r="BV2349" s="116"/>
      <c r="BW2349" s="116"/>
      <c r="BX2349" s="116"/>
    </row>
    <row r="2350" spans="7:76" s="122" customFormat="1">
      <c r="G2350" s="116"/>
      <c r="H2350" s="116"/>
      <c r="I2350" s="116"/>
      <c r="J2350" s="116"/>
      <c r="K2350" s="116"/>
      <c r="L2350" s="116"/>
      <c r="M2350" s="116"/>
      <c r="N2350" s="116"/>
      <c r="O2350" s="116"/>
      <c r="P2350" s="116"/>
      <c r="Q2350" s="116"/>
      <c r="R2350" s="116"/>
      <c r="S2350" s="116"/>
      <c r="T2350" s="116"/>
      <c r="U2350" s="116"/>
      <c r="V2350" s="116"/>
      <c r="W2350" s="116"/>
      <c r="X2350" s="116"/>
      <c r="Y2350" s="116"/>
      <c r="Z2350" s="116"/>
      <c r="AA2350" s="116"/>
      <c r="AB2350" s="116"/>
      <c r="AC2350" s="116"/>
      <c r="AD2350" s="116"/>
      <c r="AE2350" s="116"/>
      <c r="AF2350" s="116"/>
      <c r="AG2350" s="116"/>
      <c r="AH2350" s="116"/>
      <c r="AI2350" s="116"/>
      <c r="AJ2350" s="116"/>
      <c r="AK2350" s="116"/>
      <c r="AL2350" s="116"/>
      <c r="AM2350" s="116"/>
      <c r="AN2350" s="116"/>
      <c r="AO2350" s="116"/>
      <c r="AP2350" s="116"/>
      <c r="AQ2350" s="116"/>
      <c r="AR2350" s="116"/>
      <c r="AS2350" s="116"/>
      <c r="AT2350" s="116"/>
      <c r="AU2350" s="116"/>
      <c r="AV2350" s="116"/>
      <c r="AW2350" s="116"/>
      <c r="AX2350" s="116"/>
      <c r="AY2350" s="116"/>
      <c r="AZ2350" s="116"/>
      <c r="BA2350" s="116"/>
      <c r="BB2350" s="116"/>
      <c r="BC2350" s="116"/>
      <c r="BD2350" s="116"/>
      <c r="BE2350" s="116"/>
      <c r="BF2350" s="116"/>
      <c r="BG2350" s="116"/>
      <c r="BH2350" s="116"/>
      <c r="BI2350" s="116"/>
      <c r="BJ2350" s="116"/>
      <c r="BK2350" s="116"/>
      <c r="BL2350" s="116"/>
      <c r="BM2350" s="116"/>
      <c r="BN2350" s="116"/>
      <c r="BO2350" s="116"/>
      <c r="BP2350" s="116"/>
      <c r="BQ2350" s="116"/>
      <c r="BR2350" s="116"/>
      <c r="BS2350" s="116"/>
      <c r="BT2350" s="116"/>
      <c r="BU2350" s="116"/>
      <c r="BV2350" s="116"/>
      <c r="BW2350" s="116"/>
      <c r="BX2350" s="116"/>
    </row>
    <row r="2351" spans="7:76" s="122" customFormat="1">
      <c r="G2351" s="116"/>
      <c r="H2351" s="116"/>
      <c r="I2351" s="116"/>
      <c r="J2351" s="116"/>
      <c r="K2351" s="116"/>
      <c r="L2351" s="116"/>
      <c r="M2351" s="116"/>
      <c r="N2351" s="116"/>
      <c r="O2351" s="116"/>
      <c r="P2351" s="116"/>
      <c r="Q2351" s="116"/>
      <c r="R2351" s="116"/>
      <c r="S2351" s="116"/>
      <c r="T2351" s="116"/>
      <c r="U2351" s="116"/>
      <c r="V2351" s="116"/>
      <c r="W2351" s="116"/>
      <c r="X2351" s="116"/>
      <c r="Y2351" s="116"/>
      <c r="Z2351" s="116"/>
      <c r="AA2351" s="116"/>
      <c r="AB2351" s="116"/>
      <c r="AC2351" s="116"/>
      <c r="AD2351" s="116"/>
      <c r="AE2351" s="116"/>
      <c r="AF2351" s="116"/>
      <c r="AG2351" s="116"/>
      <c r="AH2351" s="116"/>
      <c r="AI2351" s="116"/>
      <c r="AJ2351" s="116"/>
      <c r="AK2351" s="116"/>
      <c r="AL2351" s="116"/>
      <c r="AM2351" s="116"/>
      <c r="AN2351" s="116"/>
      <c r="AO2351" s="116"/>
      <c r="AP2351" s="116"/>
      <c r="AQ2351" s="116"/>
      <c r="AR2351" s="116"/>
      <c r="AS2351" s="116"/>
      <c r="AT2351" s="116"/>
      <c r="AU2351" s="116"/>
      <c r="AV2351" s="116"/>
      <c r="AW2351" s="116"/>
      <c r="AX2351" s="116"/>
      <c r="AY2351" s="116"/>
      <c r="AZ2351" s="116"/>
      <c r="BA2351" s="116"/>
      <c r="BB2351" s="116"/>
      <c r="BC2351" s="116"/>
      <c r="BD2351" s="116"/>
      <c r="BE2351" s="116"/>
      <c r="BF2351" s="116"/>
      <c r="BG2351" s="116"/>
      <c r="BH2351" s="116"/>
      <c r="BI2351" s="116"/>
      <c r="BJ2351" s="116"/>
      <c r="BK2351" s="116"/>
      <c r="BL2351" s="116"/>
      <c r="BM2351" s="116"/>
      <c r="BN2351" s="116"/>
      <c r="BO2351" s="116"/>
      <c r="BP2351" s="116"/>
      <c r="BQ2351" s="116"/>
      <c r="BR2351" s="116"/>
      <c r="BS2351" s="116"/>
      <c r="BT2351" s="116"/>
      <c r="BU2351" s="116"/>
      <c r="BV2351" s="116"/>
      <c r="BW2351" s="116"/>
      <c r="BX2351" s="116"/>
    </row>
    <row r="2352" spans="7:76" s="122" customFormat="1">
      <c r="G2352" s="116"/>
      <c r="H2352" s="116"/>
      <c r="I2352" s="116"/>
      <c r="J2352" s="116"/>
      <c r="K2352" s="116"/>
      <c r="L2352" s="116"/>
      <c r="M2352" s="116"/>
      <c r="N2352" s="116"/>
      <c r="O2352" s="116"/>
      <c r="P2352" s="116"/>
      <c r="Q2352" s="116"/>
      <c r="R2352" s="116"/>
      <c r="S2352" s="116"/>
      <c r="T2352" s="116"/>
      <c r="U2352" s="116"/>
      <c r="V2352" s="116"/>
      <c r="W2352" s="116"/>
      <c r="X2352" s="116"/>
      <c r="Y2352" s="116"/>
      <c r="Z2352" s="116"/>
      <c r="AA2352" s="116"/>
      <c r="AB2352" s="116"/>
      <c r="AC2352" s="116"/>
      <c r="AD2352" s="116"/>
      <c r="AE2352" s="116"/>
      <c r="AF2352" s="116"/>
      <c r="AG2352" s="116"/>
      <c r="AH2352" s="116"/>
      <c r="AI2352" s="116"/>
      <c r="AJ2352" s="116"/>
      <c r="AK2352" s="116"/>
      <c r="AL2352" s="116"/>
      <c r="AM2352" s="116"/>
      <c r="AN2352" s="116"/>
      <c r="AO2352" s="116"/>
      <c r="AP2352" s="116"/>
      <c r="AQ2352" s="116"/>
      <c r="AR2352" s="116"/>
      <c r="AS2352" s="116"/>
      <c r="AT2352" s="116"/>
      <c r="AU2352" s="116"/>
      <c r="AV2352" s="116"/>
      <c r="AW2352" s="116"/>
      <c r="AX2352" s="116"/>
      <c r="AY2352" s="116"/>
      <c r="AZ2352" s="116"/>
      <c r="BA2352" s="116"/>
      <c r="BB2352" s="116"/>
      <c r="BC2352" s="116"/>
      <c r="BD2352" s="116"/>
      <c r="BE2352" s="116"/>
      <c r="BF2352" s="116"/>
      <c r="BG2352" s="116"/>
      <c r="BH2352" s="116"/>
      <c r="BI2352" s="116"/>
      <c r="BJ2352" s="116"/>
      <c r="BK2352" s="116"/>
      <c r="BL2352" s="116"/>
      <c r="BM2352" s="116"/>
      <c r="BN2352" s="116"/>
      <c r="BO2352" s="116"/>
      <c r="BP2352" s="116"/>
      <c r="BQ2352" s="116"/>
      <c r="BR2352" s="116"/>
      <c r="BS2352" s="116"/>
      <c r="BT2352" s="116"/>
      <c r="BU2352" s="116"/>
      <c r="BV2352" s="116"/>
      <c r="BW2352" s="116"/>
      <c r="BX2352" s="116"/>
    </row>
    <row r="2353" spans="7:76" s="122" customFormat="1">
      <c r="G2353" s="116"/>
      <c r="H2353" s="116"/>
      <c r="I2353" s="116"/>
      <c r="J2353" s="116"/>
      <c r="K2353" s="116"/>
      <c r="L2353" s="116"/>
      <c r="M2353" s="116"/>
      <c r="N2353" s="116"/>
      <c r="O2353" s="116"/>
      <c r="P2353" s="116"/>
      <c r="Q2353" s="116"/>
      <c r="R2353" s="116"/>
      <c r="S2353" s="116"/>
      <c r="T2353" s="116"/>
      <c r="U2353" s="116"/>
      <c r="V2353" s="116"/>
      <c r="W2353" s="116"/>
      <c r="X2353" s="116"/>
      <c r="Y2353" s="116"/>
      <c r="Z2353" s="116"/>
      <c r="AA2353" s="116"/>
      <c r="AB2353" s="116"/>
      <c r="AC2353" s="116"/>
      <c r="AD2353" s="116"/>
      <c r="AE2353" s="116"/>
      <c r="AF2353" s="116"/>
      <c r="AG2353" s="116"/>
      <c r="AH2353" s="116"/>
      <c r="AI2353" s="116"/>
      <c r="AJ2353" s="116"/>
      <c r="AK2353" s="116"/>
      <c r="AL2353" s="116"/>
      <c r="AM2353" s="116"/>
      <c r="AN2353" s="116"/>
      <c r="AO2353" s="116"/>
      <c r="AP2353" s="116"/>
      <c r="AQ2353" s="116"/>
      <c r="AR2353" s="116"/>
      <c r="AS2353" s="116"/>
      <c r="AT2353" s="116"/>
      <c r="AU2353" s="116"/>
      <c r="AV2353" s="116"/>
      <c r="AW2353" s="116"/>
      <c r="AX2353" s="116"/>
      <c r="AY2353" s="116"/>
      <c r="AZ2353" s="116"/>
      <c r="BA2353" s="116"/>
      <c r="BB2353" s="116"/>
      <c r="BC2353" s="116"/>
      <c r="BD2353" s="116"/>
      <c r="BE2353" s="116"/>
      <c r="BF2353" s="116"/>
      <c r="BG2353" s="116"/>
      <c r="BH2353" s="116"/>
      <c r="BI2353" s="116"/>
      <c r="BJ2353" s="116"/>
      <c r="BK2353" s="116"/>
      <c r="BL2353" s="116"/>
      <c r="BM2353" s="116"/>
      <c r="BN2353" s="116"/>
      <c r="BO2353" s="116"/>
      <c r="BP2353" s="116"/>
      <c r="BQ2353" s="116"/>
      <c r="BR2353" s="116"/>
      <c r="BS2353" s="116"/>
      <c r="BT2353" s="116"/>
      <c r="BU2353" s="116"/>
      <c r="BV2353" s="116"/>
      <c r="BW2353" s="116"/>
      <c r="BX2353" s="116"/>
    </row>
    <row r="2354" spans="7:76" s="122" customFormat="1">
      <c r="G2354" s="116"/>
      <c r="H2354" s="116"/>
      <c r="I2354" s="116"/>
      <c r="J2354" s="116"/>
      <c r="K2354" s="116"/>
      <c r="L2354" s="116"/>
      <c r="M2354" s="116"/>
      <c r="N2354" s="116"/>
      <c r="O2354" s="116"/>
      <c r="P2354" s="116"/>
      <c r="Q2354" s="116"/>
      <c r="R2354" s="116"/>
      <c r="S2354" s="116"/>
      <c r="T2354" s="116"/>
      <c r="U2354" s="116"/>
      <c r="V2354" s="116"/>
      <c r="W2354" s="116"/>
      <c r="X2354" s="116"/>
      <c r="Y2354" s="116"/>
      <c r="Z2354" s="116"/>
      <c r="AA2354" s="116"/>
      <c r="AB2354" s="116"/>
      <c r="AC2354" s="116"/>
      <c r="AD2354" s="116"/>
      <c r="AE2354" s="116"/>
      <c r="AF2354" s="116"/>
      <c r="AG2354" s="116"/>
      <c r="AH2354" s="116"/>
      <c r="AI2354" s="116"/>
      <c r="AJ2354" s="116"/>
      <c r="AK2354" s="116"/>
      <c r="AL2354" s="116"/>
      <c r="AM2354" s="116"/>
      <c r="AN2354" s="116"/>
      <c r="AO2354" s="116"/>
      <c r="AP2354" s="116"/>
      <c r="AQ2354" s="116"/>
      <c r="AR2354" s="116"/>
      <c r="AS2354" s="116"/>
      <c r="AT2354" s="116"/>
      <c r="AU2354" s="116"/>
      <c r="AV2354" s="116"/>
      <c r="AW2354" s="116"/>
      <c r="AX2354" s="116"/>
      <c r="AY2354" s="116"/>
      <c r="AZ2354" s="116"/>
      <c r="BA2354" s="116"/>
      <c r="BB2354" s="116"/>
      <c r="BC2354" s="116"/>
      <c r="BD2354" s="116"/>
      <c r="BE2354" s="116"/>
      <c r="BF2354" s="116"/>
      <c r="BG2354" s="116"/>
      <c r="BH2354" s="116"/>
      <c r="BI2354" s="116"/>
      <c r="BJ2354" s="116"/>
      <c r="BK2354" s="116"/>
      <c r="BL2354" s="116"/>
      <c r="BM2354" s="116"/>
      <c r="BN2354" s="116"/>
      <c r="BO2354" s="116"/>
      <c r="BP2354" s="116"/>
      <c r="BQ2354" s="116"/>
      <c r="BR2354" s="116"/>
      <c r="BS2354" s="116"/>
      <c r="BT2354" s="116"/>
      <c r="BU2354" s="116"/>
      <c r="BV2354" s="116"/>
      <c r="BW2354" s="116"/>
      <c r="BX2354" s="116"/>
    </row>
    <row r="2355" spans="7:76" s="122" customFormat="1">
      <c r="G2355" s="116"/>
      <c r="H2355" s="116"/>
      <c r="I2355" s="116"/>
      <c r="J2355" s="116"/>
      <c r="K2355" s="116"/>
      <c r="L2355" s="116"/>
      <c r="M2355" s="116"/>
      <c r="N2355" s="116"/>
      <c r="O2355" s="116"/>
      <c r="P2355" s="116"/>
      <c r="Q2355" s="116"/>
      <c r="R2355" s="116"/>
      <c r="S2355" s="116"/>
      <c r="T2355" s="116"/>
      <c r="U2355" s="116"/>
      <c r="V2355" s="116"/>
      <c r="W2355" s="116"/>
      <c r="X2355" s="116"/>
      <c r="Y2355" s="116"/>
      <c r="Z2355" s="116"/>
      <c r="AA2355" s="116"/>
      <c r="AB2355" s="116"/>
      <c r="AC2355" s="116"/>
      <c r="AD2355" s="116"/>
      <c r="AE2355" s="116"/>
      <c r="AF2355" s="116"/>
      <c r="AG2355" s="116"/>
      <c r="AH2355" s="116"/>
      <c r="AI2355" s="116"/>
      <c r="AJ2355" s="116"/>
      <c r="AK2355" s="116"/>
      <c r="AL2355" s="116"/>
      <c r="AM2355" s="116"/>
      <c r="AN2355" s="116"/>
      <c r="AO2355" s="116"/>
      <c r="AP2355" s="116"/>
      <c r="AQ2355" s="116"/>
      <c r="AR2355" s="116"/>
      <c r="AS2355" s="116"/>
      <c r="AT2355" s="116"/>
      <c r="AU2355" s="116"/>
      <c r="AV2355" s="116"/>
      <c r="AW2355" s="116"/>
      <c r="AX2355" s="116"/>
      <c r="AY2355" s="116"/>
      <c r="AZ2355" s="116"/>
      <c r="BA2355" s="116"/>
      <c r="BB2355" s="116"/>
      <c r="BC2355" s="116"/>
      <c r="BD2355" s="116"/>
      <c r="BE2355" s="116"/>
      <c r="BF2355" s="116"/>
      <c r="BG2355" s="116"/>
      <c r="BH2355" s="116"/>
      <c r="BI2355" s="116"/>
      <c r="BJ2355" s="116"/>
      <c r="BK2355" s="116"/>
      <c r="BL2355" s="116"/>
      <c r="BM2355" s="116"/>
      <c r="BN2355" s="116"/>
      <c r="BO2355" s="116"/>
      <c r="BP2355" s="116"/>
      <c r="BQ2355" s="116"/>
      <c r="BR2355" s="116"/>
      <c r="BS2355" s="116"/>
      <c r="BT2355" s="116"/>
      <c r="BU2355" s="116"/>
      <c r="BV2355" s="116"/>
      <c r="BW2355" s="116"/>
      <c r="BX2355" s="116"/>
    </row>
    <row r="2356" spans="7:76" s="122" customFormat="1">
      <c r="G2356" s="116"/>
      <c r="H2356" s="116"/>
      <c r="I2356" s="116"/>
      <c r="J2356" s="116"/>
      <c r="K2356" s="116"/>
      <c r="L2356" s="116"/>
      <c r="M2356" s="116"/>
      <c r="N2356" s="116"/>
      <c r="O2356" s="116"/>
      <c r="P2356" s="116"/>
      <c r="Q2356" s="116"/>
      <c r="R2356" s="116"/>
      <c r="S2356" s="116"/>
      <c r="T2356" s="116"/>
      <c r="U2356" s="116"/>
      <c r="V2356" s="116"/>
      <c r="W2356" s="116"/>
      <c r="X2356" s="116"/>
      <c r="Y2356" s="116"/>
      <c r="Z2356" s="116"/>
      <c r="AA2356" s="116"/>
      <c r="AB2356" s="116"/>
      <c r="AC2356" s="116"/>
      <c r="AD2356" s="116"/>
      <c r="AE2356" s="116"/>
      <c r="AF2356" s="116"/>
      <c r="AG2356" s="116"/>
      <c r="AH2356" s="116"/>
      <c r="AI2356" s="116"/>
      <c r="AJ2356" s="116"/>
      <c r="AK2356" s="116"/>
      <c r="AL2356" s="116"/>
      <c r="AM2356" s="116"/>
      <c r="AN2356" s="116"/>
      <c r="AO2356" s="116"/>
      <c r="AP2356" s="116"/>
      <c r="AQ2356" s="116"/>
      <c r="AR2356" s="116"/>
      <c r="AS2356" s="116"/>
      <c r="AT2356" s="116"/>
      <c r="AU2356" s="116"/>
      <c r="AV2356" s="116"/>
      <c r="AW2356" s="116"/>
      <c r="AX2356" s="116"/>
      <c r="AY2356" s="116"/>
      <c r="AZ2356" s="116"/>
      <c r="BA2356" s="116"/>
      <c r="BB2356" s="116"/>
      <c r="BC2356" s="116"/>
      <c r="BD2356" s="116"/>
      <c r="BE2356" s="116"/>
      <c r="BF2356" s="116"/>
      <c r="BG2356" s="116"/>
      <c r="BH2356" s="116"/>
      <c r="BI2356" s="116"/>
      <c r="BJ2356" s="116"/>
      <c r="BK2356" s="116"/>
      <c r="BL2356" s="116"/>
      <c r="BM2356" s="116"/>
      <c r="BN2356" s="116"/>
      <c r="BO2356" s="116"/>
      <c r="BP2356" s="116"/>
      <c r="BQ2356" s="116"/>
      <c r="BR2356" s="116"/>
      <c r="BS2356" s="116"/>
      <c r="BT2356" s="116"/>
      <c r="BU2356" s="116"/>
      <c r="BV2356" s="116"/>
      <c r="BW2356" s="116"/>
      <c r="BX2356" s="116"/>
    </row>
    <row r="2357" spans="7:76" s="122" customFormat="1">
      <c r="G2357" s="116"/>
      <c r="H2357" s="116"/>
      <c r="I2357" s="116"/>
      <c r="J2357" s="116"/>
      <c r="K2357" s="116"/>
      <c r="L2357" s="116"/>
      <c r="M2357" s="116"/>
      <c r="N2357" s="116"/>
      <c r="O2357" s="116"/>
      <c r="P2357" s="116"/>
      <c r="Q2357" s="116"/>
      <c r="R2357" s="116"/>
      <c r="S2357" s="116"/>
      <c r="T2357" s="116"/>
      <c r="U2357" s="116"/>
      <c r="V2357" s="116"/>
      <c r="W2357" s="116"/>
      <c r="X2357" s="116"/>
      <c r="Y2357" s="116"/>
      <c r="Z2357" s="116"/>
      <c r="AA2357" s="116"/>
      <c r="AB2357" s="116"/>
      <c r="AC2357" s="116"/>
      <c r="AD2357" s="116"/>
      <c r="AE2357" s="116"/>
      <c r="AF2357" s="116"/>
      <c r="AG2357" s="116"/>
      <c r="AH2357" s="116"/>
      <c r="AI2357" s="116"/>
      <c r="AJ2357" s="116"/>
      <c r="AK2357" s="116"/>
      <c r="AL2357" s="116"/>
      <c r="AM2357" s="116"/>
      <c r="AN2357" s="116"/>
      <c r="AO2357" s="116"/>
      <c r="AP2357" s="116"/>
      <c r="AQ2357" s="116"/>
      <c r="AR2357" s="116"/>
      <c r="AS2357" s="116"/>
      <c r="AT2357" s="116"/>
      <c r="AU2357" s="116"/>
      <c r="AV2357" s="116"/>
      <c r="AW2357" s="116"/>
      <c r="AX2357" s="116"/>
      <c r="AY2357" s="116"/>
      <c r="AZ2357" s="116"/>
      <c r="BA2357" s="116"/>
      <c r="BB2357" s="116"/>
      <c r="BC2357" s="116"/>
      <c r="BD2357" s="116"/>
      <c r="BE2357" s="116"/>
      <c r="BF2357" s="116"/>
      <c r="BG2357" s="116"/>
      <c r="BH2357" s="116"/>
      <c r="BI2357" s="116"/>
      <c r="BJ2357" s="116"/>
      <c r="BK2357" s="116"/>
      <c r="BL2357" s="116"/>
      <c r="BM2357" s="116"/>
      <c r="BN2357" s="116"/>
      <c r="BO2357" s="116"/>
      <c r="BP2357" s="116"/>
      <c r="BQ2357" s="116"/>
      <c r="BR2357" s="116"/>
      <c r="BS2357" s="116"/>
      <c r="BT2357" s="116"/>
      <c r="BU2357" s="116"/>
      <c r="BV2357" s="116"/>
      <c r="BW2357" s="116"/>
      <c r="BX2357" s="116"/>
    </row>
    <row r="2358" spans="7:76" s="122" customFormat="1">
      <c r="G2358" s="116"/>
      <c r="H2358" s="116"/>
      <c r="I2358" s="116"/>
      <c r="J2358" s="116"/>
      <c r="K2358" s="116"/>
      <c r="L2358" s="116"/>
      <c r="M2358" s="116"/>
      <c r="N2358" s="116"/>
      <c r="O2358" s="116"/>
      <c r="P2358" s="116"/>
      <c r="Q2358" s="116"/>
      <c r="R2358" s="116"/>
      <c r="S2358" s="116"/>
      <c r="T2358" s="116"/>
      <c r="U2358" s="116"/>
      <c r="V2358" s="116"/>
      <c r="W2358" s="116"/>
      <c r="X2358" s="116"/>
      <c r="Y2358" s="116"/>
      <c r="Z2358" s="116"/>
      <c r="AA2358" s="116"/>
      <c r="AB2358" s="116"/>
      <c r="AC2358" s="116"/>
      <c r="AD2358" s="116"/>
      <c r="AE2358" s="116"/>
      <c r="AF2358" s="116"/>
      <c r="AG2358" s="116"/>
      <c r="AH2358" s="116"/>
      <c r="AI2358" s="116"/>
      <c r="AJ2358" s="116"/>
      <c r="AK2358" s="116"/>
      <c r="AL2358" s="116"/>
      <c r="AM2358" s="116"/>
      <c r="AN2358" s="116"/>
      <c r="AO2358" s="116"/>
      <c r="AP2358" s="116"/>
      <c r="AQ2358" s="116"/>
      <c r="AR2358" s="116"/>
      <c r="AS2358" s="116"/>
      <c r="AT2358" s="116"/>
      <c r="AU2358" s="116"/>
      <c r="AV2358" s="116"/>
      <c r="AW2358" s="116"/>
      <c r="AX2358" s="116"/>
      <c r="AY2358" s="116"/>
      <c r="AZ2358" s="116"/>
      <c r="BA2358" s="116"/>
      <c r="BB2358" s="116"/>
      <c r="BC2358" s="116"/>
      <c r="BD2358" s="116"/>
      <c r="BE2358" s="116"/>
      <c r="BF2358" s="116"/>
      <c r="BG2358" s="116"/>
      <c r="BH2358" s="116"/>
      <c r="BI2358" s="116"/>
      <c r="BJ2358" s="116"/>
      <c r="BK2358" s="116"/>
      <c r="BL2358" s="116"/>
      <c r="BM2358" s="116"/>
      <c r="BN2358" s="116"/>
      <c r="BO2358" s="116"/>
      <c r="BP2358" s="116"/>
      <c r="BQ2358" s="116"/>
      <c r="BR2358" s="116"/>
      <c r="BS2358" s="116"/>
      <c r="BT2358" s="116"/>
      <c r="BU2358" s="116"/>
      <c r="BV2358" s="116"/>
      <c r="BW2358" s="116"/>
      <c r="BX2358" s="116"/>
    </row>
    <row r="2359" spans="7:76" s="122" customFormat="1">
      <c r="G2359" s="116"/>
      <c r="H2359" s="116"/>
      <c r="I2359" s="116"/>
      <c r="J2359" s="116"/>
      <c r="K2359" s="116"/>
      <c r="L2359" s="116"/>
      <c r="M2359" s="116"/>
      <c r="N2359" s="116"/>
      <c r="O2359" s="116"/>
      <c r="P2359" s="116"/>
      <c r="Q2359" s="116"/>
      <c r="R2359" s="116"/>
      <c r="S2359" s="116"/>
      <c r="T2359" s="116"/>
      <c r="U2359" s="116"/>
      <c r="V2359" s="116"/>
      <c r="W2359" s="116"/>
      <c r="X2359" s="116"/>
      <c r="Y2359" s="116"/>
      <c r="Z2359" s="116"/>
      <c r="AA2359" s="116"/>
      <c r="AB2359" s="116"/>
      <c r="AC2359" s="116"/>
      <c r="AD2359" s="116"/>
      <c r="AE2359" s="116"/>
      <c r="AF2359" s="116"/>
      <c r="AG2359" s="116"/>
      <c r="AH2359" s="116"/>
      <c r="AI2359" s="116"/>
      <c r="AJ2359" s="116"/>
      <c r="AK2359" s="116"/>
      <c r="AL2359" s="116"/>
      <c r="AM2359" s="116"/>
      <c r="AN2359" s="116"/>
      <c r="AO2359" s="116"/>
      <c r="AP2359" s="116"/>
      <c r="AQ2359" s="116"/>
      <c r="AR2359" s="116"/>
      <c r="AS2359" s="116"/>
      <c r="AT2359" s="116"/>
      <c r="AU2359" s="116"/>
      <c r="AV2359" s="116"/>
      <c r="AW2359" s="116"/>
      <c r="AX2359" s="116"/>
      <c r="AY2359" s="116"/>
      <c r="AZ2359" s="116"/>
      <c r="BA2359" s="116"/>
      <c r="BB2359" s="116"/>
      <c r="BC2359" s="116"/>
      <c r="BD2359" s="116"/>
      <c r="BE2359" s="116"/>
      <c r="BF2359" s="116"/>
      <c r="BG2359" s="116"/>
      <c r="BH2359" s="116"/>
      <c r="BI2359" s="116"/>
      <c r="BJ2359" s="116"/>
      <c r="BK2359" s="116"/>
      <c r="BL2359" s="116"/>
      <c r="BM2359" s="116"/>
      <c r="BN2359" s="116"/>
      <c r="BO2359" s="116"/>
      <c r="BP2359" s="116"/>
      <c r="BQ2359" s="116"/>
      <c r="BR2359" s="116"/>
      <c r="BS2359" s="116"/>
      <c r="BT2359" s="116"/>
      <c r="BU2359" s="116"/>
      <c r="BV2359" s="116"/>
      <c r="BW2359" s="116"/>
      <c r="BX2359" s="116"/>
    </row>
    <row r="2360" spans="7:76" s="122" customFormat="1">
      <c r="G2360" s="116"/>
      <c r="H2360" s="116"/>
      <c r="I2360" s="116"/>
      <c r="J2360" s="116"/>
      <c r="K2360" s="116"/>
      <c r="L2360" s="116"/>
      <c r="M2360" s="116"/>
      <c r="N2360" s="116"/>
      <c r="O2360" s="116"/>
      <c r="P2360" s="116"/>
      <c r="Q2360" s="116"/>
      <c r="R2360" s="116"/>
      <c r="S2360" s="116"/>
      <c r="T2360" s="116"/>
      <c r="U2360" s="116"/>
      <c r="V2360" s="116"/>
      <c r="W2360" s="116"/>
      <c r="X2360" s="116"/>
      <c r="Y2360" s="116"/>
      <c r="Z2360" s="116"/>
      <c r="AA2360" s="116"/>
      <c r="AB2360" s="116"/>
      <c r="AC2360" s="116"/>
      <c r="AD2360" s="116"/>
      <c r="AE2360" s="116"/>
      <c r="AF2360" s="116"/>
      <c r="AG2360" s="116"/>
      <c r="AH2360" s="116"/>
      <c r="AI2360" s="116"/>
      <c r="AJ2360" s="116"/>
      <c r="AK2360" s="116"/>
      <c r="AL2360" s="116"/>
      <c r="AM2360" s="116"/>
      <c r="AN2360" s="116"/>
      <c r="AO2360" s="116"/>
      <c r="AP2360" s="116"/>
      <c r="AQ2360" s="116"/>
      <c r="AR2360" s="116"/>
      <c r="AS2360" s="116"/>
      <c r="AT2360" s="116"/>
      <c r="AU2360" s="116"/>
      <c r="AV2360" s="116"/>
      <c r="AW2360" s="116"/>
      <c r="AX2360" s="116"/>
      <c r="AY2360" s="116"/>
      <c r="AZ2360" s="116"/>
      <c r="BA2360" s="116"/>
      <c r="BB2360" s="116"/>
      <c r="BC2360" s="116"/>
      <c r="BD2360" s="116"/>
      <c r="BE2360" s="116"/>
      <c r="BF2360" s="116"/>
      <c r="BG2360" s="116"/>
      <c r="BH2360" s="116"/>
      <c r="BI2360" s="116"/>
      <c r="BJ2360" s="116"/>
      <c r="BK2360" s="116"/>
      <c r="BL2360" s="116"/>
      <c r="BM2360" s="116"/>
      <c r="BN2360" s="116"/>
      <c r="BO2360" s="116"/>
      <c r="BP2360" s="116"/>
      <c r="BQ2360" s="116"/>
      <c r="BR2360" s="116"/>
      <c r="BS2360" s="116"/>
      <c r="BT2360" s="116"/>
      <c r="BU2360" s="116"/>
      <c r="BV2360" s="116"/>
      <c r="BW2360" s="116"/>
      <c r="BX2360" s="116"/>
    </row>
    <row r="2361" spans="7:76" s="122" customFormat="1">
      <c r="G2361" s="116"/>
      <c r="H2361" s="116"/>
      <c r="I2361" s="116"/>
      <c r="J2361" s="116"/>
      <c r="K2361" s="116"/>
      <c r="L2361" s="116"/>
      <c r="M2361" s="116"/>
      <c r="N2361" s="116"/>
      <c r="O2361" s="116"/>
      <c r="P2361" s="116"/>
      <c r="Q2361" s="116"/>
      <c r="R2361" s="116"/>
      <c r="S2361" s="116"/>
      <c r="T2361" s="116"/>
      <c r="U2361" s="116"/>
      <c r="V2361" s="116"/>
      <c r="W2361" s="116"/>
      <c r="X2361" s="116"/>
      <c r="Y2361" s="116"/>
      <c r="Z2361" s="116"/>
      <c r="AA2361" s="116"/>
      <c r="AB2361" s="116"/>
      <c r="AC2361" s="116"/>
      <c r="AD2361" s="116"/>
      <c r="AE2361" s="116"/>
      <c r="AF2361" s="116"/>
      <c r="AG2361" s="116"/>
      <c r="AH2361" s="116"/>
      <c r="AI2361" s="116"/>
      <c r="AJ2361" s="116"/>
      <c r="AK2361" s="116"/>
      <c r="AL2361" s="116"/>
      <c r="AM2361" s="116"/>
      <c r="AN2361" s="116"/>
      <c r="AO2361" s="116"/>
      <c r="AP2361" s="116"/>
      <c r="AQ2361" s="116"/>
      <c r="AR2361" s="116"/>
      <c r="AS2361" s="116"/>
      <c r="AT2361" s="116"/>
      <c r="AU2361" s="116"/>
      <c r="AV2361" s="116"/>
      <c r="AW2361" s="116"/>
      <c r="AX2361" s="116"/>
      <c r="AY2361" s="116"/>
      <c r="AZ2361" s="116"/>
      <c r="BA2361" s="116"/>
      <c r="BB2361" s="116"/>
      <c r="BC2361" s="116"/>
      <c r="BD2361" s="116"/>
      <c r="BE2361" s="116"/>
      <c r="BF2361" s="116"/>
      <c r="BG2361" s="116"/>
      <c r="BH2361" s="116"/>
      <c r="BI2361" s="116"/>
      <c r="BJ2361" s="116"/>
      <c r="BK2361" s="116"/>
      <c r="BL2361" s="116"/>
      <c r="BM2361" s="116"/>
      <c r="BN2361" s="116"/>
      <c r="BO2361" s="116"/>
      <c r="BP2361" s="116"/>
      <c r="BQ2361" s="116"/>
      <c r="BR2361" s="116"/>
      <c r="BS2361" s="116"/>
      <c r="BT2361" s="116"/>
      <c r="BU2361" s="116"/>
      <c r="BV2361" s="116"/>
      <c r="BW2361" s="116"/>
      <c r="BX2361" s="116"/>
    </row>
    <row r="2362" spans="7:76" s="122" customFormat="1">
      <c r="G2362" s="116"/>
      <c r="H2362" s="116"/>
      <c r="I2362" s="116"/>
      <c r="J2362" s="116"/>
      <c r="K2362" s="116"/>
      <c r="L2362" s="116"/>
      <c r="M2362" s="116"/>
      <c r="N2362" s="116"/>
      <c r="O2362" s="116"/>
      <c r="P2362" s="116"/>
      <c r="Q2362" s="116"/>
      <c r="R2362" s="116"/>
      <c r="S2362" s="116"/>
      <c r="T2362" s="116"/>
      <c r="U2362" s="116"/>
      <c r="V2362" s="116"/>
      <c r="W2362" s="116"/>
      <c r="X2362" s="116"/>
      <c r="Y2362" s="116"/>
      <c r="Z2362" s="116"/>
      <c r="AA2362" s="116"/>
      <c r="AB2362" s="116"/>
      <c r="AC2362" s="116"/>
      <c r="AD2362" s="116"/>
      <c r="AE2362" s="116"/>
      <c r="AF2362" s="116"/>
      <c r="AG2362" s="116"/>
      <c r="AH2362" s="116"/>
      <c r="AI2362" s="116"/>
      <c r="AJ2362" s="116"/>
      <c r="AK2362" s="116"/>
      <c r="AL2362" s="116"/>
      <c r="AM2362" s="116"/>
      <c r="AN2362" s="116"/>
      <c r="AO2362" s="116"/>
      <c r="AP2362" s="116"/>
      <c r="AQ2362" s="116"/>
      <c r="AR2362" s="116"/>
      <c r="AS2362" s="116"/>
      <c r="AT2362" s="116"/>
      <c r="AU2362" s="116"/>
      <c r="AV2362" s="116"/>
      <c r="AW2362" s="116"/>
      <c r="AX2362" s="116"/>
      <c r="AY2362" s="116"/>
      <c r="AZ2362" s="116"/>
      <c r="BA2362" s="116"/>
      <c r="BB2362" s="116"/>
      <c r="BC2362" s="116"/>
      <c r="BD2362" s="116"/>
      <c r="BE2362" s="116"/>
      <c r="BF2362" s="116"/>
      <c r="BG2362" s="116"/>
      <c r="BH2362" s="116"/>
      <c r="BI2362" s="116"/>
      <c r="BJ2362" s="116"/>
      <c r="BK2362" s="116"/>
      <c r="BL2362" s="116"/>
      <c r="BM2362" s="116"/>
      <c r="BN2362" s="116"/>
      <c r="BO2362" s="116"/>
      <c r="BP2362" s="116"/>
      <c r="BQ2362" s="116"/>
      <c r="BR2362" s="116"/>
      <c r="BS2362" s="116"/>
      <c r="BT2362" s="116"/>
      <c r="BU2362" s="116"/>
      <c r="BV2362" s="116"/>
      <c r="BW2362" s="116"/>
      <c r="BX2362" s="116"/>
    </row>
  </sheetData>
  <sheetProtection algorithmName="SHA-512" hashValue="/HLDX4TAwMGyvKzAkydmY92sc82pZLIP8ph3IqwwwktKSkh9hehSKiG9uIWZ+zaglZ6Nf3FQDmkpC1XZumBk6Q==" saltValue="gWltoTUt4ElT1Iy2m/Lcdg==" spinCount="100000"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80"/>
  <sheetViews>
    <sheetView workbookViewId="0">
      <selection activeCell="D17" sqref="D17"/>
    </sheetView>
  </sheetViews>
  <sheetFormatPr defaultColWidth="8" defaultRowHeight="15"/>
  <cols>
    <col min="1" max="1" width="21.375" style="135" customWidth="1"/>
    <col min="2" max="2" width="25.375" style="135" customWidth="1"/>
    <col min="3" max="3" width="8" style="135" customWidth="1"/>
    <col min="4" max="4" width="34.125" style="135" customWidth="1"/>
    <col min="5" max="30" width="8" style="134"/>
    <col min="31" max="16384" width="8" style="135"/>
  </cols>
  <sheetData>
    <row r="1" spans="1:74" s="153" customFormat="1" ht="13.5" customHeight="1">
      <c r="A1" s="1325"/>
      <c r="B1" s="1325"/>
      <c r="C1" s="1325"/>
      <c r="D1" s="1325"/>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row>
    <row r="2" spans="1:74" s="153" customFormat="1" ht="12.75">
      <c r="A2" s="1325"/>
      <c r="B2" s="1325"/>
      <c r="C2" s="1325"/>
      <c r="D2" s="1325"/>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row>
    <row r="3" spans="1:74" s="153" customFormat="1" ht="14.25">
      <c r="A3" s="1325"/>
      <c r="B3" s="1325"/>
      <c r="C3" s="1325"/>
      <c r="D3" s="1325"/>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row>
    <row r="4" spans="1:74" s="153" customFormat="1" ht="13.5" customHeight="1">
      <c r="B4" s="117"/>
      <c r="C4" s="117"/>
      <c r="D4" s="117"/>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row>
    <row r="5" spans="1:74" s="153" customFormat="1" ht="24" customHeight="1">
      <c r="A5" s="1326" t="s">
        <v>243</v>
      </c>
      <c r="B5" s="1326"/>
      <c r="C5" s="1326"/>
      <c r="D5" s="1326"/>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row>
    <row r="6" spans="1:74" s="125" customFormat="1" ht="15.75" customHeight="1">
      <c r="A6" s="207" t="s">
        <v>244</v>
      </c>
      <c r="B6" s="207" t="s">
        <v>245</v>
      </c>
      <c r="C6" s="207" t="s">
        <v>246</v>
      </c>
      <c r="D6" s="123" t="s">
        <v>195</v>
      </c>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row>
    <row r="7" spans="1:74" s="128" customFormat="1" ht="24" customHeight="1">
      <c r="A7" s="126" t="s">
        <v>247</v>
      </c>
      <c r="B7" s="126" t="s">
        <v>196</v>
      </c>
      <c r="C7" s="129">
        <v>70</v>
      </c>
      <c r="D7" s="155" t="s">
        <v>274</v>
      </c>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row>
    <row r="8" spans="1:74" s="128" customFormat="1" ht="23.25" customHeight="1">
      <c r="A8" s="126" t="s">
        <v>248</v>
      </c>
      <c r="B8" s="126" t="s">
        <v>196</v>
      </c>
      <c r="C8" s="129">
        <v>70</v>
      </c>
      <c r="D8" s="155" t="s">
        <v>274</v>
      </c>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row>
    <row r="9" spans="1:74" s="128" customFormat="1" ht="22.5" customHeight="1">
      <c r="A9" s="126" t="s">
        <v>249</v>
      </c>
      <c r="B9" s="126" t="s">
        <v>196</v>
      </c>
      <c r="C9" s="129">
        <v>85</v>
      </c>
      <c r="D9" s="155" t="s">
        <v>274</v>
      </c>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row>
    <row r="10" spans="1:74" s="128" customFormat="1" ht="22.5" customHeight="1">
      <c r="A10" s="126" t="s">
        <v>250</v>
      </c>
      <c r="B10" s="126" t="s">
        <v>251</v>
      </c>
      <c r="C10" s="129">
        <v>85</v>
      </c>
      <c r="D10" s="155" t="s">
        <v>274</v>
      </c>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row>
    <row r="11" spans="1:74" s="128" customFormat="1" ht="21.75" customHeight="1">
      <c r="A11" s="126" t="s">
        <v>252</v>
      </c>
      <c r="B11" s="126" t="s">
        <v>196</v>
      </c>
      <c r="C11" s="129">
        <v>85</v>
      </c>
      <c r="D11" s="155" t="s">
        <v>340</v>
      </c>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row>
    <row r="12" spans="1:74" s="128" customFormat="1" ht="24.75" customHeight="1">
      <c r="A12" s="126" t="s">
        <v>253</v>
      </c>
      <c r="B12" s="126" t="s">
        <v>290</v>
      </c>
      <c r="C12" s="129">
        <v>143</v>
      </c>
      <c r="D12" s="230" t="s">
        <v>378</v>
      </c>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row>
    <row r="13" spans="1:74" s="128" customFormat="1" ht="24" customHeight="1">
      <c r="A13" s="126" t="s">
        <v>254</v>
      </c>
      <c r="B13" s="126" t="s">
        <v>290</v>
      </c>
      <c r="C13" s="129">
        <v>127</v>
      </c>
      <c r="D13" s="230" t="s">
        <v>378</v>
      </c>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row>
    <row r="14" spans="1:74" s="131" customFormat="1" ht="21.75" customHeight="1">
      <c r="A14" s="126" t="s">
        <v>255</v>
      </c>
      <c r="B14" s="126" t="s">
        <v>290</v>
      </c>
      <c r="C14" s="129">
        <v>112</v>
      </c>
      <c r="D14" s="230" t="s">
        <v>378</v>
      </c>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row>
    <row r="15" spans="1:74" s="128" customFormat="1" ht="21" customHeight="1">
      <c r="A15" s="126" t="s">
        <v>256</v>
      </c>
      <c r="B15" s="126" t="s">
        <v>290</v>
      </c>
      <c r="C15" s="129">
        <v>90</v>
      </c>
      <c r="D15" s="230" t="s">
        <v>379</v>
      </c>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row>
    <row r="16" spans="1:74" s="128" customFormat="1" ht="21" customHeight="1">
      <c r="A16" s="126" t="s">
        <v>257</v>
      </c>
      <c r="B16" s="126" t="s">
        <v>290</v>
      </c>
      <c r="C16" s="129">
        <v>90</v>
      </c>
      <c r="D16" s="230" t="s">
        <v>379</v>
      </c>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row>
    <row r="17" spans="1:30" s="128" customFormat="1" ht="20.25" customHeight="1">
      <c r="A17" s="126" t="s">
        <v>258</v>
      </c>
      <c r="B17" s="126" t="s">
        <v>290</v>
      </c>
      <c r="C17" s="129">
        <v>120</v>
      </c>
      <c r="D17" s="230" t="s">
        <v>378</v>
      </c>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row>
    <row r="18" spans="1:30" s="128" customFormat="1" ht="22.5" customHeight="1">
      <c r="A18" s="126" t="s">
        <v>259</v>
      </c>
      <c r="B18" s="126" t="s">
        <v>290</v>
      </c>
      <c r="C18" s="129">
        <v>175</v>
      </c>
      <c r="D18" s="230" t="s">
        <v>378</v>
      </c>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row>
    <row r="19" spans="1:30">
      <c r="A19" s="132"/>
      <c r="B19" s="133"/>
      <c r="C19" s="133"/>
      <c r="D19" s="132"/>
    </row>
    <row r="20" spans="1:30">
      <c r="A20" s="136" t="s">
        <v>260</v>
      </c>
      <c r="B20" s="137"/>
      <c r="C20" s="137"/>
      <c r="D20" s="133"/>
    </row>
    <row r="21" spans="1:30">
      <c r="A21" s="136" t="s">
        <v>261</v>
      </c>
      <c r="B21" s="137"/>
      <c r="C21" s="137"/>
      <c r="D21" s="133"/>
    </row>
    <row r="22" spans="1:30">
      <c r="A22" s="136" t="s">
        <v>285</v>
      </c>
      <c r="B22" s="138"/>
      <c r="C22" s="137"/>
      <c r="D22" s="137"/>
    </row>
    <row r="23" spans="1:30">
      <c r="A23" s="136" t="s">
        <v>262</v>
      </c>
      <c r="B23" s="138"/>
      <c r="C23" s="137"/>
      <c r="D23" s="137"/>
    </row>
    <row r="24" spans="1:30">
      <c r="A24" s="136" t="s">
        <v>263</v>
      </c>
      <c r="B24" s="137"/>
      <c r="C24" s="137"/>
      <c r="D24" s="137"/>
    </row>
    <row r="25" spans="1:30">
      <c r="A25" s="136" t="s">
        <v>341</v>
      </c>
      <c r="B25" s="137"/>
      <c r="C25" s="137"/>
      <c r="D25" s="137"/>
    </row>
    <row r="26" spans="1:30">
      <c r="A26" s="136" t="s">
        <v>342</v>
      </c>
      <c r="B26" s="137"/>
      <c r="C26" s="137"/>
      <c r="D26" s="137"/>
    </row>
    <row r="27" spans="1:30" s="134" customFormat="1"/>
    <row r="28" spans="1:30" s="134" customFormat="1">
      <c r="A28" s="1333"/>
      <c r="B28" s="1333"/>
      <c r="C28" s="1333"/>
      <c r="D28" s="1333"/>
    </row>
    <row r="29" spans="1:30" s="134" customFormat="1"/>
    <row r="30" spans="1:30" s="134" customFormat="1"/>
    <row r="31" spans="1:30" s="134" customFormat="1"/>
    <row r="32" spans="1:30" s="134" customFormat="1"/>
    <row r="33" s="134" customFormat="1"/>
    <row r="34" s="134" customFormat="1"/>
    <row r="35" s="134" customFormat="1"/>
    <row r="36" s="134" customFormat="1"/>
    <row r="37" s="134" customFormat="1"/>
    <row r="38" s="134" customFormat="1"/>
    <row r="39" s="134" customFormat="1"/>
    <row r="40" s="134" customFormat="1"/>
    <row r="41" s="134" customFormat="1"/>
    <row r="42" s="134" customFormat="1"/>
    <row r="43" s="134" customFormat="1"/>
    <row r="44" s="134" customFormat="1"/>
    <row r="45" s="134" customFormat="1"/>
    <row r="46" s="134" customFormat="1"/>
    <row r="47" s="134" customFormat="1"/>
    <row r="48" s="134" customFormat="1"/>
    <row r="49" s="134" customFormat="1"/>
    <row r="50" s="134" customFormat="1"/>
    <row r="51" s="134" customFormat="1"/>
    <row r="52" s="134" customFormat="1"/>
    <row r="53" s="134" customFormat="1"/>
    <row r="54" s="134" customFormat="1"/>
    <row r="55" s="134" customFormat="1"/>
    <row r="56" s="134" customFormat="1"/>
    <row r="57" s="134" customFormat="1"/>
    <row r="58" s="134" customFormat="1"/>
    <row r="59" s="134" customFormat="1"/>
    <row r="60" s="134" customFormat="1"/>
    <row r="61" s="134" customFormat="1"/>
    <row r="62" s="134" customFormat="1"/>
    <row r="63" s="134" customFormat="1"/>
    <row r="64" s="134" customFormat="1"/>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pans="1:3" s="134" customFormat="1"/>
    <row r="98" spans="1:3" s="134" customFormat="1"/>
    <row r="99" spans="1:3" s="134" customFormat="1"/>
    <row r="100" spans="1:3" s="134" customFormat="1"/>
    <row r="101" spans="1:3" s="134" customFormat="1">
      <c r="A101" s="139"/>
      <c r="B101" s="139"/>
      <c r="C101" s="139"/>
    </row>
    <row r="102" spans="1:3" s="134" customFormat="1">
      <c r="A102" s="139"/>
      <c r="B102" s="139"/>
      <c r="C102" s="139"/>
    </row>
    <row r="103" spans="1:3" s="134" customFormat="1">
      <c r="A103" s="139"/>
      <c r="B103" s="139"/>
      <c r="C103" s="139"/>
    </row>
    <row r="104" spans="1:3" s="134" customFormat="1">
      <c r="A104" s="139"/>
      <c r="B104" s="139"/>
      <c r="C104" s="139"/>
    </row>
    <row r="105" spans="1:3" s="134" customFormat="1">
      <c r="A105" s="139"/>
      <c r="B105" s="139"/>
      <c r="C105" s="139"/>
    </row>
    <row r="106" spans="1:3" s="134" customFormat="1">
      <c r="A106" s="139"/>
      <c r="B106" s="139"/>
      <c r="C106" s="139"/>
    </row>
    <row r="107" spans="1:3" s="134" customFormat="1">
      <c r="A107" s="139"/>
      <c r="B107" s="139"/>
      <c r="C107" s="139"/>
    </row>
    <row r="108" spans="1:3" s="134" customFormat="1">
      <c r="A108" s="139"/>
      <c r="B108" s="139"/>
      <c r="C108" s="139"/>
    </row>
    <row r="109" spans="1:3" s="134" customFormat="1">
      <c r="A109" s="139"/>
      <c r="B109" s="139"/>
      <c r="C109" s="139"/>
    </row>
    <row r="110" spans="1:3" s="134" customFormat="1">
      <c r="A110" s="139"/>
      <c r="B110" s="139"/>
      <c r="C110" s="139"/>
    </row>
    <row r="111" spans="1:3" s="134" customFormat="1">
      <c r="A111" s="139"/>
      <c r="B111" s="139"/>
      <c r="C111" s="139"/>
    </row>
    <row r="112" spans="1:3" s="134" customFormat="1">
      <c r="A112" s="139"/>
      <c r="B112" s="139"/>
      <c r="C112" s="139"/>
    </row>
    <row r="113" spans="1:4" s="134" customFormat="1">
      <c r="A113" s="139"/>
      <c r="B113" s="139"/>
      <c r="C113" s="139"/>
    </row>
    <row r="114" spans="1:4" s="134" customFormat="1">
      <c r="A114" s="139"/>
      <c r="B114" s="139"/>
      <c r="C114" s="139"/>
      <c r="D114" s="139"/>
    </row>
    <row r="115" spans="1:4" s="134" customFormat="1">
      <c r="A115" s="139"/>
      <c r="B115" s="139"/>
      <c r="C115" s="139"/>
      <c r="D115" s="139"/>
    </row>
    <row r="116" spans="1:4" s="134" customFormat="1">
      <c r="A116" s="139"/>
      <c r="B116" s="139"/>
      <c r="C116" s="139"/>
      <c r="D116" s="139"/>
    </row>
    <row r="117" spans="1:4" s="134" customFormat="1">
      <c r="B117" s="139"/>
      <c r="C117" s="139"/>
      <c r="D117" s="139"/>
    </row>
    <row r="118" spans="1:4" s="134" customFormat="1">
      <c r="B118" s="139"/>
      <c r="C118" s="139"/>
      <c r="D118" s="139"/>
    </row>
    <row r="119" spans="1:4" s="134" customFormat="1">
      <c r="B119" s="139"/>
      <c r="C119" s="139"/>
      <c r="D119" s="139"/>
    </row>
    <row r="120" spans="1:4" s="134" customFormat="1">
      <c r="B120" s="139"/>
      <c r="C120" s="139"/>
      <c r="D120" s="139"/>
    </row>
    <row r="121" spans="1:4" s="134" customFormat="1">
      <c r="B121" s="139"/>
      <c r="C121" s="139"/>
      <c r="D121" s="139"/>
    </row>
    <row r="122" spans="1:4" s="134" customFormat="1">
      <c r="B122" s="139"/>
      <c r="C122" s="139"/>
      <c r="D122" s="139"/>
    </row>
    <row r="123" spans="1:4" s="134" customFormat="1">
      <c r="B123" s="139"/>
      <c r="C123" s="139"/>
      <c r="D123" s="139"/>
    </row>
    <row r="124" spans="1:4" s="134" customFormat="1">
      <c r="B124" s="139"/>
      <c r="C124" s="139"/>
      <c r="D124" s="139"/>
    </row>
    <row r="125" spans="1:4" s="134" customFormat="1">
      <c r="B125" s="139"/>
      <c r="C125" s="139"/>
      <c r="D125" s="139"/>
    </row>
    <row r="126" spans="1:4" s="134" customFormat="1">
      <c r="B126" s="139"/>
      <c r="C126" s="139"/>
      <c r="D126" s="139"/>
    </row>
    <row r="127" spans="1:4" s="134" customFormat="1">
      <c r="B127" s="139"/>
      <c r="C127" s="139"/>
      <c r="D127" s="139"/>
    </row>
    <row r="128" spans="1:4" s="134" customFormat="1">
      <c r="B128" s="139"/>
      <c r="C128" s="139"/>
      <c r="D128" s="139"/>
    </row>
    <row r="129" spans="2:4" s="134" customFormat="1">
      <c r="B129" s="139"/>
      <c r="C129" s="139"/>
      <c r="D129" s="139"/>
    </row>
    <row r="130" spans="2:4" s="134" customFormat="1"/>
    <row r="131" spans="2:4" s="134" customFormat="1"/>
    <row r="132" spans="2:4" s="134" customFormat="1"/>
    <row r="133" spans="2:4" s="134" customFormat="1"/>
    <row r="134" spans="2:4" s="134" customFormat="1"/>
    <row r="135" spans="2:4" s="134" customFormat="1"/>
    <row r="136" spans="2:4" s="134" customFormat="1"/>
    <row r="137" spans="2:4" s="134" customFormat="1"/>
    <row r="138" spans="2:4" s="134" customFormat="1"/>
    <row r="139" spans="2:4" s="134" customFormat="1"/>
    <row r="140" spans="2:4" s="134" customFormat="1"/>
    <row r="141" spans="2:4" s="134" customFormat="1"/>
    <row r="142" spans="2:4" s="134" customFormat="1"/>
    <row r="143" spans="2:4" s="134" customFormat="1"/>
    <row r="144" spans="2:4" s="134" customFormat="1"/>
    <row r="145" s="134" customFormat="1"/>
    <row r="146" s="134" customFormat="1"/>
    <row r="147" s="134" customFormat="1"/>
    <row r="148" s="134" customFormat="1"/>
    <row r="149" s="134" customFormat="1"/>
    <row r="150" s="134" customFormat="1"/>
    <row r="151" s="134" customFormat="1"/>
    <row r="152" s="134" customFormat="1"/>
    <row r="153" s="134" customFormat="1"/>
    <row r="154" s="134" customFormat="1"/>
    <row r="155" s="134" customFormat="1"/>
    <row r="156" s="134" customFormat="1"/>
    <row r="157" s="134" customFormat="1"/>
    <row r="158" s="134" customFormat="1"/>
    <row r="159" s="134" customFormat="1"/>
    <row r="160" s="134" customFormat="1"/>
    <row r="161" s="134" customFormat="1"/>
    <row r="162" s="134" customFormat="1"/>
    <row r="163" s="134" customFormat="1"/>
    <row r="164" s="134" customFormat="1"/>
    <row r="165" s="134" customFormat="1"/>
    <row r="166" s="134" customFormat="1"/>
    <row r="167" s="134" customFormat="1"/>
    <row r="168" s="134" customFormat="1"/>
    <row r="169" s="134" customFormat="1"/>
    <row r="170" s="134" customFormat="1"/>
    <row r="171" s="134" customFormat="1"/>
    <row r="172" s="134" customFormat="1"/>
    <row r="173" s="134" customFormat="1"/>
    <row r="174" s="134" customFormat="1"/>
    <row r="175" s="134" customFormat="1"/>
    <row r="176" s="134" customFormat="1"/>
    <row r="177" s="134" customFormat="1"/>
    <row r="178" s="134" customFormat="1"/>
    <row r="179" s="134" customFormat="1"/>
    <row r="180" s="134" customFormat="1"/>
    <row r="181" s="134" customFormat="1"/>
    <row r="182" s="134" customFormat="1"/>
    <row r="183" s="134" customFormat="1"/>
    <row r="184" s="134" customFormat="1"/>
    <row r="185" s="134" customFormat="1"/>
    <row r="186" s="134" customFormat="1"/>
    <row r="187" s="134" customFormat="1"/>
    <row r="188" s="134" customFormat="1"/>
    <row r="189" s="134" customFormat="1"/>
    <row r="190" s="134" customFormat="1"/>
    <row r="191" s="134" customFormat="1"/>
    <row r="192" s="134" customFormat="1"/>
    <row r="193" s="134" customFormat="1"/>
    <row r="194" s="134" customFormat="1"/>
    <row r="195" s="134" customFormat="1"/>
    <row r="196" s="134" customFormat="1"/>
    <row r="197" s="134" customFormat="1"/>
    <row r="198" s="134" customFormat="1"/>
    <row r="199" s="134" customFormat="1"/>
    <row r="200" s="134" customFormat="1"/>
    <row r="201" s="134" customFormat="1"/>
    <row r="202" s="134" customFormat="1"/>
    <row r="203" s="134" customFormat="1"/>
    <row r="204" s="134" customFormat="1"/>
    <row r="205" s="134" customFormat="1"/>
    <row r="206" s="134" customFormat="1"/>
    <row r="207" s="134" customFormat="1"/>
    <row r="208" s="134" customFormat="1"/>
    <row r="209" s="134" customFormat="1"/>
    <row r="210" s="134" customFormat="1"/>
    <row r="211" s="134" customFormat="1"/>
    <row r="212" s="134" customFormat="1"/>
    <row r="213" s="134" customFormat="1"/>
    <row r="214" s="134" customFormat="1"/>
    <row r="215" s="134" customFormat="1"/>
    <row r="216" s="134" customFormat="1"/>
    <row r="217" s="134" customFormat="1"/>
    <row r="218" s="134" customFormat="1"/>
    <row r="219" s="134" customFormat="1"/>
    <row r="220" s="134" customFormat="1"/>
    <row r="221" s="134" customFormat="1"/>
    <row r="222" s="134" customFormat="1"/>
    <row r="223" s="134" customFormat="1"/>
    <row r="224" s="134" customFormat="1"/>
    <row r="225" s="134" customFormat="1"/>
    <row r="226" s="134" customFormat="1"/>
    <row r="227" s="134" customFormat="1"/>
    <row r="228" s="134" customFormat="1"/>
    <row r="229" s="134" customFormat="1"/>
    <row r="230" s="134" customFormat="1"/>
    <row r="231" s="134" customFormat="1"/>
    <row r="232" s="134" customFormat="1"/>
    <row r="233" s="134" customFormat="1"/>
    <row r="234" s="134" customFormat="1"/>
    <row r="235" s="134" customFormat="1"/>
    <row r="236" s="134" customFormat="1"/>
    <row r="237" s="134" customFormat="1"/>
    <row r="238" s="134" customFormat="1"/>
    <row r="239" s="134" customFormat="1"/>
    <row r="240" s="134" customFormat="1"/>
    <row r="241" s="134" customFormat="1"/>
    <row r="242" s="134" customFormat="1"/>
    <row r="243" s="134" customFormat="1"/>
    <row r="244" s="134" customFormat="1"/>
    <row r="245" s="134" customFormat="1"/>
    <row r="246" s="134" customFormat="1"/>
    <row r="247" s="134" customFormat="1"/>
    <row r="248" s="134" customFormat="1"/>
    <row r="249" s="134" customFormat="1"/>
    <row r="250" s="134" customFormat="1"/>
    <row r="251" s="134" customFormat="1"/>
    <row r="252" s="134" customFormat="1"/>
    <row r="253" s="134" customFormat="1"/>
    <row r="254" s="134" customFormat="1"/>
    <row r="255" s="134" customFormat="1"/>
    <row r="256" s="134" customFormat="1"/>
    <row r="257" s="134" customFormat="1"/>
    <row r="258" s="134" customFormat="1"/>
    <row r="259" s="134" customFormat="1"/>
    <row r="260" s="134" customFormat="1"/>
    <row r="261" s="134" customFormat="1"/>
    <row r="262" s="134" customFormat="1"/>
    <row r="263" s="134" customFormat="1"/>
    <row r="264" s="134" customFormat="1"/>
    <row r="265" s="134" customFormat="1"/>
    <row r="266" s="134" customFormat="1"/>
    <row r="267" s="134" customFormat="1"/>
    <row r="268" s="134" customFormat="1"/>
    <row r="269" s="134" customFormat="1"/>
    <row r="270" s="134" customFormat="1"/>
    <row r="271" s="134" customFormat="1"/>
    <row r="272" s="134" customFormat="1"/>
    <row r="273" s="134" customFormat="1"/>
    <row r="274" s="134" customFormat="1"/>
    <row r="275" s="134" customFormat="1"/>
    <row r="276" s="134" customFormat="1"/>
    <row r="277" s="134" customFormat="1"/>
    <row r="278" s="134" customFormat="1"/>
    <row r="279" s="134" customFormat="1"/>
    <row r="280" s="134" customFormat="1"/>
    <row r="281" s="134" customFormat="1"/>
    <row r="282" s="134" customFormat="1"/>
    <row r="283" s="134" customFormat="1"/>
    <row r="284" s="134" customFormat="1"/>
    <row r="285" s="134" customFormat="1"/>
    <row r="286" s="134" customFormat="1"/>
    <row r="287" s="134" customFormat="1"/>
    <row r="288" s="134" customFormat="1"/>
    <row r="289" s="134" customFormat="1"/>
    <row r="290" s="134" customFormat="1"/>
    <row r="291" s="134" customFormat="1"/>
    <row r="292" s="134" customFormat="1"/>
    <row r="293" s="134" customFormat="1"/>
    <row r="294" s="134" customFormat="1"/>
    <row r="295" s="134" customFormat="1"/>
    <row r="296" s="134" customFormat="1"/>
    <row r="297" s="134" customFormat="1"/>
    <row r="298" s="134" customFormat="1"/>
    <row r="299" s="134" customFormat="1"/>
    <row r="300" s="134" customFormat="1"/>
    <row r="301" s="134" customFormat="1"/>
    <row r="302" s="134" customFormat="1"/>
    <row r="303" s="134" customFormat="1"/>
    <row r="304" s="134" customFormat="1"/>
    <row r="305" s="134" customFormat="1"/>
    <row r="306" s="134" customFormat="1"/>
    <row r="307" s="134" customFormat="1"/>
    <row r="308" s="134" customFormat="1"/>
    <row r="309" s="134" customFormat="1"/>
    <row r="310" s="134" customFormat="1"/>
    <row r="311" s="134" customFormat="1"/>
    <row r="312" s="134" customFormat="1"/>
    <row r="313" s="134" customFormat="1"/>
    <row r="314" s="134" customFormat="1"/>
    <row r="315" s="134" customFormat="1"/>
    <row r="316" s="134" customFormat="1"/>
    <row r="317" s="134" customFormat="1"/>
    <row r="318" s="134" customFormat="1"/>
    <row r="319" s="134" customFormat="1"/>
    <row r="320" s="134" customFormat="1"/>
    <row r="321" s="134" customFormat="1"/>
    <row r="322" s="134" customFormat="1"/>
    <row r="323" s="134" customFormat="1"/>
    <row r="324" s="134" customFormat="1"/>
    <row r="325" s="134" customFormat="1"/>
    <row r="326" s="134" customFormat="1"/>
    <row r="327" s="134" customFormat="1"/>
    <row r="328" s="134" customFormat="1"/>
    <row r="329" s="134" customFormat="1"/>
    <row r="330" s="134" customFormat="1"/>
    <row r="331" s="134" customFormat="1"/>
    <row r="332" s="134" customFormat="1"/>
    <row r="333" s="134" customFormat="1"/>
    <row r="334" s="134" customFormat="1"/>
    <row r="335" s="134" customFormat="1"/>
    <row r="336" s="134" customFormat="1"/>
    <row r="337" s="134" customFormat="1"/>
    <row r="338" s="134" customFormat="1"/>
    <row r="339" s="134" customFormat="1"/>
    <row r="340" s="134" customFormat="1"/>
    <row r="341" s="134" customFormat="1"/>
    <row r="342" s="134" customFormat="1"/>
    <row r="343" s="134" customFormat="1"/>
    <row r="344" s="134" customFormat="1"/>
    <row r="345" s="134" customFormat="1"/>
    <row r="346" s="134" customFormat="1"/>
    <row r="347" s="134" customFormat="1"/>
    <row r="348" s="134" customFormat="1"/>
    <row r="349" s="134" customFormat="1"/>
    <row r="350" s="134" customFormat="1"/>
    <row r="351" s="134" customFormat="1"/>
    <row r="352" s="134" customFormat="1"/>
    <row r="353" s="134" customFormat="1"/>
    <row r="354" s="134" customFormat="1"/>
    <row r="355" s="134" customFormat="1"/>
    <row r="356" s="134" customFormat="1"/>
    <row r="357" s="134" customFormat="1"/>
    <row r="358" s="134" customFormat="1"/>
    <row r="359" s="134" customFormat="1"/>
    <row r="360" s="134" customFormat="1"/>
    <row r="361" s="134" customFormat="1"/>
    <row r="362" s="134" customFormat="1"/>
    <row r="363" s="134" customFormat="1"/>
    <row r="364" s="134" customFormat="1"/>
    <row r="365" s="134" customFormat="1"/>
    <row r="366" s="134" customFormat="1"/>
    <row r="367" s="134" customFormat="1"/>
    <row r="368" s="134" customFormat="1"/>
    <row r="369" s="134" customFormat="1"/>
    <row r="370" s="134" customFormat="1"/>
    <row r="371" s="134" customFormat="1"/>
    <row r="372" s="134" customFormat="1"/>
    <row r="373" s="134" customFormat="1"/>
    <row r="374" s="134" customFormat="1"/>
    <row r="375" s="134" customFormat="1"/>
    <row r="376" s="134" customFormat="1"/>
    <row r="377" s="134" customFormat="1"/>
    <row r="378" s="134" customFormat="1"/>
    <row r="379" s="134" customFormat="1"/>
    <row r="380" s="134" customFormat="1"/>
    <row r="381" s="134" customFormat="1"/>
    <row r="382" s="134" customFormat="1"/>
    <row r="383" s="134" customFormat="1"/>
    <row r="384" s="134" customFormat="1"/>
    <row r="385" s="134" customFormat="1"/>
    <row r="386" s="134" customFormat="1"/>
    <row r="387" s="134" customFormat="1"/>
    <row r="388" s="134" customFormat="1"/>
    <row r="389" s="134" customFormat="1"/>
    <row r="390" s="134" customFormat="1"/>
    <row r="391" s="134" customFormat="1"/>
    <row r="392" s="134" customFormat="1"/>
    <row r="393" s="134" customFormat="1"/>
    <row r="394" s="134" customFormat="1"/>
    <row r="395" s="134" customFormat="1"/>
    <row r="396" s="134" customFormat="1"/>
    <row r="397" s="134" customFormat="1"/>
    <row r="398" s="134" customFormat="1"/>
    <row r="399" s="134" customFormat="1"/>
    <row r="400" s="134" customFormat="1"/>
    <row r="401" s="134" customFormat="1"/>
    <row r="402" s="134" customFormat="1"/>
    <row r="403" s="134" customFormat="1"/>
    <row r="404" s="134" customFormat="1"/>
    <row r="405" s="134" customFormat="1"/>
    <row r="406" s="134" customFormat="1"/>
    <row r="407" s="134" customFormat="1"/>
    <row r="408" s="134" customFormat="1"/>
    <row r="409" s="134" customFormat="1"/>
    <row r="410" s="134" customFormat="1"/>
    <row r="411" s="134" customFormat="1"/>
    <row r="412" s="134" customFormat="1"/>
    <row r="413" s="134" customFormat="1"/>
    <row r="414" s="134" customFormat="1"/>
    <row r="415" s="134" customFormat="1"/>
    <row r="416" s="134" customFormat="1"/>
    <row r="417" s="134" customFormat="1"/>
    <row r="418" s="134" customFormat="1"/>
    <row r="419" s="134" customFormat="1"/>
    <row r="420" s="134" customFormat="1"/>
    <row r="421" s="134" customFormat="1"/>
    <row r="422" s="134" customFormat="1"/>
    <row r="423" s="134" customFormat="1"/>
    <row r="424" s="134" customFormat="1"/>
    <row r="425" s="134" customFormat="1"/>
    <row r="426" s="134" customFormat="1"/>
    <row r="427" s="134" customFormat="1"/>
    <row r="428" s="134" customFormat="1"/>
    <row r="429" s="134" customFormat="1"/>
    <row r="430" s="134" customFormat="1"/>
    <row r="431" s="134" customFormat="1"/>
    <row r="432" s="134" customFormat="1"/>
    <row r="433" s="134" customFormat="1"/>
    <row r="434" s="134" customFormat="1"/>
    <row r="435" s="134" customFormat="1"/>
    <row r="436" s="134" customFormat="1"/>
    <row r="437" s="134" customFormat="1"/>
    <row r="438" s="134" customFormat="1"/>
    <row r="439" s="134" customFormat="1"/>
    <row r="440" s="134" customFormat="1"/>
    <row r="441" s="134" customFormat="1"/>
    <row r="442" s="134" customFormat="1"/>
    <row r="443" s="134" customFormat="1"/>
    <row r="444" s="134" customFormat="1"/>
    <row r="445" s="134" customFormat="1"/>
    <row r="446" s="134" customFormat="1"/>
    <row r="447" s="134" customFormat="1"/>
    <row r="448" s="134" customFormat="1"/>
    <row r="449" s="134" customFormat="1"/>
    <row r="450" s="134" customFormat="1"/>
    <row r="451" s="134" customFormat="1"/>
    <row r="452" s="134" customFormat="1"/>
    <row r="453" s="134" customFormat="1"/>
    <row r="454" s="134" customFormat="1"/>
    <row r="455" s="134" customFormat="1"/>
    <row r="456" s="134" customFormat="1"/>
    <row r="457" s="134" customFormat="1"/>
    <row r="458" s="134" customFormat="1"/>
    <row r="459" s="134" customFormat="1"/>
    <row r="460" s="134" customFormat="1"/>
    <row r="461" s="134" customFormat="1"/>
    <row r="462" s="134" customFormat="1"/>
    <row r="463" s="134" customFormat="1"/>
    <row r="464" s="134" customFormat="1"/>
    <row r="465" s="134" customFormat="1"/>
    <row r="466" s="134" customFormat="1"/>
    <row r="467" s="134" customFormat="1"/>
    <row r="468" s="134" customFormat="1"/>
    <row r="469" s="134" customFormat="1"/>
    <row r="470" s="134" customFormat="1"/>
    <row r="471" s="134" customFormat="1"/>
    <row r="472" s="134" customFormat="1"/>
    <row r="473" s="134" customFormat="1"/>
    <row r="474" s="134" customFormat="1"/>
    <row r="475" s="134" customFormat="1"/>
    <row r="476" s="134" customFormat="1"/>
    <row r="477" s="134" customFormat="1"/>
    <row r="478" s="134" customFormat="1"/>
    <row r="479" s="134" customFormat="1"/>
    <row r="480" s="134" customFormat="1"/>
    <row r="481" s="134" customFormat="1"/>
    <row r="482" s="134" customFormat="1"/>
    <row r="483" s="134" customFormat="1"/>
    <row r="484" s="134" customFormat="1"/>
    <row r="485" s="134" customFormat="1"/>
    <row r="486" s="134" customFormat="1"/>
    <row r="487" s="134" customFormat="1"/>
    <row r="488" s="134" customFormat="1"/>
    <row r="489" s="134" customFormat="1"/>
    <row r="490" s="134" customFormat="1"/>
    <row r="491" s="134" customFormat="1"/>
    <row r="492" s="134" customFormat="1"/>
    <row r="493" s="134" customFormat="1"/>
    <row r="494" s="134" customFormat="1"/>
    <row r="495" s="134" customFormat="1"/>
    <row r="496" s="134" customFormat="1"/>
    <row r="497" s="134" customFormat="1"/>
    <row r="498" s="134" customFormat="1"/>
    <row r="499" s="134" customFormat="1"/>
    <row r="500" s="134" customFormat="1"/>
    <row r="501" s="134" customFormat="1"/>
    <row r="502" s="134" customFormat="1"/>
    <row r="503" s="134" customFormat="1"/>
    <row r="504" s="134" customFormat="1"/>
    <row r="505" s="134" customFormat="1"/>
    <row r="506" s="134" customFormat="1"/>
    <row r="507" s="134" customFormat="1"/>
    <row r="508" s="134" customFormat="1"/>
    <row r="509" s="134" customFormat="1"/>
    <row r="510" s="134" customFormat="1"/>
    <row r="511" s="134" customFormat="1"/>
    <row r="512" s="134" customFormat="1"/>
    <row r="513" s="134" customFormat="1"/>
    <row r="514" s="134" customFormat="1"/>
    <row r="515" s="134" customFormat="1"/>
    <row r="516" s="134" customFormat="1"/>
    <row r="517" s="134" customFormat="1"/>
    <row r="518" s="134" customFormat="1"/>
    <row r="519" s="134" customFormat="1"/>
    <row r="520" s="134" customFormat="1"/>
    <row r="521" s="134" customFormat="1"/>
    <row r="522" s="134" customFormat="1"/>
    <row r="523" s="134" customFormat="1"/>
    <row r="524" s="134" customFormat="1"/>
    <row r="525" s="134" customFormat="1"/>
    <row r="526" s="134" customFormat="1"/>
    <row r="527" s="134" customFormat="1"/>
    <row r="528" s="134" customFormat="1"/>
    <row r="529" s="134" customFormat="1"/>
    <row r="530" s="134" customFormat="1"/>
    <row r="531" s="134" customFormat="1"/>
    <row r="532" s="134" customFormat="1"/>
    <row r="533" s="134" customFormat="1"/>
    <row r="534" s="134" customFormat="1"/>
    <row r="535" s="134" customFormat="1"/>
    <row r="536" s="134" customFormat="1"/>
    <row r="537" s="134" customFormat="1"/>
    <row r="538" s="134" customFormat="1"/>
    <row r="539" s="134" customFormat="1"/>
    <row r="540" s="134" customFormat="1"/>
    <row r="541" s="134" customFormat="1"/>
    <row r="542" s="134" customFormat="1"/>
    <row r="543" s="134" customFormat="1"/>
    <row r="544" s="134" customFormat="1"/>
    <row r="545" s="134" customFormat="1"/>
    <row r="546" s="134" customFormat="1"/>
    <row r="547" s="134" customFormat="1"/>
    <row r="548" s="134" customFormat="1"/>
    <row r="549" s="134" customFormat="1"/>
    <row r="550" s="134" customFormat="1"/>
    <row r="551" s="134" customFormat="1"/>
    <row r="552" s="134" customFormat="1"/>
    <row r="553" s="134" customFormat="1"/>
    <row r="554" s="134" customFormat="1"/>
    <row r="555" s="134" customFormat="1"/>
    <row r="556" s="134" customFormat="1"/>
    <row r="557" s="134" customFormat="1"/>
    <row r="558" s="134" customFormat="1"/>
    <row r="559" s="134" customFormat="1"/>
    <row r="560" s="134" customFormat="1"/>
    <row r="561" s="134" customFormat="1"/>
    <row r="562" s="134" customFormat="1"/>
    <row r="563" s="134" customFormat="1"/>
    <row r="564" s="134" customFormat="1"/>
    <row r="565" s="134" customFormat="1"/>
    <row r="566" s="134" customFormat="1"/>
    <row r="567" s="134" customFormat="1"/>
    <row r="568" s="134" customFormat="1"/>
    <row r="569" s="134" customFormat="1"/>
    <row r="570" s="134" customFormat="1"/>
    <row r="571" s="134" customFormat="1"/>
    <row r="572" s="134" customFormat="1"/>
    <row r="573" s="134" customFormat="1"/>
    <row r="574" s="134" customFormat="1"/>
    <row r="575" s="134" customFormat="1"/>
    <row r="576" s="134" customFormat="1"/>
    <row r="577" s="134" customFormat="1"/>
    <row r="578" s="134" customFormat="1"/>
    <row r="579" s="134" customFormat="1"/>
    <row r="580" s="134" customFormat="1"/>
    <row r="581" s="134" customFormat="1"/>
    <row r="582" s="134" customFormat="1"/>
    <row r="583" s="134" customFormat="1"/>
    <row r="584" s="134" customFormat="1"/>
    <row r="585" s="134" customFormat="1"/>
    <row r="586" s="134" customFormat="1"/>
    <row r="587" s="134" customFormat="1"/>
    <row r="588" s="134" customFormat="1"/>
    <row r="589" s="134" customFormat="1"/>
    <row r="590" s="134" customFormat="1"/>
    <row r="591" s="134" customFormat="1"/>
    <row r="592" s="134" customFormat="1"/>
    <row r="593" s="134" customFormat="1"/>
    <row r="594" s="134" customFormat="1"/>
    <row r="595" s="134" customFormat="1"/>
    <row r="596" s="134" customFormat="1"/>
    <row r="597" s="134" customFormat="1"/>
    <row r="598" s="134" customFormat="1"/>
    <row r="599" s="134" customFormat="1"/>
    <row r="600" s="134" customFormat="1"/>
    <row r="601" s="134" customFormat="1"/>
    <row r="602" s="134" customFormat="1"/>
    <row r="603" s="134" customFormat="1"/>
    <row r="604" s="134" customFormat="1"/>
    <row r="605" s="134" customFormat="1"/>
    <row r="606" s="134" customFormat="1"/>
    <row r="607" s="134" customFormat="1"/>
    <row r="608" s="134" customFormat="1"/>
    <row r="609" s="134" customFormat="1"/>
    <row r="610" s="134" customFormat="1"/>
    <row r="611" s="134" customFormat="1"/>
    <row r="612" s="134" customFormat="1"/>
    <row r="613" s="134" customFormat="1"/>
    <row r="614" s="134" customFormat="1"/>
    <row r="615" s="134" customFormat="1"/>
    <row r="616" s="134" customFormat="1"/>
    <row r="617" s="134" customFormat="1"/>
    <row r="618" s="134" customFormat="1"/>
    <row r="619" s="134" customFormat="1"/>
    <row r="620" s="134" customFormat="1"/>
    <row r="621" s="134" customFormat="1"/>
    <row r="622" s="134" customFormat="1"/>
    <row r="623" s="134" customFormat="1"/>
    <row r="624" s="134" customFormat="1"/>
    <row r="625" s="134" customFormat="1"/>
    <row r="626" s="134" customFormat="1"/>
    <row r="627" s="134" customFormat="1"/>
    <row r="628" s="134" customFormat="1"/>
    <row r="629" s="134" customFormat="1"/>
    <row r="630" s="134" customFormat="1"/>
    <row r="631" s="134" customFormat="1"/>
    <row r="632" s="134" customFormat="1"/>
    <row r="633" s="134" customFormat="1"/>
    <row r="634" s="134" customFormat="1"/>
    <row r="635" s="134" customFormat="1"/>
    <row r="636" s="134" customFormat="1"/>
    <row r="637" s="134" customFormat="1"/>
    <row r="638" s="134" customFormat="1"/>
    <row r="639" s="134" customFormat="1"/>
    <row r="640" s="134" customFormat="1"/>
    <row r="641" s="134" customFormat="1"/>
    <row r="642" s="134" customFormat="1"/>
    <row r="643" s="134" customFormat="1"/>
    <row r="644" s="134" customFormat="1"/>
    <row r="645" s="134" customFormat="1"/>
    <row r="646" s="134" customFormat="1"/>
    <row r="647" s="134" customFormat="1"/>
    <row r="648" s="134" customFormat="1"/>
    <row r="649" s="134" customFormat="1"/>
    <row r="650" s="134" customFormat="1"/>
    <row r="651" s="134" customFormat="1"/>
    <row r="652" s="134" customFormat="1"/>
    <row r="653" s="134" customFormat="1"/>
    <row r="654" s="134" customFormat="1"/>
    <row r="655" s="134" customFormat="1"/>
    <row r="656" s="134" customFormat="1"/>
    <row r="657" s="134" customFormat="1"/>
    <row r="658" s="134" customFormat="1"/>
    <row r="659" s="134" customFormat="1"/>
    <row r="660" s="134" customFormat="1"/>
    <row r="661" s="134" customFormat="1"/>
    <row r="662" s="134" customFormat="1"/>
    <row r="663" s="134" customFormat="1"/>
    <row r="664" s="134" customFormat="1"/>
    <row r="665" s="134" customFormat="1"/>
    <row r="666" s="134" customFormat="1"/>
    <row r="667" s="134" customFormat="1"/>
    <row r="668" s="134" customFormat="1"/>
    <row r="669" s="134" customFormat="1"/>
    <row r="670" s="134" customFormat="1"/>
    <row r="671" s="134" customFormat="1"/>
    <row r="672" s="134" customFormat="1"/>
    <row r="673" s="134" customFormat="1"/>
    <row r="674" s="134" customFormat="1"/>
    <row r="675" s="134" customFormat="1"/>
    <row r="676" s="134" customFormat="1"/>
    <row r="677" s="134" customFormat="1"/>
    <row r="678" s="134" customFormat="1"/>
    <row r="679" s="134" customFormat="1"/>
    <row r="680" s="134" customFormat="1"/>
    <row r="681" s="134" customFormat="1"/>
    <row r="682" s="134" customFormat="1"/>
    <row r="683" s="134" customFormat="1"/>
    <row r="684" s="134" customFormat="1"/>
    <row r="685" s="134" customFormat="1"/>
    <row r="686" s="134" customFormat="1"/>
    <row r="687" s="134" customFormat="1"/>
    <row r="688" s="134" customFormat="1"/>
    <row r="689" s="134" customFormat="1"/>
    <row r="690" s="134" customFormat="1"/>
    <row r="691" s="134" customFormat="1"/>
    <row r="692" s="134" customFormat="1"/>
    <row r="693" s="134" customFormat="1"/>
    <row r="694" s="134" customFormat="1"/>
    <row r="695" s="134" customFormat="1"/>
    <row r="696" s="134" customFormat="1"/>
    <row r="697" s="134" customFormat="1"/>
    <row r="698" s="134" customFormat="1"/>
    <row r="699" s="134" customFormat="1"/>
    <row r="700" s="134" customFormat="1"/>
    <row r="701" s="134" customFormat="1"/>
    <row r="702" s="134" customFormat="1"/>
    <row r="703" s="134" customFormat="1"/>
    <row r="704" s="134" customFormat="1"/>
    <row r="705" s="134" customFormat="1"/>
    <row r="706" s="134" customFormat="1"/>
    <row r="707" s="134" customFormat="1"/>
    <row r="708" s="134" customFormat="1"/>
    <row r="709" s="134" customFormat="1"/>
    <row r="710" s="134" customFormat="1"/>
    <row r="711" s="134" customFormat="1"/>
    <row r="712" s="134" customFormat="1"/>
    <row r="713" s="134" customFormat="1"/>
    <row r="714" s="134" customFormat="1"/>
    <row r="715" s="134" customFormat="1"/>
    <row r="716" s="134" customFormat="1"/>
    <row r="717" s="134" customFormat="1"/>
    <row r="718" s="134" customFormat="1"/>
    <row r="719" s="134" customFormat="1"/>
    <row r="720" s="134" customFormat="1"/>
    <row r="721" s="134" customFormat="1"/>
    <row r="722" s="134" customFormat="1"/>
    <row r="723" s="134" customFormat="1"/>
    <row r="724" s="134" customFormat="1"/>
    <row r="725" s="134" customFormat="1"/>
    <row r="726" s="134" customFormat="1"/>
    <row r="727" s="134" customFormat="1"/>
    <row r="728" s="134" customFormat="1"/>
    <row r="729" s="134" customFormat="1"/>
    <row r="730" s="134" customFormat="1"/>
    <row r="731" s="134" customFormat="1"/>
    <row r="732" s="134" customFormat="1"/>
    <row r="733" s="134" customFormat="1"/>
    <row r="734" s="134" customFormat="1"/>
    <row r="735" s="134" customFormat="1"/>
    <row r="736" s="134" customFormat="1"/>
    <row r="737" s="134" customFormat="1"/>
    <row r="738" s="134" customFormat="1"/>
    <row r="739" s="134" customFormat="1"/>
    <row r="740" s="134" customFormat="1"/>
    <row r="741" s="134" customFormat="1"/>
    <row r="742" s="134" customFormat="1"/>
    <row r="743" s="134" customFormat="1"/>
    <row r="744" s="134" customFormat="1"/>
    <row r="745" s="134" customFormat="1"/>
    <row r="746" s="134" customFormat="1"/>
    <row r="747" s="134" customFormat="1"/>
    <row r="748" s="134" customFormat="1"/>
    <row r="749" s="134" customFormat="1"/>
    <row r="750" s="134" customFormat="1"/>
    <row r="751" s="134" customFormat="1"/>
    <row r="752" s="134" customFormat="1"/>
    <row r="753" s="134" customFormat="1"/>
    <row r="754" s="134" customFormat="1"/>
    <row r="755" s="134" customFormat="1"/>
    <row r="756" s="134" customFormat="1"/>
    <row r="757" s="134" customFormat="1"/>
    <row r="758" s="134" customFormat="1"/>
    <row r="759" s="134" customFormat="1"/>
    <row r="760" s="134" customFormat="1"/>
    <row r="761" s="134" customFormat="1"/>
    <row r="762" s="134" customFormat="1"/>
    <row r="763" s="134" customFormat="1"/>
    <row r="764" s="134" customFormat="1"/>
    <row r="765" s="134" customFormat="1"/>
    <row r="766" s="134" customFormat="1"/>
    <row r="767" s="134" customFormat="1"/>
    <row r="768" s="134" customFormat="1"/>
    <row r="769" s="134" customFormat="1"/>
    <row r="770" s="134" customFormat="1"/>
    <row r="771" s="134" customFormat="1"/>
    <row r="772" s="134" customFormat="1"/>
    <row r="773" s="134" customFormat="1"/>
    <row r="774" s="134" customFormat="1"/>
    <row r="775" s="134" customFormat="1"/>
    <row r="776" s="134" customFormat="1"/>
    <row r="777" s="134" customFormat="1"/>
    <row r="778" s="134" customFormat="1"/>
    <row r="779" s="134" customFormat="1"/>
    <row r="780" s="134" customFormat="1"/>
    <row r="781" s="134" customFormat="1"/>
    <row r="782" s="134" customFormat="1"/>
    <row r="783" s="134" customFormat="1"/>
    <row r="784" s="134" customFormat="1"/>
    <row r="785" s="134" customFormat="1"/>
    <row r="786" s="134" customFormat="1"/>
    <row r="787" s="134" customFormat="1"/>
    <row r="788" s="134" customFormat="1"/>
    <row r="789" s="134" customFormat="1"/>
    <row r="790" s="134" customFormat="1"/>
    <row r="791" s="134" customFormat="1"/>
    <row r="792" s="134" customFormat="1"/>
    <row r="793" s="134" customFormat="1"/>
    <row r="794" s="134" customFormat="1"/>
    <row r="795" s="134" customFormat="1"/>
    <row r="796" s="134" customFormat="1"/>
    <row r="797" s="134" customFormat="1"/>
    <row r="798" s="134" customFormat="1"/>
    <row r="799" s="134" customFormat="1"/>
    <row r="800" s="134" customFormat="1"/>
    <row r="801" s="134" customFormat="1"/>
    <row r="802" s="134" customFormat="1"/>
    <row r="803" s="134" customFormat="1"/>
    <row r="804" s="134" customFormat="1"/>
    <row r="805" s="134" customFormat="1"/>
    <row r="806" s="134" customFormat="1"/>
    <row r="807" s="134" customFormat="1"/>
    <row r="808" s="134" customFormat="1"/>
    <row r="809" s="134" customFormat="1"/>
    <row r="810" s="134" customFormat="1"/>
    <row r="811" s="134" customFormat="1"/>
    <row r="812" s="134" customFormat="1"/>
    <row r="813" s="134" customFormat="1"/>
    <row r="814" s="134" customFormat="1"/>
    <row r="815" s="134" customFormat="1"/>
    <row r="816" s="134" customFormat="1"/>
    <row r="817" s="134" customFormat="1"/>
    <row r="818" s="134" customFormat="1"/>
    <row r="819" s="134" customFormat="1"/>
    <row r="820" s="134" customFormat="1"/>
    <row r="821" s="134" customFormat="1"/>
    <row r="822" s="134" customFormat="1"/>
    <row r="823" s="134" customFormat="1"/>
    <row r="824" s="134" customFormat="1"/>
    <row r="825" s="134" customFormat="1"/>
    <row r="826" s="134" customFormat="1"/>
    <row r="827" s="134" customFormat="1"/>
    <row r="828" s="134" customFormat="1"/>
    <row r="829" s="134" customFormat="1"/>
    <row r="830" s="134" customFormat="1"/>
    <row r="831" s="134" customFormat="1"/>
    <row r="832" s="134" customFormat="1"/>
    <row r="833" s="134" customFormat="1"/>
    <row r="834" s="134" customFormat="1"/>
    <row r="835" s="134" customFormat="1"/>
    <row r="836" s="134" customFormat="1"/>
    <row r="837" s="134" customFormat="1"/>
    <row r="838" s="134" customFormat="1"/>
    <row r="839" s="134" customFormat="1"/>
    <row r="840" s="134" customFormat="1"/>
    <row r="841" s="134" customFormat="1"/>
    <row r="842" s="134" customFormat="1"/>
    <row r="843" s="134" customFormat="1"/>
    <row r="844" s="134" customFormat="1"/>
    <row r="845" s="134" customFormat="1"/>
    <row r="846" s="134" customFormat="1"/>
    <row r="847" s="134" customFormat="1"/>
    <row r="848" s="134" customFormat="1"/>
    <row r="849" s="134" customFormat="1"/>
    <row r="850" s="134" customFormat="1"/>
    <row r="851" s="134" customFormat="1"/>
    <row r="852" s="134" customFormat="1"/>
    <row r="853" s="134" customFormat="1"/>
    <row r="854" s="134" customFormat="1"/>
    <row r="855" s="134" customFormat="1"/>
    <row r="856" s="134" customFormat="1"/>
    <row r="857" s="134" customFormat="1"/>
    <row r="858" s="134" customFormat="1"/>
    <row r="859" s="134" customFormat="1"/>
    <row r="860" s="134" customFormat="1"/>
    <row r="861" s="134" customFormat="1"/>
    <row r="862" s="134" customFormat="1"/>
    <row r="863" s="134" customFormat="1"/>
    <row r="864" s="134" customFormat="1"/>
    <row r="865" s="134" customFormat="1"/>
    <row r="866" s="134" customFormat="1"/>
    <row r="867" s="134" customFormat="1"/>
    <row r="868" s="134" customFormat="1"/>
    <row r="869" s="134" customFormat="1"/>
    <row r="870" s="134" customFormat="1"/>
    <row r="871" s="134" customFormat="1"/>
    <row r="872" s="134" customFormat="1"/>
    <row r="873" s="134" customFormat="1"/>
    <row r="874" s="134" customFormat="1"/>
    <row r="875" s="134" customFormat="1"/>
    <row r="876" s="134" customFormat="1"/>
    <row r="877" s="134" customFormat="1"/>
    <row r="878" s="134" customFormat="1"/>
    <row r="879" s="134" customFormat="1"/>
    <row r="880" s="134" customFormat="1"/>
    <row r="881" s="134" customFormat="1"/>
    <row r="882" s="134" customFormat="1"/>
    <row r="883" s="134" customFormat="1"/>
    <row r="884" s="134" customFormat="1"/>
    <row r="885" s="134" customFormat="1"/>
    <row r="886" s="134" customFormat="1"/>
    <row r="887" s="134" customFormat="1"/>
    <row r="888" s="134" customFormat="1"/>
    <row r="889" s="134" customFormat="1"/>
    <row r="890" s="134" customFormat="1"/>
    <row r="891" s="134" customFormat="1"/>
    <row r="892" s="134" customFormat="1"/>
    <row r="893" s="134" customFormat="1"/>
    <row r="894" s="134" customFormat="1"/>
    <row r="895" s="134" customFormat="1"/>
    <row r="896" s="134" customFormat="1"/>
    <row r="897" s="134" customFormat="1"/>
    <row r="898" s="134" customFormat="1"/>
    <row r="899" s="134" customFormat="1"/>
    <row r="900" s="134" customFormat="1"/>
    <row r="901" s="134" customFormat="1"/>
    <row r="902" s="134" customFormat="1"/>
    <row r="903" s="134" customFormat="1"/>
    <row r="904" s="134" customFormat="1"/>
    <row r="905" s="134" customFormat="1"/>
    <row r="906" s="134" customFormat="1"/>
    <row r="907" s="134" customFormat="1"/>
    <row r="908" s="134" customFormat="1"/>
    <row r="909" s="134" customFormat="1"/>
    <row r="910" s="134" customFormat="1"/>
    <row r="911" s="134" customFormat="1"/>
    <row r="912" s="134" customFormat="1"/>
    <row r="913" s="134" customFormat="1"/>
    <row r="914" s="134" customFormat="1"/>
    <row r="915" s="134" customFormat="1"/>
    <row r="916" s="134" customFormat="1"/>
    <row r="917" s="134" customFormat="1"/>
    <row r="918" s="134" customFormat="1"/>
    <row r="919" s="134" customFormat="1"/>
    <row r="920" s="134" customFormat="1"/>
    <row r="921" s="134" customFormat="1"/>
    <row r="922" s="134" customFormat="1"/>
    <row r="923" s="134" customFormat="1"/>
    <row r="924" s="134" customFormat="1"/>
    <row r="925" s="134" customFormat="1"/>
    <row r="926" s="134" customFormat="1"/>
    <row r="927" s="134" customFormat="1"/>
    <row r="928" s="134" customFormat="1"/>
    <row r="929" s="134" customFormat="1"/>
    <row r="930" s="134" customFormat="1"/>
    <row r="931" s="134" customFormat="1"/>
    <row r="932" s="134" customFormat="1"/>
    <row r="933" s="134" customFormat="1"/>
    <row r="934" s="134" customFormat="1"/>
    <row r="935" s="134" customFormat="1"/>
    <row r="936" s="134" customFormat="1"/>
    <row r="937" s="134" customFormat="1"/>
    <row r="938" s="134" customFormat="1"/>
    <row r="939" s="134" customFormat="1"/>
    <row r="940" s="134" customFormat="1"/>
    <row r="941" s="134" customFormat="1"/>
    <row r="942" s="134" customFormat="1"/>
    <row r="943" s="134" customFormat="1"/>
    <row r="944" s="134" customFormat="1"/>
    <row r="945" s="134" customFormat="1"/>
    <row r="946" s="134" customFormat="1"/>
    <row r="947" s="134" customFormat="1"/>
    <row r="948" s="134" customFormat="1"/>
    <row r="949" s="134" customFormat="1"/>
    <row r="950" s="134" customFormat="1"/>
    <row r="951" s="134" customFormat="1"/>
    <row r="952" s="134" customFormat="1"/>
    <row r="953" s="134" customFormat="1"/>
    <row r="954" s="134" customFormat="1"/>
    <row r="955" s="134" customFormat="1"/>
    <row r="956" s="134" customFormat="1"/>
    <row r="957" s="134" customFormat="1"/>
    <row r="958" s="134" customFormat="1"/>
    <row r="959" s="134" customFormat="1"/>
    <row r="960" s="134" customFormat="1"/>
    <row r="961" s="134" customFormat="1"/>
    <row r="962" s="134" customFormat="1"/>
    <row r="963" s="134" customFormat="1"/>
    <row r="964" s="134" customFormat="1"/>
    <row r="965" s="134" customFormat="1"/>
    <row r="966" s="134" customFormat="1"/>
    <row r="967" s="134" customFormat="1"/>
    <row r="968" s="134" customFormat="1"/>
    <row r="969" s="134" customFormat="1"/>
    <row r="970" s="134" customFormat="1"/>
    <row r="971" s="134" customFormat="1"/>
    <row r="972" s="134" customFormat="1"/>
    <row r="973" s="134" customFormat="1"/>
    <row r="974" s="134" customFormat="1"/>
    <row r="975" s="134" customFormat="1"/>
    <row r="976" s="134" customFormat="1"/>
    <row r="977" s="134" customFormat="1"/>
    <row r="978" s="134" customFormat="1"/>
    <row r="979" s="134" customFormat="1"/>
    <row r="980" s="134" customFormat="1"/>
    <row r="981" s="134" customFormat="1"/>
    <row r="982" s="134" customFormat="1"/>
    <row r="983" s="134" customFormat="1"/>
    <row r="984" s="134" customFormat="1"/>
    <row r="985" s="134" customFormat="1"/>
    <row r="986" s="134" customFormat="1"/>
    <row r="987" s="134" customFormat="1"/>
    <row r="988" s="134" customFormat="1"/>
    <row r="989" s="134" customFormat="1"/>
    <row r="990" s="134" customFormat="1"/>
    <row r="991" s="134" customFormat="1"/>
    <row r="992" s="134" customFormat="1"/>
    <row r="993" s="134" customFormat="1"/>
    <row r="994" s="134" customFormat="1"/>
    <row r="995" s="134" customFormat="1"/>
    <row r="996" s="134" customFormat="1"/>
    <row r="997" s="134" customFormat="1"/>
    <row r="998" s="134" customFormat="1"/>
    <row r="999" s="134" customFormat="1"/>
    <row r="1000" s="134" customFormat="1"/>
    <row r="1001" s="134" customFormat="1"/>
    <row r="1002" s="134" customFormat="1"/>
    <row r="1003" s="134" customFormat="1"/>
    <row r="1004" s="134" customFormat="1"/>
    <row r="1005" s="134" customFormat="1"/>
    <row r="1006" s="134" customFormat="1"/>
    <row r="1007" s="134" customFormat="1"/>
    <row r="1008" s="134" customFormat="1"/>
    <row r="1009" s="134" customFormat="1"/>
    <row r="1010" s="134" customFormat="1"/>
    <row r="1011" s="134" customFormat="1"/>
    <row r="1012" s="134" customFormat="1"/>
    <row r="1013" s="134" customFormat="1"/>
    <row r="1014" s="134" customFormat="1"/>
    <row r="1015" s="134" customFormat="1"/>
    <row r="1016" s="134" customFormat="1"/>
    <row r="1017" s="134" customFormat="1"/>
    <row r="1018" s="134" customFormat="1"/>
    <row r="1019" s="134" customFormat="1"/>
    <row r="1020" s="134" customFormat="1"/>
    <row r="1021" s="134" customFormat="1"/>
    <row r="1022" s="134" customFormat="1"/>
    <row r="1023" s="134" customFormat="1"/>
    <row r="1024" s="134" customFormat="1"/>
    <row r="1025" s="134" customFormat="1"/>
    <row r="1026" s="134" customFormat="1"/>
    <row r="1027" s="134" customFormat="1"/>
    <row r="1028" s="134" customFormat="1"/>
    <row r="1029" s="134" customFormat="1"/>
    <row r="1030" s="134" customFormat="1"/>
    <row r="1031" s="134" customFormat="1"/>
    <row r="1032" s="134" customFormat="1"/>
    <row r="1033" s="134" customFormat="1"/>
    <row r="1034" s="134" customFormat="1"/>
    <row r="1035" s="134" customFormat="1"/>
    <row r="1036" s="134" customFormat="1"/>
    <row r="1037" s="134" customFormat="1"/>
    <row r="1038" s="134" customFormat="1"/>
    <row r="1039" s="134" customFormat="1"/>
    <row r="1040" s="134" customFormat="1"/>
    <row r="1041" s="134" customFormat="1"/>
    <row r="1042" s="134" customFormat="1"/>
    <row r="1043" s="134" customFormat="1"/>
    <row r="1044" s="134" customFormat="1"/>
    <row r="1045" s="134" customFormat="1"/>
    <row r="1046" s="134" customFormat="1"/>
    <row r="1047" s="134" customFormat="1"/>
    <row r="1048" s="134" customFormat="1"/>
    <row r="1049" s="134" customFormat="1"/>
    <row r="1050" s="134" customFormat="1"/>
    <row r="1051" s="134" customFormat="1"/>
    <row r="1052" s="134" customFormat="1"/>
    <row r="1053" s="134" customFormat="1"/>
    <row r="1054" s="134" customFormat="1"/>
    <row r="1055" s="134" customFormat="1"/>
    <row r="1056" s="134" customFormat="1"/>
    <row r="1057" s="134" customFormat="1"/>
    <row r="1058" s="134" customFormat="1"/>
    <row r="1059" s="134" customFormat="1"/>
    <row r="1060" s="134" customFormat="1"/>
    <row r="1061" s="134" customFormat="1"/>
    <row r="1062" s="134" customFormat="1"/>
    <row r="1063" s="134" customFormat="1"/>
    <row r="1064" s="134" customFormat="1"/>
    <row r="1065" s="134" customFormat="1"/>
    <row r="1066" s="134" customFormat="1"/>
    <row r="1067" s="134" customFormat="1"/>
    <row r="1068" s="134" customFormat="1"/>
    <row r="1069" s="134" customFormat="1"/>
    <row r="1070" s="134" customFormat="1"/>
    <row r="1071" s="134" customFormat="1"/>
    <row r="1072" s="134" customFormat="1"/>
    <row r="1073" s="134" customFormat="1"/>
    <row r="1074" s="134" customFormat="1"/>
    <row r="1075" s="134" customFormat="1"/>
    <row r="1076" s="134" customFormat="1"/>
    <row r="1077" s="134" customFormat="1"/>
    <row r="1078" s="134" customFormat="1"/>
    <row r="1079" s="134" customFormat="1"/>
    <row r="1080" s="134" customFormat="1"/>
    <row r="1081" s="134" customFormat="1"/>
    <row r="1082" s="134" customFormat="1"/>
    <row r="1083" s="134" customFormat="1"/>
    <row r="1084" s="134" customFormat="1"/>
    <row r="1085" s="134" customFormat="1"/>
    <row r="1086" s="134" customFormat="1"/>
    <row r="1087" s="134" customFormat="1"/>
    <row r="1088" s="134" customFormat="1"/>
    <row r="1089" s="134" customFormat="1"/>
    <row r="1090" s="134" customFormat="1"/>
    <row r="1091" s="134" customFormat="1"/>
    <row r="1092" s="134" customFormat="1"/>
    <row r="1093" s="134" customFormat="1"/>
    <row r="1094" s="134" customFormat="1"/>
    <row r="1095" s="134" customFormat="1"/>
    <row r="1096" s="134" customFormat="1"/>
    <row r="1097" s="134" customFormat="1"/>
    <row r="1098" s="134" customFormat="1"/>
    <row r="1099" s="134" customFormat="1"/>
    <row r="1100" s="134" customFormat="1"/>
    <row r="1101" s="134" customFormat="1"/>
    <row r="1102" s="134" customFormat="1"/>
    <row r="1103" s="134" customFormat="1"/>
    <row r="1104" s="134" customFormat="1"/>
    <row r="1105" s="134" customFormat="1"/>
    <row r="1106" s="134" customFormat="1"/>
    <row r="1107" s="134" customFormat="1"/>
    <row r="1108" s="134" customFormat="1"/>
    <row r="1109" s="134" customFormat="1"/>
    <row r="1110" s="134" customFormat="1"/>
    <row r="1111" s="134" customFormat="1"/>
    <row r="1112" s="134" customFormat="1"/>
    <row r="1113" s="134" customFormat="1"/>
    <row r="1114" s="134" customFormat="1"/>
    <row r="1115" s="134" customFormat="1"/>
    <row r="1116" s="134" customFormat="1"/>
    <row r="1117" s="134" customFormat="1"/>
    <row r="1118" s="134" customFormat="1"/>
    <row r="1119" s="134" customFormat="1"/>
    <row r="1120" s="134" customFormat="1"/>
    <row r="1121" s="134" customFormat="1"/>
    <row r="1122" s="134" customFormat="1"/>
    <row r="1123" s="134" customFormat="1"/>
    <row r="1124" s="134" customFormat="1"/>
    <row r="1125" s="134" customFormat="1"/>
    <row r="1126" s="134" customFormat="1"/>
    <row r="1127" s="134" customFormat="1"/>
    <row r="1128" s="134" customFormat="1"/>
    <row r="1129" s="134" customFormat="1"/>
    <row r="1130" s="134" customFormat="1"/>
    <row r="1131" s="134" customFormat="1"/>
    <row r="1132" s="134" customFormat="1"/>
    <row r="1133" s="134" customFormat="1"/>
    <row r="1134" s="134" customFormat="1"/>
    <row r="1135" s="134" customFormat="1"/>
    <row r="1136" s="134" customFormat="1"/>
    <row r="1137" s="134" customFormat="1"/>
    <row r="1138" s="134" customFormat="1"/>
    <row r="1139" s="134" customFormat="1"/>
    <row r="1140" s="134" customFormat="1"/>
    <row r="1141" s="134" customFormat="1"/>
    <row r="1142" s="134" customFormat="1"/>
    <row r="1143" s="134" customFormat="1"/>
    <row r="1144" s="134" customFormat="1"/>
    <row r="1145" s="134" customFormat="1"/>
    <row r="1146" s="134" customFormat="1"/>
    <row r="1147" s="134" customFormat="1"/>
    <row r="1148" s="134" customFormat="1"/>
    <row r="1149" s="134" customFormat="1"/>
    <row r="1150" s="134" customFormat="1"/>
    <row r="1151" s="134" customFormat="1"/>
    <row r="1152" s="134" customFormat="1"/>
    <row r="1153" s="134" customFormat="1"/>
    <row r="1154" s="134" customFormat="1"/>
    <row r="1155" s="134" customFormat="1"/>
    <row r="1156" s="134" customFormat="1"/>
    <row r="1157" s="134" customFormat="1"/>
    <row r="1158" s="134" customFormat="1"/>
    <row r="1159" s="134" customFormat="1"/>
    <row r="1160" s="134" customFormat="1"/>
    <row r="1161" s="134" customFormat="1"/>
    <row r="1162" s="134" customFormat="1"/>
    <row r="1163" s="134" customFormat="1"/>
    <row r="1164" s="134" customFormat="1"/>
    <row r="1165" s="134" customFormat="1"/>
    <row r="1166" s="134" customFormat="1"/>
    <row r="1167" s="134" customFormat="1"/>
    <row r="1168" s="134" customFormat="1"/>
    <row r="1169" s="134" customFormat="1"/>
    <row r="1170" s="134" customFormat="1"/>
    <row r="1171" s="134" customFormat="1"/>
    <row r="1172" s="134" customFormat="1"/>
    <row r="1173" s="134" customFormat="1"/>
    <row r="1174" s="134" customFormat="1"/>
    <row r="1175" s="134" customFormat="1"/>
    <row r="1176" s="134" customFormat="1"/>
    <row r="1177" s="134" customFormat="1"/>
    <row r="1178" s="134" customFormat="1"/>
    <row r="1179" s="134" customFormat="1"/>
    <row r="1180" s="134" customFormat="1"/>
    <row r="1181" s="134" customFormat="1"/>
    <row r="1182" s="134" customFormat="1"/>
    <row r="1183" s="134" customFormat="1"/>
    <row r="1184" s="134" customFormat="1"/>
    <row r="1185" s="134" customFormat="1"/>
    <row r="1186" s="134" customFormat="1"/>
    <row r="1187" s="134" customFormat="1"/>
    <row r="1188" s="134" customFormat="1"/>
    <row r="1189" s="134" customFormat="1"/>
    <row r="1190" s="134" customFormat="1"/>
    <row r="1191" s="134" customFormat="1"/>
    <row r="1192" s="134" customFormat="1"/>
    <row r="1193" s="134" customFormat="1"/>
    <row r="1194" s="134" customFormat="1"/>
    <row r="1195" s="134" customFormat="1"/>
    <row r="1196" s="134" customFormat="1"/>
    <row r="1197" s="134" customFormat="1"/>
    <row r="1198" s="134" customFormat="1"/>
    <row r="1199" s="134" customFormat="1"/>
    <row r="1200" s="134" customFormat="1"/>
    <row r="1201" s="134" customFormat="1"/>
    <row r="1202" s="134" customFormat="1"/>
    <row r="1203" s="134" customFormat="1"/>
    <row r="1204" s="134" customFormat="1"/>
    <row r="1205" s="134" customFormat="1"/>
    <row r="1206" s="134" customFormat="1"/>
    <row r="1207" s="134" customFormat="1"/>
    <row r="1208" s="134" customFormat="1"/>
    <row r="1209" s="134" customFormat="1"/>
    <row r="1210" s="134" customFormat="1"/>
    <row r="1211" s="134" customFormat="1"/>
    <row r="1212" s="134" customFormat="1"/>
    <row r="1213" s="134" customFormat="1"/>
    <row r="1214" s="134" customFormat="1"/>
    <row r="1215" s="134" customFormat="1"/>
    <row r="1216" s="134" customFormat="1"/>
    <row r="1217" s="134" customFormat="1"/>
    <row r="1218" s="134" customFormat="1"/>
    <row r="1219" s="134" customFormat="1"/>
    <row r="1220" s="134" customFormat="1"/>
    <row r="1221" s="134" customFormat="1"/>
    <row r="1222" s="134" customFormat="1"/>
    <row r="1223" s="134" customFormat="1"/>
    <row r="1224" s="134" customFormat="1"/>
    <row r="1225" s="134" customFormat="1"/>
    <row r="1226" s="134" customFormat="1"/>
    <row r="1227" s="134" customFormat="1"/>
    <row r="1228" s="134" customFormat="1"/>
    <row r="1229" s="134" customFormat="1"/>
    <row r="1230" s="134" customFormat="1"/>
    <row r="1231" s="134" customFormat="1"/>
    <row r="1232" s="134" customFormat="1"/>
    <row r="1233" s="134" customFormat="1"/>
    <row r="1234" s="134" customFormat="1"/>
    <row r="1235" s="134" customFormat="1"/>
    <row r="1236" s="134" customFormat="1"/>
    <row r="1237" s="134" customFormat="1"/>
    <row r="1238" s="134" customFormat="1"/>
    <row r="1239" s="134" customFormat="1"/>
    <row r="1240" s="134" customFormat="1"/>
    <row r="1241" s="134" customFormat="1"/>
    <row r="1242" s="134" customFormat="1"/>
    <row r="1243" s="134" customFormat="1"/>
    <row r="1244" s="134" customFormat="1"/>
    <row r="1245" s="134" customFormat="1"/>
    <row r="1246" s="134" customFormat="1"/>
    <row r="1247" s="134" customFormat="1"/>
    <row r="1248" s="134" customFormat="1"/>
    <row r="1249" s="134" customFormat="1"/>
    <row r="1250" s="134" customFormat="1"/>
    <row r="1251" s="134" customFormat="1"/>
    <row r="1252" s="134" customFormat="1"/>
    <row r="1253" s="134" customFormat="1"/>
    <row r="1254" s="134" customFormat="1"/>
    <row r="1255" s="134" customFormat="1"/>
    <row r="1256" s="134" customFormat="1"/>
    <row r="1257" s="134" customFormat="1"/>
    <row r="1258" s="134" customFormat="1"/>
    <row r="1259" s="134" customFormat="1"/>
    <row r="1260" s="134" customFormat="1"/>
    <row r="1261" s="134" customFormat="1"/>
    <row r="1262" s="134" customFormat="1"/>
    <row r="1263" s="134" customFormat="1"/>
    <row r="1264" s="134" customFormat="1"/>
    <row r="1265" s="134" customFormat="1"/>
    <row r="1266" s="134" customFormat="1"/>
    <row r="1267" s="134" customFormat="1"/>
    <row r="1268" s="134" customFormat="1"/>
    <row r="1269" s="134" customFormat="1"/>
    <row r="1270" s="134" customFormat="1"/>
    <row r="1271" s="134" customFormat="1"/>
    <row r="1272" s="134" customFormat="1"/>
    <row r="1273" s="134" customFormat="1"/>
    <row r="1274" s="134" customFormat="1"/>
    <row r="1275" s="134" customFormat="1"/>
    <row r="1276" s="134" customFormat="1"/>
    <row r="1277" s="134" customFormat="1"/>
    <row r="1278" s="134" customFormat="1"/>
    <row r="1279" s="134" customFormat="1"/>
    <row r="1280" s="134" customFormat="1"/>
    <row r="1281" s="134" customFormat="1"/>
    <row r="1282" s="134" customFormat="1"/>
    <row r="1283" s="134" customFormat="1"/>
    <row r="1284" s="134" customFormat="1"/>
    <row r="1285" s="134" customFormat="1"/>
    <row r="1286" s="134" customFormat="1"/>
    <row r="1287" s="134" customFormat="1"/>
    <row r="1288" s="134" customFormat="1"/>
    <row r="1289" s="134" customFormat="1"/>
    <row r="1290" s="134" customFormat="1"/>
    <row r="1291" s="134" customFormat="1"/>
    <row r="1292" s="134" customFormat="1"/>
    <row r="1293" s="134" customFormat="1"/>
    <row r="1294" s="134" customFormat="1"/>
    <row r="1295" s="134" customFormat="1"/>
    <row r="1296" s="134" customFormat="1"/>
    <row r="1297" s="134" customFormat="1"/>
    <row r="1298" s="134" customFormat="1"/>
    <row r="1299" s="134" customFormat="1"/>
    <row r="1300" s="134" customFormat="1"/>
    <row r="1301" s="134" customFormat="1"/>
    <row r="1302" s="134" customFormat="1"/>
    <row r="1303" s="134" customFormat="1"/>
    <row r="1304" s="134" customFormat="1"/>
    <row r="1305" s="134" customFormat="1"/>
    <row r="1306" s="134" customFormat="1"/>
    <row r="1307" s="134" customFormat="1"/>
    <row r="1308" s="134" customFormat="1"/>
    <row r="1309" s="134" customFormat="1"/>
    <row r="1310" s="134" customFormat="1"/>
    <row r="1311" s="134" customFormat="1"/>
    <row r="1312" s="134" customFormat="1"/>
    <row r="1313" s="134" customFormat="1"/>
    <row r="1314" s="134" customFormat="1"/>
    <row r="1315" s="134" customFormat="1"/>
    <row r="1316" s="134" customFormat="1"/>
    <row r="1317" s="134" customFormat="1"/>
    <row r="1318" s="134" customFormat="1"/>
    <row r="1319" s="134" customFormat="1"/>
    <row r="1320" s="134" customFormat="1"/>
    <row r="1321" s="134" customFormat="1"/>
    <row r="1322" s="134" customFormat="1"/>
    <row r="1323" s="134" customFormat="1"/>
    <row r="1324" s="134" customFormat="1"/>
    <row r="1325" s="134" customFormat="1"/>
    <row r="1326" s="134" customFormat="1"/>
    <row r="1327" s="134" customFormat="1"/>
    <row r="1328" s="134" customFormat="1"/>
    <row r="1329" s="134" customFormat="1"/>
    <row r="1330" s="134" customFormat="1"/>
    <row r="1331" s="134" customFormat="1"/>
    <row r="1332" s="134" customFormat="1"/>
    <row r="1333" s="134" customFormat="1"/>
    <row r="1334" s="134" customFormat="1"/>
    <row r="1335" s="134" customFormat="1"/>
    <row r="1336" s="134" customFormat="1"/>
    <row r="1337" s="134" customFormat="1"/>
    <row r="1338" s="134" customFormat="1"/>
    <row r="1339" s="134" customFormat="1"/>
    <row r="1340" s="134" customFormat="1"/>
    <row r="1341" s="134" customFormat="1"/>
    <row r="1342" s="134" customFormat="1"/>
    <row r="1343" s="134" customFormat="1"/>
    <row r="1344" s="134" customFormat="1"/>
    <row r="1345" s="134" customFormat="1"/>
    <row r="1346" s="134" customFormat="1"/>
    <row r="1347" s="134" customFormat="1"/>
    <row r="1348" s="134" customFormat="1"/>
    <row r="1349" s="134" customFormat="1"/>
    <row r="1350" s="134" customFormat="1"/>
    <row r="1351" s="134" customFormat="1"/>
    <row r="1352" s="134" customFormat="1"/>
    <row r="1353" s="134" customFormat="1"/>
    <row r="1354" s="134" customFormat="1"/>
    <row r="1355" s="134" customFormat="1"/>
    <row r="1356" s="134" customFormat="1"/>
    <row r="1357" s="134" customFormat="1"/>
    <row r="1358" s="134" customFormat="1"/>
    <row r="1359" s="134" customFormat="1"/>
    <row r="1360" s="134" customFormat="1"/>
    <row r="1361" s="134" customFormat="1"/>
    <row r="1362" s="134" customFormat="1"/>
    <row r="1363" s="134" customFormat="1"/>
    <row r="1364" s="134" customFormat="1"/>
    <row r="1365" s="134" customFormat="1"/>
    <row r="1366" s="134" customFormat="1"/>
    <row r="1367" s="134" customFormat="1"/>
    <row r="1368" s="134" customFormat="1"/>
    <row r="1369" s="134" customFormat="1"/>
    <row r="1370" s="134" customFormat="1"/>
    <row r="1371" s="134" customFormat="1"/>
    <row r="1372" s="134" customFormat="1"/>
    <row r="1373" s="134" customFormat="1"/>
    <row r="1374" s="134" customFormat="1"/>
    <row r="1375" s="134" customFormat="1"/>
    <row r="1376" s="134" customFormat="1"/>
    <row r="1377" s="134" customFormat="1"/>
    <row r="1378" s="134" customFormat="1"/>
    <row r="1379" s="134" customFormat="1"/>
    <row r="1380" s="134" customFormat="1"/>
    <row r="1381" s="134" customFormat="1"/>
    <row r="1382" s="134" customFormat="1"/>
    <row r="1383" s="134" customFormat="1"/>
    <row r="1384" s="134" customFormat="1"/>
    <row r="1385" s="134" customFormat="1"/>
    <row r="1386" s="134" customFormat="1"/>
    <row r="1387" s="134" customFormat="1"/>
    <row r="1388" s="134" customFormat="1"/>
    <row r="1389" s="134" customFormat="1"/>
    <row r="1390" s="134" customFormat="1"/>
    <row r="1391" s="134" customFormat="1"/>
    <row r="1392" s="134" customFormat="1"/>
    <row r="1393" s="134" customFormat="1"/>
    <row r="1394" s="134" customFormat="1"/>
    <row r="1395" s="134" customFormat="1"/>
    <row r="1396" s="134" customFormat="1"/>
    <row r="1397" s="134" customFormat="1"/>
    <row r="1398" s="134" customFormat="1"/>
    <row r="1399" s="134" customFormat="1"/>
    <row r="1400" s="134" customFormat="1"/>
    <row r="1401" s="134" customFormat="1"/>
    <row r="1402" s="134" customFormat="1"/>
    <row r="1403" s="134" customFormat="1"/>
    <row r="1404" s="134" customFormat="1"/>
    <row r="1405" s="134" customFormat="1"/>
    <row r="1406" s="134" customFormat="1"/>
    <row r="1407" s="134" customFormat="1"/>
    <row r="1408" s="134" customFormat="1"/>
    <row r="1409" s="134" customFormat="1"/>
    <row r="1410" s="134" customFormat="1"/>
    <row r="1411" s="134" customFormat="1"/>
    <row r="1412" s="134" customFormat="1"/>
    <row r="1413" s="134" customFormat="1"/>
    <row r="1414" s="134" customFormat="1"/>
    <row r="1415" s="134" customFormat="1"/>
    <row r="1416" s="134" customFormat="1"/>
    <row r="1417" s="134" customFormat="1"/>
    <row r="1418" s="134" customFormat="1"/>
    <row r="1419" s="134" customFormat="1"/>
    <row r="1420" s="134" customFormat="1"/>
    <row r="1421" s="134" customFormat="1"/>
    <row r="1422" s="134" customFormat="1"/>
    <row r="1423" s="134" customFormat="1"/>
    <row r="1424" s="134" customFormat="1"/>
    <row r="1425" s="134" customFormat="1"/>
    <row r="1426" s="134" customFormat="1"/>
    <row r="1427" s="134" customFormat="1"/>
    <row r="1428" s="134" customFormat="1"/>
    <row r="1429" s="134" customFormat="1"/>
    <row r="1430" s="134" customFormat="1"/>
    <row r="1431" s="134" customFormat="1"/>
    <row r="1432" s="134" customFormat="1"/>
    <row r="1433" s="134" customFormat="1"/>
    <row r="1434" s="134" customFormat="1"/>
    <row r="1435" s="134" customFormat="1"/>
    <row r="1436" s="134" customFormat="1"/>
    <row r="1437" s="134" customFormat="1"/>
    <row r="1438" s="134" customFormat="1"/>
    <row r="1439" s="134" customFormat="1"/>
    <row r="1440" s="134" customFormat="1"/>
    <row r="1441" s="134" customFormat="1"/>
    <row r="1442" s="134" customFormat="1"/>
    <row r="1443" s="134" customFormat="1"/>
    <row r="1444" s="134" customFormat="1"/>
    <row r="1445" s="134" customFormat="1"/>
    <row r="1446" s="134" customFormat="1"/>
    <row r="1447" s="134" customFormat="1"/>
    <row r="1448" s="134" customFormat="1"/>
    <row r="1449" s="134" customFormat="1"/>
    <row r="1450" s="134" customFormat="1"/>
    <row r="1451" s="134" customFormat="1"/>
    <row r="1452" s="134" customFormat="1"/>
    <row r="1453" s="134" customFormat="1"/>
    <row r="1454" s="134" customFormat="1"/>
    <row r="1455" s="134" customFormat="1"/>
    <row r="1456" s="134" customFormat="1"/>
    <row r="1457" s="134" customFormat="1"/>
    <row r="1458" s="134" customFormat="1"/>
    <row r="1459" s="134" customFormat="1"/>
    <row r="1460" s="134" customFormat="1"/>
    <row r="1461" s="134" customFormat="1"/>
    <row r="1462" s="134" customFormat="1"/>
    <row r="1463" s="134" customFormat="1"/>
    <row r="1464" s="134" customFormat="1"/>
    <row r="1465" s="134" customFormat="1"/>
    <row r="1466" s="134" customFormat="1"/>
    <row r="1467" s="134" customFormat="1"/>
    <row r="1468" s="134" customFormat="1"/>
    <row r="1469" s="134" customFormat="1"/>
    <row r="1470" s="134" customFormat="1"/>
    <row r="1471" s="134" customFormat="1"/>
    <row r="1472" s="134" customFormat="1"/>
    <row r="1473" s="134" customFormat="1"/>
    <row r="1474" s="134" customFormat="1"/>
    <row r="1475" s="134" customFormat="1"/>
    <row r="1476" s="134" customFormat="1"/>
    <row r="1477" s="134" customFormat="1"/>
    <row r="1478" s="134" customFormat="1"/>
    <row r="1479" s="134" customFormat="1"/>
    <row r="1480" s="134" customFormat="1"/>
    <row r="1481" s="134" customFormat="1"/>
    <row r="1482" s="134" customFormat="1"/>
    <row r="1483" s="134" customFormat="1"/>
    <row r="1484" s="134" customFormat="1"/>
    <row r="1485" s="134" customFormat="1"/>
    <row r="1486" s="134" customFormat="1"/>
    <row r="1487" s="134" customFormat="1"/>
    <row r="1488" s="134" customFormat="1"/>
    <row r="1489" s="134" customFormat="1"/>
    <row r="1490" s="134" customFormat="1"/>
    <row r="1491" s="134" customFormat="1"/>
    <row r="1492" s="134" customFormat="1"/>
    <row r="1493" s="134" customFormat="1"/>
    <row r="1494" s="134" customFormat="1"/>
    <row r="1495" s="134" customFormat="1"/>
    <row r="1496" s="134" customFormat="1"/>
    <row r="1497" s="134" customFormat="1"/>
    <row r="1498" s="134" customFormat="1"/>
    <row r="1499" s="134" customFormat="1"/>
    <row r="1500" s="134" customFormat="1"/>
    <row r="1501" s="134" customFormat="1"/>
    <row r="1502" s="134" customFormat="1"/>
    <row r="1503" s="134" customFormat="1"/>
    <row r="1504" s="134" customFormat="1"/>
    <row r="1505" s="134" customFormat="1"/>
    <row r="1506" s="134" customFormat="1"/>
    <row r="1507" s="134" customFormat="1"/>
    <row r="1508" s="134" customFormat="1"/>
    <row r="1509" s="134" customFormat="1"/>
    <row r="1510" s="134" customFormat="1"/>
    <row r="1511" s="134" customFormat="1"/>
    <row r="1512" s="134" customFormat="1"/>
    <row r="1513" s="134" customFormat="1"/>
    <row r="1514" s="134" customFormat="1"/>
    <row r="1515" s="134" customFormat="1"/>
    <row r="1516" s="134" customFormat="1"/>
    <row r="1517" s="134" customFormat="1"/>
    <row r="1518" s="134" customFormat="1"/>
    <row r="1519" s="134" customFormat="1"/>
    <row r="1520" s="134" customFormat="1"/>
    <row r="1521" s="134" customFormat="1"/>
    <row r="1522" s="134" customFormat="1"/>
    <row r="1523" s="134" customFormat="1"/>
    <row r="1524" s="134" customFormat="1"/>
    <row r="1525" s="134" customFormat="1"/>
    <row r="1526" s="134" customFormat="1"/>
    <row r="1527" s="134" customFormat="1"/>
    <row r="1528" s="134" customFormat="1"/>
    <row r="1529" s="134" customFormat="1"/>
    <row r="1530" s="134" customFormat="1"/>
    <row r="1531" s="134" customFormat="1"/>
    <row r="1532" s="134" customFormat="1"/>
    <row r="1533" s="134" customFormat="1"/>
    <row r="1534" s="134" customFormat="1"/>
    <row r="1535" s="134" customFormat="1"/>
    <row r="1536" s="134" customFormat="1"/>
    <row r="1537" s="134" customFormat="1"/>
    <row r="1538" s="134" customFormat="1"/>
    <row r="1539" s="134" customFormat="1"/>
    <row r="1540" s="134" customFormat="1"/>
    <row r="1541" s="134" customFormat="1"/>
    <row r="1542" s="134" customFormat="1"/>
    <row r="1543" s="134" customFormat="1"/>
    <row r="1544" s="134" customFormat="1"/>
    <row r="1545" s="134" customFormat="1"/>
    <row r="1546" s="134" customFormat="1"/>
    <row r="1547" s="134" customFormat="1"/>
    <row r="1548" s="134" customFormat="1"/>
    <row r="1549" s="134" customFormat="1"/>
    <row r="1550" s="134" customFormat="1"/>
    <row r="1551" s="134" customFormat="1"/>
    <row r="1552" s="134" customFormat="1"/>
    <row r="1553" s="134" customFormat="1"/>
    <row r="1554" s="134" customFormat="1"/>
    <row r="1555" s="134" customFormat="1"/>
    <row r="1556" s="134" customFormat="1"/>
    <row r="1557" s="134" customFormat="1"/>
    <row r="1558" s="134" customFormat="1"/>
    <row r="1559" s="134" customFormat="1"/>
    <row r="1560" s="134" customFormat="1"/>
    <row r="1561" s="134" customFormat="1"/>
    <row r="1562" s="134" customFormat="1"/>
    <row r="1563" s="134" customFormat="1"/>
    <row r="1564" s="134" customFormat="1"/>
    <row r="1565" s="134" customFormat="1"/>
    <row r="1566" s="134" customFormat="1"/>
    <row r="1567" s="134" customFormat="1"/>
    <row r="1568" s="134" customFormat="1"/>
    <row r="1569" s="134" customFormat="1"/>
    <row r="1570" s="134" customFormat="1"/>
    <row r="1571" s="134" customFormat="1"/>
    <row r="1572" s="134" customFormat="1"/>
    <row r="1573" s="134" customFormat="1"/>
    <row r="1574" s="134" customFormat="1"/>
    <row r="1575" s="134" customFormat="1"/>
    <row r="1576" s="134" customFormat="1"/>
    <row r="1577" s="134" customFormat="1"/>
    <row r="1578" s="134" customFormat="1"/>
    <row r="1579" s="134" customFormat="1"/>
    <row r="1580" s="134" customFormat="1"/>
    <row r="1581" s="134" customFormat="1"/>
    <row r="1582" s="134" customFormat="1"/>
    <row r="1583" s="134" customFormat="1"/>
    <row r="1584" s="134" customFormat="1"/>
    <row r="1585" s="134" customFormat="1"/>
    <row r="1586" s="134" customFormat="1"/>
    <row r="1587" s="134" customFormat="1"/>
    <row r="1588" s="134" customFormat="1"/>
    <row r="1589" s="134" customFormat="1"/>
    <row r="1590" s="134" customFormat="1"/>
    <row r="1591" s="134" customFormat="1"/>
    <row r="1592" s="134" customFormat="1"/>
    <row r="1593" s="134" customFormat="1"/>
    <row r="1594" s="134" customFormat="1"/>
    <row r="1595" s="134" customFormat="1"/>
    <row r="1596" s="134" customFormat="1"/>
    <row r="1597" s="134" customFormat="1"/>
    <row r="1598" s="134" customFormat="1"/>
    <row r="1599" s="134" customFormat="1"/>
    <row r="1600" s="134" customFormat="1"/>
    <row r="1601" s="134" customFormat="1"/>
    <row r="1602" s="134" customFormat="1"/>
    <row r="1603" s="134" customFormat="1"/>
    <row r="1604" s="134" customFormat="1"/>
    <row r="1605" s="134" customFormat="1"/>
    <row r="1606" s="134" customFormat="1"/>
    <row r="1607" s="134" customFormat="1"/>
    <row r="1608" s="134" customFormat="1"/>
    <row r="1609" s="134" customFormat="1"/>
    <row r="1610" s="134" customFormat="1"/>
    <row r="1611" s="134" customFormat="1"/>
    <row r="1612" s="134" customFormat="1"/>
    <row r="1613" s="134" customFormat="1"/>
    <row r="1614" s="134" customFormat="1"/>
    <row r="1615" s="134" customFormat="1"/>
    <row r="1616" s="134" customFormat="1"/>
    <row r="1617" s="134" customFormat="1"/>
    <row r="1618" s="134" customFormat="1"/>
    <row r="1619" s="134" customFormat="1"/>
    <row r="1620" s="134" customFormat="1"/>
    <row r="1621" s="134" customFormat="1"/>
    <row r="1622" s="134" customFormat="1"/>
    <row r="1623" s="134" customFormat="1"/>
    <row r="1624" s="134" customFormat="1"/>
    <row r="1625" s="134" customFormat="1"/>
    <row r="1626" s="134" customFormat="1"/>
    <row r="1627" s="134" customFormat="1"/>
    <row r="1628" s="134" customFormat="1"/>
    <row r="1629" s="134" customFormat="1"/>
    <row r="1630" s="134" customFormat="1"/>
    <row r="1631" s="134" customFormat="1"/>
    <row r="1632" s="134" customFormat="1"/>
    <row r="1633" s="134" customFormat="1"/>
    <row r="1634" s="134" customFormat="1"/>
    <row r="1635" s="134" customFormat="1"/>
    <row r="1636" s="134" customFormat="1"/>
    <row r="1637" s="134" customFormat="1"/>
    <row r="1638" s="134" customFormat="1"/>
    <row r="1639" s="134" customFormat="1"/>
    <row r="1640" s="134" customFormat="1"/>
    <row r="1641" s="134" customFormat="1"/>
    <row r="1642" s="134" customFormat="1"/>
    <row r="1643" s="134" customFormat="1"/>
    <row r="1644" s="134" customFormat="1"/>
    <row r="1645" s="134" customFormat="1"/>
    <row r="1646" s="134" customFormat="1"/>
    <row r="1647" s="134" customFormat="1"/>
    <row r="1648" s="134" customFormat="1"/>
    <row r="1649" s="134" customFormat="1"/>
    <row r="1650" s="134" customFormat="1"/>
    <row r="1651" s="134" customFormat="1"/>
    <row r="1652" s="134" customFormat="1"/>
    <row r="1653" s="134" customFormat="1"/>
    <row r="1654" s="134" customFormat="1"/>
    <row r="1655" s="134" customFormat="1"/>
    <row r="1656" s="134" customFormat="1"/>
    <row r="1657" s="134" customFormat="1"/>
    <row r="1658" s="134" customFormat="1"/>
    <row r="1659" s="134" customFormat="1"/>
    <row r="1660" s="134" customFormat="1"/>
    <row r="1661" s="134" customFormat="1"/>
    <row r="1662" s="134" customFormat="1"/>
    <row r="1663" s="134" customFormat="1"/>
    <row r="1664" s="134" customFormat="1"/>
    <row r="1665" s="134" customFormat="1"/>
    <row r="1666" s="134" customFormat="1"/>
    <row r="1667" s="134" customFormat="1"/>
    <row r="1668" s="134" customFormat="1"/>
    <row r="1669" s="134" customFormat="1"/>
    <row r="1670" s="134" customFormat="1"/>
    <row r="1671" s="134" customFormat="1"/>
    <row r="1672" s="134" customFormat="1"/>
    <row r="1673" s="134" customFormat="1"/>
    <row r="1674" s="134" customFormat="1"/>
    <row r="1675" s="134" customFormat="1"/>
    <row r="1676" s="134" customFormat="1"/>
    <row r="1677" s="134" customFormat="1"/>
    <row r="1678" s="134" customFormat="1"/>
    <row r="1679" s="134" customFormat="1"/>
    <row r="1680" s="134" customFormat="1"/>
    <row r="1681" s="134" customFormat="1"/>
    <row r="1682" s="134" customFormat="1"/>
    <row r="1683" s="134" customFormat="1"/>
    <row r="1684" s="134" customFormat="1"/>
    <row r="1685" s="134" customFormat="1"/>
    <row r="1686" s="134" customFormat="1"/>
    <row r="1687" s="134" customFormat="1"/>
    <row r="1688" s="134" customFormat="1"/>
    <row r="1689" s="134" customFormat="1"/>
    <row r="1690" s="134" customFormat="1"/>
    <row r="1691" s="134" customFormat="1"/>
    <row r="1692" s="134" customFormat="1"/>
    <row r="1693" s="134" customFormat="1"/>
    <row r="1694" s="134" customFormat="1"/>
    <row r="1695" s="134" customFormat="1"/>
    <row r="1696" s="134" customFormat="1"/>
    <row r="1697" s="134" customFormat="1"/>
    <row r="1698" s="134" customFormat="1"/>
    <row r="1699" s="134" customFormat="1"/>
    <row r="1700" s="134" customFormat="1"/>
    <row r="1701" s="134" customFormat="1"/>
    <row r="1702" s="134" customFormat="1"/>
    <row r="1703" s="134" customFormat="1"/>
    <row r="1704" s="134" customFormat="1"/>
    <row r="1705" s="134" customFormat="1"/>
    <row r="1706" s="134" customFormat="1"/>
    <row r="1707" s="134" customFormat="1"/>
    <row r="1708" s="134" customFormat="1"/>
    <row r="1709" s="134" customFormat="1"/>
    <row r="1710" s="134" customFormat="1"/>
    <row r="1711" s="134" customFormat="1"/>
    <row r="1712" s="134" customFormat="1"/>
    <row r="1713" s="134" customFormat="1"/>
    <row r="1714" s="134" customFormat="1"/>
    <row r="1715" s="134" customFormat="1"/>
    <row r="1716" s="134" customFormat="1"/>
    <row r="1717" s="134" customFormat="1"/>
    <row r="1718" s="134" customFormat="1"/>
    <row r="1719" s="134" customFormat="1"/>
    <row r="1720" s="134" customFormat="1"/>
    <row r="1721" s="134" customFormat="1"/>
    <row r="1722" s="134" customFormat="1"/>
    <row r="1723" s="134" customFormat="1"/>
    <row r="1724" s="134" customFormat="1"/>
    <row r="1725" s="134" customFormat="1"/>
    <row r="1726" s="134" customFormat="1"/>
    <row r="1727" s="134" customFormat="1"/>
    <row r="1728" s="134" customFormat="1"/>
    <row r="1729" s="134" customFormat="1"/>
    <row r="1730" s="134" customFormat="1"/>
    <row r="1731" s="134" customFormat="1"/>
    <row r="1732" s="134" customFormat="1"/>
    <row r="1733" s="134" customFormat="1"/>
    <row r="1734" s="134" customFormat="1"/>
    <row r="1735" s="134" customFormat="1"/>
    <row r="1736" s="134" customFormat="1"/>
    <row r="1737" s="134" customFormat="1"/>
    <row r="1738" s="134" customFormat="1"/>
    <row r="1739" s="134" customFormat="1"/>
    <row r="1740" s="134" customFormat="1"/>
    <row r="1741" s="134" customFormat="1"/>
    <row r="1742" s="134" customFormat="1"/>
    <row r="1743" s="134" customFormat="1"/>
    <row r="1744" s="134" customFormat="1"/>
    <row r="1745" s="134" customFormat="1"/>
    <row r="1746" s="134" customFormat="1"/>
    <row r="1747" s="134" customFormat="1"/>
    <row r="1748" s="134" customFormat="1"/>
    <row r="1749" s="134" customFormat="1"/>
    <row r="1750" s="134" customFormat="1"/>
    <row r="1751" s="134" customFormat="1"/>
    <row r="1752" s="134" customFormat="1"/>
    <row r="1753" s="134" customFormat="1"/>
    <row r="1754" s="134" customFormat="1"/>
    <row r="1755" s="134" customFormat="1"/>
    <row r="1756" s="134" customFormat="1"/>
    <row r="1757" s="134" customFormat="1"/>
    <row r="1758" s="134" customFormat="1"/>
    <row r="1759" s="134" customFormat="1"/>
    <row r="1760" s="134" customFormat="1"/>
    <row r="1761" s="134" customFormat="1"/>
    <row r="1762" s="134" customFormat="1"/>
    <row r="1763" s="134" customFormat="1"/>
    <row r="1764" s="134" customFormat="1"/>
    <row r="1765" s="134" customFormat="1"/>
    <row r="1766" s="134" customFormat="1"/>
    <row r="1767" s="134" customFormat="1"/>
    <row r="1768" s="134" customFormat="1"/>
    <row r="1769" s="134" customFormat="1"/>
    <row r="1770" s="134" customFormat="1"/>
    <row r="1771" s="134" customFormat="1"/>
    <row r="1772" s="134" customFormat="1"/>
    <row r="1773" s="134" customFormat="1"/>
    <row r="1774" s="134" customFormat="1"/>
    <row r="1775" s="134" customFormat="1"/>
    <row r="1776" s="134" customFormat="1"/>
    <row r="1777" s="134" customFormat="1"/>
    <row r="1778" s="134" customFormat="1"/>
    <row r="1779" s="134" customFormat="1"/>
    <row r="1780" s="134" customFormat="1"/>
    <row r="1781" s="134" customFormat="1"/>
    <row r="1782" s="134" customFormat="1"/>
    <row r="1783" s="134" customFormat="1"/>
    <row r="1784" s="134" customFormat="1"/>
    <row r="1785" s="134" customFormat="1"/>
    <row r="1786" s="134" customFormat="1"/>
    <row r="1787" s="134" customFormat="1"/>
    <row r="1788" s="134" customFormat="1"/>
    <row r="1789" s="134" customFormat="1"/>
    <row r="1790" s="134" customFormat="1"/>
    <row r="1791" s="134" customFormat="1"/>
    <row r="1792" s="134" customFormat="1"/>
    <row r="1793" s="134" customFormat="1"/>
    <row r="1794" s="134" customFormat="1"/>
    <row r="1795" s="134" customFormat="1"/>
    <row r="1796" s="134" customFormat="1"/>
    <row r="1797" s="134" customFormat="1"/>
    <row r="1798" s="134" customFormat="1"/>
    <row r="1799" s="134" customFormat="1"/>
    <row r="1800" s="134" customFormat="1"/>
    <row r="1801" s="134" customFormat="1"/>
    <row r="1802" s="134" customFormat="1"/>
    <row r="1803" s="134" customFormat="1"/>
    <row r="1804" s="134" customFormat="1"/>
    <row r="1805" s="134" customFormat="1"/>
    <row r="1806" s="134" customFormat="1"/>
    <row r="1807" s="134" customFormat="1"/>
    <row r="1808" s="134" customFormat="1"/>
    <row r="1809" s="134" customFormat="1"/>
    <row r="1810" s="134" customFormat="1"/>
    <row r="1811" s="134" customFormat="1"/>
    <row r="1812" s="134" customFormat="1"/>
    <row r="1813" s="134" customFormat="1"/>
    <row r="1814" s="134" customFormat="1"/>
    <row r="1815" s="134" customFormat="1"/>
    <row r="1816" s="134" customFormat="1"/>
    <row r="1817" s="134" customFormat="1"/>
    <row r="1818" s="134" customFormat="1"/>
    <row r="1819" s="134" customFormat="1"/>
    <row r="1820" s="134" customFormat="1"/>
    <row r="1821" s="134" customFormat="1"/>
    <row r="1822" s="134" customFormat="1"/>
    <row r="1823" s="134" customFormat="1"/>
    <row r="1824" s="134" customFormat="1"/>
    <row r="1825" s="134" customFormat="1"/>
    <row r="1826" s="134" customFormat="1"/>
    <row r="1827" s="134" customFormat="1"/>
    <row r="1828" s="134" customFormat="1"/>
    <row r="1829" s="134" customFormat="1"/>
    <row r="1830" s="134" customFormat="1"/>
    <row r="1831" s="134" customFormat="1"/>
    <row r="1832" s="134" customFormat="1"/>
    <row r="1833" s="134" customFormat="1"/>
    <row r="1834" s="134" customFormat="1"/>
    <row r="1835" s="134" customFormat="1"/>
    <row r="1836" s="134" customFormat="1"/>
    <row r="1837" s="134" customFormat="1"/>
    <row r="1838" s="134" customFormat="1"/>
    <row r="1839" s="134" customFormat="1"/>
    <row r="1840" s="134" customFormat="1"/>
    <row r="1841" s="134" customFormat="1"/>
    <row r="1842" s="134" customFormat="1"/>
    <row r="1843" s="134" customFormat="1"/>
    <row r="1844" s="134" customFormat="1"/>
    <row r="1845" s="134" customFormat="1"/>
    <row r="1846" s="134" customFormat="1"/>
    <row r="1847" s="134" customFormat="1"/>
    <row r="1848" s="134" customFormat="1"/>
    <row r="1849" s="134" customFormat="1"/>
    <row r="1850" s="134" customFormat="1"/>
    <row r="1851" s="134" customFormat="1"/>
    <row r="1852" s="134" customFormat="1"/>
    <row r="1853" s="134" customFormat="1"/>
    <row r="1854" s="134" customFormat="1"/>
    <row r="1855" s="134" customFormat="1"/>
    <row r="1856" s="134" customFormat="1"/>
    <row r="1857" s="134" customFormat="1"/>
    <row r="1858" s="134" customFormat="1"/>
    <row r="1859" s="134" customFormat="1"/>
    <row r="1860" s="134" customFormat="1"/>
    <row r="1861" s="134" customFormat="1"/>
    <row r="1862" s="134" customFormat="1"/>
    <row r="1863" s="134" customFormat="1"/>
    <row r="1864" s="134" customFormat="1"/>
    <row r="1865" s="134" customFormat="1"/>
    <row r="1866" s="134" customFormat="1"/>
    <row r="1867" s="134" customFormat="1"/>
    <row r="1868" s="134" customFormat="1"/>
    <row r="1869" s="134" customFormat="1"/>
    <row r="1870" s="134" customFormat="1"/>
    <row r="1871" s="134" customFormat="1"/>
    <row r="1872" s="134" customFormat="1"/>
    <row r="1873" s="134" customFormat="1"/>
    <row r="1874" s="134" customFormat="1"/>
    <row r="1875" s="134" customFormat="1"/>
    <row r="1876" s="134" customFormat="1"/>
    <row r="1877" s="134" customFormat="1"/>
    <row r="1878" s="134" customFormat="1"/>
    <row r="1879" s="134" customFormat="1"/>
    <row r="1880" s="134" customFormat="1"/>
    <row r="1881" s="134" customFormat="1"/>
    <row r="1882" s="134" customFormat="1"/>
    <row r="1883" s="134" customFormat="1"/>
    <row r="1884" s="134" customFormat="1"/>
    <row r="1885" s="134" customFormat="1"/>
    <row r="1886" s="134" customFormat="1"/>
    <row r="1887" s="134" customFormat="1"/>
    <row r="1888" s="134" customFormat="1"/>
    <row r="1889" s="134" customFormat="1"/>
    <row r="1890" s="134" customFormat="1"/>
    <row r="1891" s="134" customFormat="1"/>
    <row r="1892" s="134" customFormat="1"/>
    <row r="1893" s="134" customFormat="1"/>
    <row r="1894" s="134" customFormat="1"/>
    <row r="1895" s="134" customFormat="1"/>
    <row r="1896" s="134" customFormat="1"/>
    <row r="1897" s="134" customFormat="1"/>
    <row r="1898" s="134" customFormat="1"/>
    <row r="1899" s="134" customFormat="1"/>
    <row r="1900" s="134" customFormat="1"/>
    <row r="1901" s="134" customFormat="1"/>
    <row r="1902" s="134" customFormat="1"/>
    <row r="1903" s="134" customFormat="1"/>
    <row r="1904" s="134" customFormat="1"/>
    <row r="1905" s="134" customFormat="1"/>
    <row r="1906" s="134" customFormat="1"/>
    <row r="1907" s="134" customFormat="1"/>
    <row r="1908" s="134" customFormat="1"/>
    <row r="1909" s="134" customFormat="1"/>
    <row r="1910" s="134" customFormat="1"/>
    <row r="1911" s="134" customFormat="1"/>
    <row r="1912" s="134" customFormat="1"/>
    <row r="1913" s="134" customFormat="1"/>
    <row r="1914" s="134" customFormat="1"/>
    <row r="1915" s="134" customFormat="1"/>
    <row r="1916" s="134" customFormat="1"/>
    <row r="1917" s="134" customFormat="1"/>
    <row r="1918" s="134" customFormat="1"/>
    <row r="1919" s="134" customFormat="1"/>
    <row r="1920" s="134" customFormat="1"/>
    <row r="1921" s="134" customFormat="1"/>
    <row r="1922" s="134" customFormat="1"/>
    <row r="1923" s="134" customFormat="1"/>
    <row r="1924" s="134" customFormat="1"/>
    <row r="1925" s="134" customFormat="1"/>
    <row r="1926" s="134" customFormat="1"/>
    <row r="1927" s="134" customFormat="1"/>
    <row r="1928" s="134" customFormat="1"/>
    <row r="1929" s="134" customFormat="1"/>
    <row r="1930" s="134" customFormat="1"/>
    <row r="1931" s="134" customFormat="1"/>
    <row r="1932" s="134" customFormat="1"/>
    <row r="1933" s="134" customFormat="1"/>
    <row r="1934" s="134" customFormat="1"/>
    <row r="1935" s="134" customFormat="1"/>
    <row r="1936" s="134" customFormat="1"/>
    <row r="1937" s="134" customFormat="1"/>
    <row r="1938" s="134" customFormat="1"/>
    <row r="1939" s="134" customFormat="1"/>
    <row r="1940" s="134" customFormat="1"/>
    <row r="1941" s="134" customFormat="1"/>
    <row r="1942" s="134" customFormat="1"/>
    <row r="1943" s="134" customFormat="1"/>
    <row r="1944" s="134" customFormat="1"/>
    <row r="1945" s="134" customFormat="1"/>
    <row r="1946" s="134" customFormat="1"/>
    <row r="1947" s="134" customFormat="1"/>
    <row r="1948" s="134" customFormat="1"/>
    <row r="1949" s="134" customFormat="1"/>
    <row r="1950" s="134" customFormat="1"/>
    <row r="1951" s="134" customFormat="1"/>
    <row r="1952" s="134" customFormat="1"/>
    <row r="1953" s="134" customFormat="1"/>
    <row r="1954" s="134" customFormat="1"/>
    <row r="1955" s="134" customFormat="1"/>
    <row r="1956" s="134" customFormat="1"/>
    <row r="1957" s="134" customFormat="1"/>
    <row r="1958" s="134" customFormat="1"/>
    <row r="1959" s="134" customFormat="1"/>
    <row r="1960" s="134" customFormat="1"/>
    <row r="1961" s="134" customFormat="1"/>
    <row r="1962" s="134" customFormat="1"/>
    <row r="1963" s="134" customFormat="1"/>
    <row r="1964" s="134" customFormat="1"/>
    <row r="1965" s="134" customFormat="1"/>
    <row r="1966" s="134" customFormat="1"/>
    <row r="1967" s="134" customFormat="1"/>
    <row r="1968" s="134" customFormat="1"/>
    <row r="1969" s="134" customFormat="1"/>
    <row r="1970" s="134" customFormat="1"/>
    <row r="1971" s="134" customFormat="1"/>
    <row r="1972" s="134" customFormat="1"/>
    <row r="1973" s="134" customFormat="1"/>
    <row r="1974" s="134" customFormat="1"/>
    <row r="1975" s="134" customFormat="1"/>
    <row r="1976" s="134" customFormat="1"/>
    <row r="1977" s="134" customFormat="1"/>
    <row r="1978" s="134" customFormat="1"/>
    <row r="1979" s="134" customFormat="1"/>
    <row r="1980" s="134" customFormat="1"/>
    <row r="1981" s="134" customFormat="1"/>
    <row r="1982" s="134" customFormat="1"/>
    <row r="1983" s="134" customFormat="1"/>
    <row r="1984" s="134" customFormat="1"/>
    <row r="1985" s="134" customFormat="1"/>
    <row r="1986" s="134" customFormat="1"/>
    <row r="1987" s="134" customFormat="1"/>
    <row r="1988" s="134" customFormat="1"/>
    <row r="1989" s="134" customFormat="1"/>
    <row r="1990" s="134" customFormat="1"/>
    <row r="1991" s="134" customFormat="1"/>
    <row r="1992" s="134" customFormat="1"/>
    <row r="1993" s="134" customFormat="1"/>
    <row r="1994" s="134" customFormat="1"/>
    <row r="1995" s="134" customFormat="1"/>
    <row r="1996" s="134" customFormat="1"/>
    <row r="1997" s="134" customFormat="1"/>
    <row r="1998" s="134" customFormat="1"/>
    <row r="1999" s="134" customFormat="1"/>
    <row r="2000" s="134" customFormat="1"/>
    <row r="2001" s="134" customFormat="1"/>
    <row r="2002" s="134" customFormat="1"/>
    <row r="2003" s="134" customFormat="1"/>
    <row r="2004" s="134" customFormat="1"/>
    <row r="2005" s="134" customFormat="1"/>
    <row r="2006" s="134" customFormat="1"/>
    <row r="2007" s="134" customFormat="1"/>
    <row r="2008" s="134" customFormat="1"/>
    <row r="2009" s="134" customFormat="1"/>
    <row r="2010" s="134" customFormat="1"/>
    <row r="2011" s="134" customFormat="1"/>
    <row r="2012" s="134" customFormat="1"/>
    <row r="2013" s="134" customFormat="1"/>
    <row r="2014" s="134" customFormat="1"/>
    <row r="2015" s="134" customFormat="1"/>
    <row r="2016" s="134" customFormat="1"/>
    <row r="2017" s="134" customFormat="1"/>
    <row r="2018" s="134" customFormat="1"/>
    <row r="2019" s="134" customFormat="1"/>
    <row r="2020" s="134" customFormat="1"/>
    <row r="2021" s="134" customFormat="1"/>
    <row r="2022" s="134" customFormat="1"/>
    <row r="2023" s="134" customFormat="1"/>
    <row r="2024" s="134" customFormat="1"/>
    <row r="2025" s="134" customFormat="1"/>
    <row r="2026" s="134" customFormat="1"/>
    <row r="2027" s="134" customFormat="1"/>
    <row r="2028" s="134" customFormat="1"/>
    <row r="2029" s="134" customFormat="1"/>
    <row r="2030" s="134" customFormat="1"/>
    <row r="2031" s="134" customFormat="1"/>
    <row r="2032" s="134" customFormat="1"/>
    <row r="2033" s="134" customFormat="1"/>
    <row r="2034" s="134" customFormat="1"/>
    <row r="2035" s="134" customFormat="1"/>
    <row r="2036" s="134" customFormat="1"/>
    <row r="2037" s="134" customFormat="1"/>
    <row r="2038" s="134" customFormat="1"/>
    <row r="2039" s="134" customFormat="1"/>
    <row r="2040" s="134" customFormat="1"/>
    <row r="2041" s="134" customFormat="1"/>
    <row r="2042" s="134" customFormat="1"/>
    <row r="2043" s="134" customFormat="1"/>
    <row r="2044" s="134" customFormat="1"/>
    <row r="2045" s="134" customFormat="1"/>
    <row r="2046" s="134" customFormat="1"/>
    <row r="2047" s="134" customFormat="1"/>
    <row r="2048" s="134" customFormat="1"/>
    <row r="2049" s="134" customFormat="1"/>
    <row r="2050" s="134" customFormat="1"/>
    <row r="2051" s="134" customFormat="1"/>
    <row r="2052" s="134" customFormat="1"/>
    <row r="2053" s="134" customFormat="1"/>
    <row r="2054" s="134" customFormat="1"/>
    <row r="2055" s="134" customFormat="1"/>
    <row r="2056" s="134" customFormat="1"/>
    <row r="2057" s="134" customFormat="1"/>
    <row r="2058" s="134" customFormat="1"/>
    <row r="2059" s="134" customFormat="1"/>
    <row r="2060" s="134" customFormat="1"/>
    <row r="2061" s="134" customFormat="1"/>
    <row r="2062" s="134" customFormat="1"/>
    <row r="2063" s="134" customFormat="1"/>
    <row r="2064" s="134" customFormat="1"/>
    <row r="2065" s="134" customFormat="1"/>
    <row r="2066" s="134" customFormat="1"/>
    <row r="2067" s="134" customFormat="1"/>
    <row r="2068" s="134" customFormat="1"/>
    <row r="2069" s="134" customFormat="1"/>
    <row r="2070" s="134" customFormat="1"/>
    <row r="2071" s="134" customFormat="1"/>
    <row r="2072" s="134" customFormat="1"/>
    <row r="2073" s="134" customFormat="1"/>
    <row r="2074" s="134" customFormat="1"/>
    <row r="2075" s="134" customFormat="1"/>
    <row r="2076" s="134" customFormat="1"/>
    <row r="2077" s="134" customFormat="1"/>
    <row r="2078" s="134" customFormat="1"/>
    <row r="2079" s="134" customFormat="1"/>
    <row r="2080" s="134" customFormat="1"/>
    <row r="2081" s="134" customFormat="1"/>
    <row r="2082" s="134" customFormat="1"/>
    <row r="2083" s="134" customFormat="1"/>
    <row r="2084" s="134" customFormat="1"/>
    <row r="2085" s="134" customFormat="1"/>
    <row r="2086" s="134" customFormat="1"/>
    <row r="2087" s="134" customFormat="1"/>
    <row r="2088" s="134" customFormat="1"/>
    <row r="2089" s="134" customFormat="1"/>
    <row r="2090" s="134" customFormat="1"/>
    <row r="2091" s="134" customFormat="1"/>
    <row r="2092" s="134" customFormat="1"/>
    <row r="2093" s="134" customFormat="1"/>
    <row r="2094" s="134" customFormat="1"/>
    <row r="2095" s="134" customFormat="1"/>
    <row r="2096" s="134" customFormat="1"/>
    <row r="2097" s="134" customFormat="1"/>
    <row r="2098" s="134" customFormat="1"/>
    <row r="2099" s="134" customFormat="1"/>
    <row r="2100" s="134" customFormat="1"/>
    <row r="2101" s="134" customFormat="1"/>
    <row r="2102" s="134" customFormat="1"/>
    <row r="2103" s="134" customFormat="1"/>
    <row r="2104" s="134" customFormat="1"/>
    <row r="2105" s="134" customFormat="1"/>
    <row r="2106" s="134" customFormat="1"/>
    <row r="2107" s="134" customFormat="1"/>
    <row r="2108" s="134" customFormat="1"/>
    <row r="2109" s="134" customFormat="1"/>
    <row r="2110" s="134" customFormat="1"/>
    <row r="2111" s="134" customFormat="1"/>
    <row r="2112" s="134" customFormat="1"/>
    <row r="2113" s="134" customFormat="1"/>
    <row r="2114" s="134" customFormat="1"/>
    <row r="2115" s="134" customFormat="1"/>
    <row r="2116" s="134" customFormat="1"/>
    <row r="2117" s="134" customFormat="1"/>
    <row r="2118" s="134" customFormat="1"/>
    <row r="2119" s="134" customFormat="1"/>
    <row r="2120" s="134" customFormat="1"/>
    <row r="2121" s="134" customFormat="1"/>
    <row r="2122" s="134" customFormat="1"/>
    <row r="2123" s="134" customFormat="1"/>
    <row r="2124" s="134" customFormat="1"/>
    <row r="2125" s="134" customFormat="1"/>
    <row r="2126" s="134" customFormat="1"/>
    <row r="2127" s="134" customFormat="1"/>
    <row r="2128" s="134" customFormat="1"/>
    <row r="2129" s="134" customFormat="1"/>
    <row r="2130" s="134" customFormat="1"/>
    <row r="2131" s="134" customFormat="1"/>
    <row r="2132" s="134" customFormat="1"/>
    <row r="2133" s="134" customFormat="1"/>
    <row r="2134" s="134" customFormat="1"/>
    <row r="2135" s="134" customFormat="1"/>
    <row r="2136" s="134" customFormat="1"/>
    <row r="2137" s="134" customFormat="1"/>
    <row r="2138" s="134" customFormat="1"/>
    <row r="2139" s="134" customFormat="1"/>
    <row r="2140" s="134" customFormat="1"/>
    <row r="2141" s="134" customFormat="1"/>
    <row r="2142" s="134" customFormat="1"/>
    <row r="2143" s="134" customFormat="1"/>
    <row r="2144" s="134" customFormat="1"/>
    <row r="2145" s="134" customFormat="1"/>
    <row r="2146" s="134" customFormat="1"/>
    <row r="2147" s="134" customFormat="1"/>
    <row r="2148" s="134" customFormat="1"/>
    <row r="2149" s="134" customFormat="1"/>
    <row r="2150" s="134" customFormat="1"/>
    <row r="2151" s="134" customFormat="1"/>
    <row r="2152" s="134" customFormat="1"/>
    <row r="2153" s="134" customFormat="1"/>
    <row r="2154" s="134" customFormat="1"/>
    <row r="2155" s="134" customFormat="1"/>
    <row r="2156" s="134" customFormat="1"/>
    <row r="2157" s="134" customFormat="1"/>
    <row r="2158" s="134" customFormat="1"/>
    <row r="2159" s="134" customFormat="1"/>
    <row r="2160" s="134" customFormat="1"/>
    <row r="2161" s="134" customFormat="1"/>
    <row r="2162" s="134" customFormat="1"/>
    <row r="2163" s="134" customFormat="1"/>
    <row r="2164" s="134" customFormat="1"/>
    <row r="2165" s="134" customFormat="1"/>
    <row r="2166" s="134" customFormat="1"/>
    <row r="2167" s="134" customFormat="1"/>
    <row r="2168" s="134" customFormat="1"/>
    <row r="2169" s="134" customFormat="1"/>
    <row r="2170" s="134" customFormat="1"/>
    <row r="2171" s="134" customFormat="1"/>
    <row r="2172" s="134" customFormat="1"/>
    <row r="2173" s="134" customFormat="1"/>
    <row r="2174" s="134" customFormat="1"/>
    <row r="2175" s="134" customFormat="1"/>
    <row r="2176" s="134" customFormat="1"/>
    <row r="2177" s="134" customFormat="1"/>
    <row r="2178" s="134" customFormat="1"/>
    <row r="2179" s="134" customFormat="1"/>
    <row r="2180" s="134" customFormat="1"/>
    <row r="2181" s="134" customFormat="1"/>
    <row r="2182" s="134" customFormat="1"/>
    <row r="2183" s="134" customFormat="1"/>
    <row r="2184" s="134" customFormat="1"/>
    <row r="2185" s="134" customFormat="1"/>
    <row r="2186" s="134" customFormat="1"/>
    <row r="2187" s="134" customFormat="1"/>
    <row r="2188" s="134" customFormat="1"/>
    <row r="2189" s="134" customFormat="1"/>
    <row r="2190" s="134" customFormat="1"/>
    <row r="2191" s="134" customFormat="1"/>
    <row r="2192" s="134" customFormat="1"/>
    <row r="2193" s="134" customFormat="1"/>
    <row r="2194" s="134" customFormat="1"/>
    <row r="2195" s="134" customFormat="1"/>
    <row r="2196" s="134" customFormat="1"/>
    <row r="2197" s="134" customFormat="1"/>
    <row r="2198" s="134" customFormat="1"/>
    <row r="2199" s="134" customFormat="1"/>
    <row r="2200" s="134" customFormat="1"/>
    <row r="2201" s="134" customFormat="1"/>
    <row r="2202" s="134" customFormat="1"/>
    <row r="2203" s="134" customFormat="1"/>
    <row r="2204" s="134" customFormat="1"/>
    <row r="2205" s="134" customFormat="1"/>
    <row r="2206" s="134" customFormat="1"/>
    <row r="2207" s="134" customFormat="1"/>
    <row r="2208" s="134" customFormat="1"/>
    <row r="2209" s="134" customFormat="1"/>
    <row r="2210" s="134" customFormat="1"/>
    <row r="2211" s="134" customFormat="1"/>
    <row r="2212" s="134" customFormat="1"/>
    <row r="2213" s="134" customFormat="1"/>
    <row r="2214" s="134" customFormat="1"/>
    <row r="2215" s="134" customFormat="1"/>
    <row r="2216" s="134" customFormat="1"/>
    <row r="2217" s="134" customFormat="1"/>
    <row r="2218" s="134" customFormat="1"/>
    <row r="2219" s="134" customFormat="1"/>
    <row r="2220" s="134" customFormat="1"/>
    <row r="2221" s="134" customFormat="1"/>
    <row r="2222" s="134" customFormat="1"/>
    <row r="2223" s="134" customFormat="1"/>
    <row r="2224" s="134" customFormat="1"/>
    <row r="2225" s="134" customFormat="1"/>
    <row r="2226" s="134" customFormat="1"/>
    <row r="2227" s="134" customFormat="1"/>
    <row r="2228" s="134" customFormat="1"/>
    <row r="2229" s="134" customFormat="1"/>
    <row r="2230" s="134" customFormat="1"/>
    <row r="2231" s="134" customFormat="1"/>
    <row r="2232" s="134" customFormat="1"/>
    <row r="2233" s="134" customFormat="1"/>
    <row r="2234" s="134" customFormat="1"/>
    <row r="2235" s="134" customFormat="1"/>
    <row r="2236" s="134" customFormat="1"/>
    <row r="2237" s="134" customFormat="1"/>
    <row r="2238" s="134" customFormat="1"/>
    <row r="2239" s="134" customFormat="1"/>
    <row r="2240" s="134" customFormat="1"/>
    <row r="2241" s="134" customFormat="1"/>
    <row r="2242" s="134" customFormat="1"/>
    <row r="2243" s="134" customFormat="1"/>
    <row r="2244" s="134" customFormat="1"/>
    <row r="2245" s="134" customFormat="1"/>
    <row r="2246" s="134" customFormat="1"/>
    <row r="2247" s="134" customFormat="1"/>
    <row r="2248" s="134" customFormat="1"/>
    <row r="2249" s="134" customFormat="1"/>
    <row r="2250" s="134" customFormat="1"/>
    <row r="2251" s="134" customFormat="1"/>
    <row r="2252" s="134" customFormat="1"/>
    <row r="2253" s="134" customFormat="1"/>
    <row r="2254" s="134" customFormat="1"/>
    <row r="2255" s="134" customFormat="1"/>
    <row r="2256" s="134" customFormat="1"/>
    <row r="2257" s="134" customFormat="1"/>
    <row r="2258" s="134" customFormat="1"/>
    <row r="2259" s="134" customFormat="1"/>
    <row r="2260" s="134" customFormat="1"/>
    <row r="2261" s="134" customFormat="1"/>
    <row r="2262" s="134" customFormat="1"/>
    <row r="2263" s="134" customFormat="1"/>
    <row r="2264" s="134" customFormat="1"/>
    <row r="2265" s="134" customFormat="1"/>
    <row r="2266" s="134" customFormat="1"/>
    <row r="2267" s="134" customFormat="1"/>
    <row r="2268" s="134" customFormat="1"/>
    <row r="2269" s="134" customFormat="1"/>
    <row r="2270" s="134" customFormat="1"/>
    <row r="2271" s="134" customFormat="1"/>
    <row r="2272" s="134" customFormat="1"/>
    <row r="2273" s="134" customFormat="1"/>
    <row r="2274" s="134" customFormat="1"/>
    <row r="2275" s="134" customFormat="1"/>
    <row r="2276" s="134" customFormat="1"/>
    <row r="2277" s="134" customFormat="1"/>
    <row r="2278" s="134" customFormat="1"/>
    <row r="2279" s="134" customFormat="1"/>
    <row r="2280" s="134" customFormat="1"/>
    <row r="2281" s="134" customFormat="1"/>
    <row r="2282" s="134" customFormat="1"/>
    <row r="2283" s="134" customFormat="1"/>
    <row r="2284" s="134" customFormat="1"/>
    <row r="2285" s="134" customFormat="1"/>
    <row r="2286" s="134" customFormat="1"/>
    <row r="2287" s="134" customFormat="1"/>
    <row r="2288" s="134" customFormat="1"/>
    <row r="2289" s="134" customFormat="1"/>
    <row r="2290" s="134" customFormat="1"/>
    <row r="2291" s="134" customFormat="1"/>
    <row r="2292" s="134" customFormat="1"/>
    <row r="2293" s="134" customFormat="1"/>
    <row r="2294" s="134" customFormat="1"/>
    <row r="2295" s="134" customFormat="1"/>
    <row r="2296" s="134" customFormat="1"/>
    <row r="2297" s="134" customFormat="1"/>
    <row r="2298" s="134" customFormat="1"/>
    <row r="2299" s="134" customFormat="1"/>
    <row r="2300" s="134" customFormat="1"/>
    <row r="2301" s="134" customFormat="1"/>
    <row r="2302" s="134" customFormat="1"/>
    <row r="2303" s="134" customFormat="1"/>
    <row r="2304" s="134" customFormat="1"/>
    <row r="2305" s="134" customFormat="1"/>
    <row r="2306" s="134" customFormat="1"/>
    <row r="2307" s="134" customFormat="1"/>
    <row r="2308" s="134" customFormat="1"/>
    <row r="2309" s="134" customFormat="1"/>
    <row r="2310" s="134" customFormat="1"/>
    <row r="2311" s="134" customFormat="1"/>
    <row r="2312" s="134" customFormat="1"/>
    <row r="2313" s="134" customFormat="1"/>
    <row r="2314" s="134" customFormat="1"/>
    <row r="2315" s="134" customFormat="1"/>
    <row r="2316" s="134" customFormat="1"/>
    <row r="2317" s="134" customFormat="1"/>
    <row r="2318" s="134" customFormat="1"/>
    <row r="2319" s="134" customFormat="1"/>
    <row r="2320" s="134" customFormat="1"/>
    <row r="2321" s="134" customFormat="1"/>
    <row r="2322" s="134" customFormat="1"/>
    <row r="2323" s="134" customFormat="1"/>
    <row r="2324" s="134" customFormat="1"/>
    <row r="2325" s="134" customFormat="1"/>
    <row r="2326" s="134" customFormat="1"/>
    <row r="2327" s="134" customFormat="1"/>
    <row r="2328" s="134" customFormat="1"/>
    <row r="2329" s="134" customFormat="1"/>
    <row r="2330" s="134" customFormat="1"/>
    <row r="2331" s="134" customFormat="1"/>
    <row r="2332" s="134" customFormat="1"/>
    <row r="2333" s="134" customFormat="1"/>
    <row r="2334" s="134" customFormat="1"/>
    <row r="2335" s="134" customFormat="1"/>
    <row r="2336" s="134" customFormat="1"/>
    <row r="2337" s="134" customFormat="1"/>
    <row r="2338" s="134" customFormat="1"/>
    <row r="2339" s="134" customFormat="1"/>
    <row r="2340" s="134" customFormat="1"/>
    <row r="2341" s="134" customFormat="1"/>
    <row r="2342" s="134" customFormat="1"/>
    <row r="2343" s="134" customFormat="1"/>
    <row r="2344" s="134" customFormat="1"/>
    <row r="2345" s="134" customFormat="1"/>
    <row r="2346" s="134" customFormat="1"/>
    <row r="2347" s="134" customFormat="1"/>
    <row r="2348" s="134" customFormat="1"/>
    <row r="2349" s="134" customFormat="1"/>
    <row r="2350" s="134" customFormat="1"/>
    <row r="2351" s="134" customFormat="1"/>
    <row r="2352" s="134" customFormat="1"/>
    <row r="2353" s="134" customFormat="1"/>
    <row r="2354" s="134" customFormat="1"/>
    <row r="2355" s="134" customFormat="1"/>
    <row r="2356" s="134" customFormat="1"/>
    <row r="2357" s="134" customFormat="1"/>
    <row r="2358" s="134" customFormat="1"/>
    <row r="2359" s="134" customFormat="1"/>
    <row r="2360" s="134" customFormat="1"/>
    <row r="2361" s="134" customFormat="1"/>
    <row r="2362" s="134" customFormat="1"/>
    <row r="2363" s="134" customFormat="1"/>
    <row r="2364" s="134" customFormat="1"/>
    <row r="2365" s="134" customFormat="1"/>
    <row r="2366" s="134" customFormat="1"/>
    <row r="2367" s="134" customFormat="1"/>
    <row r="2368" s="134" customFormat="1"/>
    <row r="2369" s="134" customFormat="1"/>
    <row r="2370" s="134" customFormat="1"/>
    <row r="2371" s="134" customFormat="1"/>
    <row r="2372" s="134" customFormat="1"/>
    <row r="2373" s="134" customFormat="1"/>
    <row r="2374" s="134" customFormat="1"/>
    <row r="2375" s="134" customFormat="1"/>
    <row r="2376" s="134" customFormat="1"/>
    <row r="2377" s="134" customFormat="1"/>
    <row r="2378" s="134" customFormat="1"/>
    <row r="2379" s="134" customFormat="1"/>
    <row r="2380" s="134" customFormat="1"/>
    <row r="2381" s="134" customFormat="1"/>
    <row r="2382" s="134" customFormat="1"/>
    <row r="2383" s="134" customFormat="1"/>
    <row r="2384" s="134" customFormat="1"/>
    <row r="2385" s="134" customFormat="1"/>
    <row r="2386" s="134" customFormat="1"/>
    <row r="2387" s="134" customFormat="1"/>
    <row r="2388" s="134" customFormat="1"/>
    <row r="2389" s="134" customFormat="1"/>
    <row r="2390" s="134" customFormat="1"/>
    <row r="2391" s="134" customFormat="1"/>
    <row r="2392" s="134" customFormat="1"/>
    <row r="2393" s="134" customFormat="1"/>
    <row r="2394" s="134" customFormat="1"/>
    <row r="2395" s="134" customFormat="1"/>
    <row r="2396" s="134" customFormat="1"/>
    <row r="2397" s="134" customFormat="1"/>
    <row r="2398" s="134" customFormat="1"/>
    <row r="2399" s="134" customFormat="1"/>
    <row r="2400" s="134" customFormat="1"/>
    <row r="2401" s="134" customFormat="1"/>
    <row r="2402" s="134" customFormat="1"/>
    <row r="2403" s="134" customFormat="1"/>
    <row r="2404" s="134" customFormat="1"/>
    <row r="2405" s="134" customFormat="1"/>
    <row r="2406" s="134" customFormat="1"/>
    <row r="2407" s="134" customFormat="1"/>
    <row r="2408" s="134" customFormat="1"/>
    <row r="2409" s="134" customFormat="1"/>
    <row r="2410" s="134" customFormat="1"/>
    <row r="2411" s="134" customFormat="1"/>
    <row r="2412" s="134" customFormat="1"/>
    <row r="2413" s="134" customFormat="1"/>
    <row r="2414" s="134" customFormat="1"/>
    <row r="2415" s="134" customFormat="1"/>
    <row r="2416" s="134" customFormat="1"/>
    <row r="2417" s="134" customFormat="1"/>
    <row r="2418" s="134" customFormat="1"/>
    <row r="2419" s="134" customFormat="1"/>
    <row r="2420" s="134" customFormat="1"/>
    <row r="2421" s="134" customFormat="1"/>
    <row r="2422" s="134" customFormat="1"/>
    <row r="2423" s="134" customFormat="1"/>
    <row r="2424" s="134" customFormat="1"/>
    <row r="2425" s="134" customFormat="1"/>
    <row r="2426" s="134" customFormat="1"/>
    <row r="2427" s="134" customFormat="1"/>
    <row r="2428" s="134" customFormat="1"/>
    <row r="2429" s="134" customFormat="1"/>
    <row r="2430" s="134" customFormat="1"/>
    <row r="2431" s="134" customFormat="1"/>
    <row r="2432" s="134" customFormat="1"/>
    <row r="2433" s="134" customFormat="1"/>
    <row r="2434" s="134" customFormat="1"/>
    <row r="2435" s="134" customFormat="1"/>
    <row r="2436" s="134" customFormat="1"/>
    <row r="2437" s="134" customFormat="1"/>
    <row r="2438" s="134" customFormat="1"/>
    <row r="2439" s="134" customFormat="1"/>
    <row r="2440" s="134" customFormat="1"/>
    <row r="2441" s="134" customFormat="1"/>
    <row r="2442" s="134" customFormat="1"/>
    <row r="2443" s="134" customFormat="1"/>
    <row r="2444" s="134" customFormat="1"/>
    <row r="2445" s="134" customFormat="1"/>
    <row r="2446" s="134" customFormat="1"/>
    <row r="2447" s="134" customFormat="1"/>
    <row r="2448" s="134" customFormat="1"/>
    <row r="2449" s="134" customFormat="1"/>
    <row r="2450" s="134" customFormat="1"/>
    <row r="2451" s="134" customFormat="1"/>
    <row r="2452" s="134" customFormat="1"/>
    <row r="2453" s="134" customFormat="1"/>
    <row r="2454" s="134" customFormat="1"/>
    <row r="2455" s="134" customFormat="1"/>
    <row r="2456" s="134" customFormat="1"/>
    <row r="2457" s="134" customFormat="1"/>
    <row r="2458" s="134" customFormat="1"/>
    <row r="2459" s="134" customFormat="1"/>
    <row r="2460" s="134" customFormat="1"/>
    <row r="2461" s="134" customFormat="1"/>
    <row r="2462" s="134" customFormat="1"/>
    <row r="2463" s="134" customFormat="1"/>
    <row r="2464" s="134" customFormat="1"/>
    <row r="2465" s="134" customFormat="1"/>
    <row r="2466" s="134" customFormat="1"/>
    <row r="2467" s="134" customFormat="1"/>
    <row r="2468" s="134" customFormat="1"/>
    <row r="2469" s="134" customFormat="1"/>
    <row r="2470" s="134" customFormat="1"/>
    <row r="2471" s="134" customFormat="1"/>
    <row r="2472" s="134" customFormat="1"/>
    <row r="2473" s="134" customFormat="1"/>
    <row r="2474" s="134" customFormat="1"/>
    <row r="2475" s="134" customFormat="1"/>
    <row r="2476" s="134" customFormat="1"/>
    <row r="2477" s="134" customFormat="1"/>
    <row r="2478" s="134" customFormat="1"/>
    <row r="2479" s="134" customFormat="1"/>
    <row r="2480" s="134" customFormat="1"/>
    <row r="2481" s="134" customFormat="1"/>
    <row r="2482" s="134" customFormat="1"/>
    <row r="2483" s="134" customFormat="1"/>
    <row r="2484" s="134" customFormat="1"/>
    <row r="2485" s="134" customFormat="1"/>
    <row r="2486" s="134" customFormat="1"/>
    <row r="2487" s="134" customFormat="1"/>
    <row r="2488" s="134" customFormat="1"/>
    <row r="2489" s="134" customFormat="1"/>
    <row r="2490" s="134" customFormat="1"/>
    <row r="2491" s="134" customFormat="1"/>
    <row r="2492" s="134" customFormat="1"/>
    <row r="2493" s="134" customFormat="1"/>
    <row r="2494" s="134" customFormat="1"/>
    <row r="2495" s="134" customFormat="1"/>
    <row r="2496" s="134" customFormat="1"/>
    <row r="2497" s="134" customFormat="1"/>
    <row r="2498" s="134" customFormat="1"/>
    <row r="2499" s="134" customFormat="1"/>
    <row r="2500" s="134" customFormat="1"/>
    <row r="2501" s="134" customFormat="1"/>
    <row r="2502" s="134" customFormat="1"/>
    <row r="2503" s="134" customFormat="1"/>
    <row r="2504" s="134" customFormat="1"/>
    <row r="2505" s="134" customFormat="1"/>
    <row r="2506" s="134" customFormat="1"/>
    <row r="2507" s="134" customFormat="1"/>
    <row r="2508" s="134" customFormat="1"/>
    <row r="2509" s="134" customFormat="1"/>
    <row r="2510" s="134" customFormat="1"/>
    <row r="2511" s="134" customFormat="1"/>
    <row r="2512" s="134" customFormat="1"/>
    <row r="2513" s="134" customFormat="1"/>
    <row r="2514" s="134" customFormat="1"/>
    <row r="2515" s="134" customFormat="1"/>
    <row r="2516" s="134" customFormat="1"/>
    <row r="2517" s="134" customFormat="1"/>
    <row r="2518" s="134" customFormat="1"/>
    <row r="2519" s="134" customFormat="1"/>
    <row r="2520" s="134" customFormat="1"/>
    <row r="2521" s="134" customFormat="1"/>
    <row r="2522" s="134" customFormat="1"/>
    <row r="2523" s="134" customFormat="1"/>
    <row r="2524" s="134" customFormat="1"/>
    <row r="2525" s="134" customFormat="1"/>
    <row r="2526" s="134" customFormat="1"/>
    <row r="2527" s="134" customFormat="1"/>
    <row r="2528" s="134" customFormat="1"/>
    <row r="2529" s="134" customFormat="1"/>
    <row r="2530" s="134" customFormat="1"/>
    <row r="2531" s="134" customFormat="1"/>
    <row r="2532" s="134" customFormat="1"/>
    <row r="2533" s="134" customFormat="1"/>
    <row r="2534" s="134" customFormat="1"/>
    <row r="2535" s="134" customFormat="1"/>
    <row r="2536" s="134" customFormat="1"/>
    <row r="2537" s="134" customFormat="1"/>
    <row r="2538" s="134" customFormat="1"/>
    <row r="2539" s="134" customFormat="1"/>
    <row r="2540" s="134" customFormat="1"/>
    <row r="2541" s="134" customFormat="1"/>
    <row r="2542" s="134" customFormat="1"/>
    <row r="2543" s="134" customFormat="1"/>
    <row r="2544" s="134" customFormat="1"/>
    <row r="2545" s="134" customFormat="1"/>
    <row r="2546" s="134" customFormat="1"/>
    <row r="2547" s="134" customFormat="1"/>
    <row r="2548" s="134" customFormat="1"/>
    <row r="2549" s="134" customFormat="1"/>
    <row r="2550" s="134" customFormat="1"/>
    <row r="2551" s="134" customFormat="1"/>
    <row r="2552" s="134" customFormat="1"/>
    <row r="2553" s="134" customFormat="1"/>
    <row r="2554" s="134" customFormat="1"/>
    <row r="2555" s="134" customFormat="1"/>
    <row r="2556" s="134" customFormat="1"/>
    <row r="2557" s="134" customFormat="1"/>
    <row r="2558" s="134" customFormat="1"/>
    <row r="2559" s="134" customFormat="1"/>
    <row r="2560" s="134" customFormat="1"/>
    <row r="2561" s="134" customFormat="1"/>
    <row r="2562" s="134" customFormat="1"/>
    <row r="2563" s="134" customFormat="1"/>
    <row r="2564" s="134" customFormat="1"/>
    <row r="2565" s="134" customFormat="1"/>
    <row r="2566" s="134" customFormat="1"/>
    <row r="2567" s="134" customFormat="1"/>
    <row r="2568" s="134" customFormat="1"/>
    <row r="2569" s="134" customFormat="1"/>
    <row r="2570" s="134" customFormat="1"/>
    <row r="2571" s="134" customFormat="1"/>
    <row r="2572" s="134" customFormat="1"/>
    <row r="2573" s="134" customFormat="1"/>
    <row r="2574" s="134" customFormat="1"/>
    <row r="2575" s="134" customFormat="1"/>
    <row r="2576" s="134" customFormat="1"/>
    <row r="2577" s="134" customFormat="1"/>
    <row r="2578" s="134" customFormat="1"/>
    <row r="2579" s="134" customFormat="1"/>
    <row r="2580" s="134" customFormat="1"/>
    <row r="2581" s="134" customFormat="1"/>
    <row r="2582" s="134" customFormat="1"/>
    <row r="2583" s="134" customFormat="1"/>
    <row r="2584" s="134" customFormat="1"/>
    <row r="2585" s="134" customFormat="1"/>
    <row r="2586" s="134" customFormat="1"/>
    <row r="2587" s="134" customFormat="1"/>
    <row r="2588" s="134" customFormat="1"/>
    <row r="2589" s="134" customFormat="1"/>
    <row r="2590" s="134" customFormat="1"/>
    <row r="2591" s="134" customFormat="1"/>
    <row r="2592" s="134" customFormat="1"/>
    <row r="2593" s="134" customFormat="1"/>
    <row r="2594" s="134" customFormat="1"/>
    <row r="2595" s="134" customFormat="1"/>
    <row r="2596" s="134" customFormat="1"/>
    <row r="2597" s="134" customFormat="1"/>
    <row r="2598" s="134" customFormat="1"/>
    <row r="2599" s="134" customFormat="1"/>
    <row r="2600" s="134" customFormat="1"/>
    <row r="2601" s="134" customFormat="1"/>
    <row r="2602" s="134" customFormat="1"/>
    <row r="2603" s="134" customFormat="1"/>
    <row r="2604" s="134" customFormat="1"/>
    <row r="2605" s="134" customFormat="1"/>
    <row r="2606" s="134" customFormat="1"/>
    <row r="2607" s="134" customFormat="1"/>
    <row r="2608" s="134" customFormat="1"/>
    <row r="2609" s="134" customFormat="1"/>
    <row r="2610" s="134" customFormat="1"/>
    <row r="2611" s="134" customFormat="1"/>
    <row r="2612" s="134" customFormat="1"/>
    <row r="2613" s="134" customFormat="1"/>
    <row r="2614" s="134" customFormat="1"/>
    <row r="2615" s="134" customFormat="1"/>
    <row r="2616" s="134" customFormat="1"/>
    <row r="2617" s="134" customFormat="1"/>
    <row r="2618" s="134" customFormat="1"/>
    <row r="2619" s="134" customFormat="1"/>
    <row r="2620" s="134" customFormat="1"/>
    <row r="2621" s="134" customFormat="1"/>
    <row r="2622" s="134" customFormat="1"/>
    <row r="2623" s="134" customFormat="1"/>
    <row r="2624" s="134" customFormat="1"/>
    <row r="2625" s="134" customFormat="1"/>
    <row r="2626" s="134" customFormat="1"/>
    <row r="2627" s="134" customFormat="1"/>
    <row r="2628" s="134" customFormat="1"/>
    <row r="2629" s="134" customFormat="1"/>
    <row r="2630" s="134" customFormat="1"/>
    <row r="2631" s="134" customFormat="1"/>
    <row r="2632" s="134" customFormat="1"/>
    <row r="2633" s="134" customFormat="1"/>
    <row r="2634" s="134" customFormat="1"/>
    <row r="2635" s="134" customFormat="1"/>
    <row r="2636" s="134" customFormat="1"/>
    <row r="2637" s="134" customFormat="1"/>
    <row r="2638" s="134" customFormat="1"/>
    <row r="2639" s="134" customFormat="1"/>
    <row r="2640" s="134" customFormat="1"/>
    <row r="2641" s="134" customFormat="1"/>
    <row r="2642" s="134" customFormat="1"/>
    <row r="2643" s="134" customFormat="1"/>
    <row r="2644" s="134" customFormat="1"/>
    <row r="2645" s="134" customFormat="1"/>
    <row r="2646" s="134" customFormat="1"/>
    <row r="2647" s="134" customFormat="1"/>
    <row r="2648" s="134" customFormat="1"/>
    <row r="2649" s="134" customFormat="1"/>
    <row r="2650" s="134" customFormat="1"/>
    <row r="2651" s="134" customFormat="1"/>
    <row r="2652" s="134" customFormat="1"/>
    <row r="2653" s="134" customFormat="1"/>
    <row r="2654" s="134" customFormat="1"/>
    <row r="2655" s="134" customFormat="1"/>
    <row r="2656" s="134" customFormat="1"/>
    <row r="2657" s="134" customFormat="1"/>
    <row r="2658" s="134" customFormat="1"/>
    <row r="2659" s="134" customFormat="1"/>
    <row r="2660" s="134" customFormat="1"/>
    <row r="2661" s="134" customFormat="1"/>
    <row r="2662" s="134" customFormat="1"/>
    <row r="2663" s="134" customFormat="1"/>
    <row r="2664" s="134" customFormat="1"/>
    <row r="2665" s="134" customFormat="1"/>
    <row r="2666" s="134" customFormat="1"/>
    <row r="2667" s="134" customFormat="1"/>
    <row r="2668" s="134" customFormat="1"/>
    <row r="2669" s="134" customFormat="1"/>
    <row r="2670" s="134" customFormat="1"/>
    <row r="2671" s="134" customFormat="1"/>
    <row r="2672" s="134" customFormat="1"/>
    <row r="2673" s="134" customFormat="1"/>
    <row r="2674" s="134" customFormat="1"/>
    <row r="2675" s="134" customFormat="1"/>
    <row r="2676" s="134" customFormat="1"/>
    <row r="2677" s="134" customFormat="1"/>
    <row r="2678" s="134" customFormat="1"/>
    <row r="2679" s="134" customFormat="1"/>
    <row r="2680" s="134" customFormat="1"/>
    <row r="2681" s="134" customFormat="1"/>
    <row r="2682" s="134" customFormat="1"/>
    <row r="2683" s="134" customFormat="1"/>
    <row r="2684" s="134" customFormat="1"/>
    <row r="2685" s="134" customFormat="1"/>
    <row r="2686" s="134" customFormat="1"/>
    <row r="2687" s="134" customFormat="1"/>
    <row r="2688" s="134" customFormat="1"/>
    <row r="2689" s="134" customFormat="1"/>
    <row r="2690" s="134" customFormat="1"/>
    <row r="2691" s="134" customFormat="1"/>
    <row r="2692" s="134" customFormat="1"/>
    <row r="2693" s="134" customFormat="1"/>
    <row r="2694" s="134" customFormat="1"/>
    <row r="2695" s="134" customFormat="1"/>
    <row r="2696" s="134" customFormat="1"/>
    <row r="2697" s="134" customFormat="1"/>
    <row r="2698" s="134" customFormat="1"/>
    <row r="2699" s="134" customFormat="1"/>
    <row r="2700" s="134" customFormat="1"/>
    <row r="2701" s="134" customFormat="1"/>
    <row r="2702" s="134" customFormat="1"/>
    <row r="2703" s="134" customFormat="1"/>
    <row r="2704" s="134" customFormat="1"/>
    <row r="2705" s="134" customFormat="1"/>
    <row r="2706" s="134" customFormat="1"/>
    <row r="2707" s="134" customFormat="1"/>
    <row r="2708" s="134" customFormat="1"/>
    <row r="2709" s="134" customFormat="1"/>
    <row r="2710" s="134" customFormat="1"/>
    <row r="2711" s="134" customFormat="1"/>
    <row r="2712" s="134" customFormat="1"/>
    <row r="2713" s="134" customFormat="1"/>
    <row r="2714" s="134" customFormat="1"/>
    <row r="2715" s="134" customFormat="1"/>
    <row r="2716" s="134" customFormat="1"/>
    <row r="2717" s="134" customFormat="1"/>
    <row r="2718" s="134" customFormat="1"/>
    <row r="2719" s="134" customFormat="1"/>
    <row r="2720" s="134" customFormat="1"/>
    <row r="2721" s="134" customFormat="1"/>
    <row r="2722" s="134" customFormat="1"/>
    <row r="2723" s="134" customFormat="1"/>
    <row r="2724" s="134" customFormat="1"/>
    <row r="2725" s="134" customFormat="1"/>
    <row r="2726" s="134" customFormat="1"/>
    <row r="2727" s="134" customFormat="1"/>
    <row r="2728" s="134" customFormat="1"/>
    <row r="2729" s="134" customFormat="1"/>
    <row r="2730" s="134" customFormat="1"/>
    <row r="2731" s="134" customFormat="1"/>
    <row r="2732" s="134" customFormat="1"/>
    <row r="2733" s="134" customFormat="1"/>
    <row r="2734" s="134" customFormat="1"/>
    <row r="2735" s="134" customFormat="1"/>
    <row r="2736" s="134" customFormat="1"/>
    <row r="2737" s="134" customFormat="1"/>
    <row r="2738" s="134" customFormat="1"/>
    <row r="2739" s="134" customFormat="1"/>
    <row r="2740" s="134" customFormat="1"/>
    <row r="2741" s="134" customFormat="1"/>
    <row r="2742" s="134" customFormat="1"/>
    <row r="2743" s="134" customFormat="1"/>
    <row r="2744" s="134" customFormat="1"/>
    <row r="2745" s="134" customFormat="1"/>
    <row r="2746" s="134" customFormat="1"/>
    <row r="2747" s="134" customFormat="1"/>
    <row r="2748" s="134" customFormat="1"/>
    <row r="2749" s="134" customFormat="1"/>
    <row r="2750" s="134" customFormat="1"/>
    <row r="2751" s="134" customFormat="1"/>
    <row r="2752" s="134" customFormat="1"/>
    <row r="2753" s="134" customFormat="1"/>
    <row r="2754" s="134" customFormat="1"/>
    <row r="2755" s="134" customFormat="1"/>
    <row r="2756" s="134" customFormat="1"/>
    <row r="2757" s="134" customFormat="1"/>
    <row r="2758" s="134" customFormat="1"/>
    <row r="2759" s="134" customFormat="1"/>
    <row r="2760" s="134" customFormat="1"/>
    <row r="2761" s="134" customFormat="1"/>
    <row r="2762" s="134" customFormat="1"/>
    <row r="2763" s="134" customFormat="1"/>
    <row r="2764" s="134" customFormat="1"/>
    <row r="2765" s="134" customFormat="1"/>
    <row r="2766" s="134" customFormat="1"/>
    <row r="2767" s="134" customFormat="1"/>
    <row r="2768" s="134" customFormat="1"/>
    <row r="2769" s="134" customFormat="1"/>
    <row r="2770" s="134" customFormat="1"/>
    <row r="2771" s="134" customFormat="1"/>
    <row r="2772" s="134" customFormat="1"/>
    <row r="2773" s="134" customFormat="1"/>
    <row r="2774" s="134" customFormat="1"/>
    <row r="2775" s="134" customFormat="1"/>
    <row r="2776" s="134" customFormat="1"/>
    <row r="2777" s="134" customFormat="1"/>
    <row r="2778" s="134" customFormat="1"/>
    <row r="2779" s="134" customFormat="1"/>
    <row r="2780" s="134" customFormat="1"/>
    <row r="2781" s="134" customFormat="1"/>
    <row r="2782" s="134" customFormat="1"/>
    <row r="2783" s="134" customFormat="1"/>
    <row r="2784" s="134" customFormat="1"/>
    <row r="2785" s="134" customFormat="1"/>
    <row r="2786" s="134" customFormat="1"/>
    <row r="2787" s="134" customFormat="1"/>
    <row r="2788" s="134" customFormat="1"/>
    <row r="2789" s="134" customFormat="1"/>
    <row r="2790" s="134" customFormat="1"/>
    <row r="2791" s="134" customFormat="1"/>
    <row r="2792" s="134" customFormat="1"/>
    <row r="2793" s="134" customFormat="1"/>
    <row r="2794" s="134" customFormat="1"/>
    <row r="2795" s="134" customFormat="1"/>
    <row r="2796" s="134" customFormat="1"/>
    <row r="2797" s="134" customFormat="1"/>
    <row r="2798" s="134" customFormat="1"/>
    <row r="2799" s="134" customFormat="1"/>
    <row r="2800" s="134" customFormat="1"/>
    <row r="2801" s="134" customFormat="1"/>
    <row r="2802" s="134" customFormat="1"/>
    <row r="2803" s="134" customFormat="1"/>
    <row r="2804" s="134" customFormat="1"/>
    <row r="2805" s="134" customFormat="1"/>
    <row r="2806" s="134" customFormat="1"/>
    <row r="2807" s="134" customFormat="1"/>
    <row r="2808" s="134" customFormat="1"/>
    <row r="2809" s="134" customFormat="1"/>
    <row r="2810" s="134" customFormat="1"/>
    <row r="2811" s="134" customFormat="1"/>
    <row r="2812" s="134" customFormat="1"/>
    <row r="2813" s="134" customFormat="1"/>
    <row r="2814" s="134" customFormat="1"/>
    <row r="2815" s="134" customFormat="1"/>
    <row r="2816" s="134" customFormat="1"/>
    <row r="2817" s="134" customFormat="1"/>
    <row r="2818" s="134" customFormat="1"/>
    <row r="2819" s="134" customFormat="1"/>
    <row r="2820" s="134" customFormat="1"/>
    <row r="2821" s="134" customFormat="1"/>
    <row r="2822" s="134" customFormat="1"/>
    <row r="2823" s="134" customFormat="1"/>
    <row r="2824" s="134" customFormat="1"/>
    <row r="2825" s="134" customFormat="1"/>
    <row r="2826" s="134" customFormat="1"/>
    <row r="2827" s="134" customFormat="1"/>
    <row r="2828" s="134" customFormat="1"/>
    <row r="2829" s="134" customFormat="1"/>
    <row r="2830" s="134" customFormat="1"/>
    <row r="2831" s="134" customFormat="1"/>
    <row r="2832" s="134" customFormat="1"/>
    <row r="2833" s="134" customFormat="1"/>
    <row r="2834" s="134" customFormat="1"/>
    <row r="2835" s="134" customFormat="1"/>
    <row r="2836" s="134" customFormat="1"/>
    <row r="2837" s="134" customFormat="1"/>
    <row r="2838" s="134" customFormat="1"/>
    <row r="2839" s="134" customFormat="1"/>
    <row r="2840" s="134" customFormat="1"/>
    <row r="2841" s="134" customFormat="1"/>
    <row r="2842" s="134" customFormat="1"/>
    <row r="2843" s="134" customFormat="1"/>
    <row r="2844" s="134" customFormat="1"/>
    <row r="2845" s="134" customFormat="1"/>
    <row r="2846" s="134" customFormat="1"/>
    <row r="2847" s="134" customFormat="1"/>
    <row r="2848" s="134" customFormat="1"/>
    <row r="2849" s="134" customFormat="1"/>
    <row r="2850" s="134" customFormat="1"/>
    <row r="2851" s="134" customFormat="1"/>
    <row r="2852" s="134" customFormat="1"/>
    <row r="2853" s="134" customFormat="1"/>
    <row r="2854" s="134" customFormat="1"/>
    <row r="2855" s="134" customFormat="1"/>
    <row r="2856" s="134" customFormat="1"/>
    <row r="2857" s="134" customFormat="1"/>
    <row r="2858" s="134" customFormat="1"/>
    <row r="2859" s="134" customFormat="1"/>
    <row r="2860" s="134" customFormat="1"/>
    <row r="2861" s="134" customFormat="1"/>
    <row r="2862" s="134" customFormat="1"/>
    <row r="2863" s="134" customFormat="1"/>
    <row r="2864" s="134" customFormat="1"/>
    <row r="2865" s="134" customFormat="1"/>
    <row r="2866" s="134" customFormat="1"/>
    <row r="2867" s="134" customFormat="1"/>
    <row r="2868" s="134" customFormat="1"/>
    <row r="2869" s="134" customFormat="1"/>
    <row r="2870" s="134" customFormat="1"/>
    <row r="2871" s="134" customFormat="1"/>
    <row r="2872" s="134" customFormat="1"/>
    <row r="2873" s="134" customFormat="1"/>
    <row r="2874" s="134" customFormat="1"/>
    <row r="2875" s="134" customFormat="1"/>
    <row r="2876" s="134" customFormat="1"/>
    <row r="2877" s="134" customFormat="1"/>
    <row r="2878" s="134" customFormat="1"/>
    <row r="2879" s="134" customFormat="1"/>
    <row r="2880" s="134" customFormat="1"/>
    <row r="2881" s="134" customFormat="1"/>
    <row r="2882" s="134" customFormat="1"/>
    <row r="2883" s="134" customFormat="1"/>
    <row r="2884" s="134" customFormat="1"/>
    <row r="2885" s="134" customFormat="1"/>
    <row r="2886" s="134" customFormat="1"/>
    <row r="2887" s="134" customFormat="1"/>
    <row r="2888" s="134" customFormat="1"/>
    <row r="2889" s="134" customFormat="1"/>
    <row r="2890" s="134" customFormat="1"/>
    <row r="2891" s="134" customFormat="1"/>
    <row r="2892" s="134" customFormat="1"/>
    <row r="2893" s="134" customFormat="1"/>
    <row r="2894" s="134" customFormat="1"/>
    <row r="2895" s="134" customFormat="1"/>
    <row r="2896" s="134" customFormat="1"/>
    <row r="2897" s="134" customFormat="1"/>
    <row r="2898" s="134" customFormat="1"/>
    <row r="2899" s="134" customFormat="1"/>
    <row r="2900" s="134" customFormat="1"/>
    <row r="2901" s="134" customFormat="1"/>
    <row r="2902" s="134" customFormat="1"/>
    <row r="2903" s="134" customFormat="1"/>
    <row r="2904" s="134" customFormat="1"/>
    <row r="2905" s="134" customFormat="1"/>
    <row r="2906" s="134" customFormat="1"/>
    <row r="2907" s="134" customFormat="1"/>
    <row r="2908" s="134" customFormat="1"/>
    <row r="2909" s="134" customFormat="1"/>
    <row r="2910" s="134" customFormat="1"/>
    <row r="2911" s="134" customFormat="1"/>
    <row r="2912" s="134" customFormat="1"/>
    <row r="2913" s="134" customFormat="1"/>
    <row r="2914" s="134" customFormat="1"/>
    <row r="2915" s="134" customFormat="1"/>
    <row r="2916" s="134" customFormat="1"/>
    <row r="2917" s="134" customFormat="1"/>
    <row r="2918" s="134" customFormat="1"/>
    <row r="2919" s="134" customFormat="1"/>
    <row r="2920" s="134" customFormat="1"/>
    <row r="2921" s="134" customFormat="1"/>
    <row r="2922" s="134" customFormat="1"/>
    <row r="2923" s="134" customFormat="1"/>
    <row r="2924" s="134" customFormat="1"/>
    <row r="2925" s="134" customFormat="1"/>
    <row r="2926" s="134" customFormat="1"/>
    <row r="2927" s="134" customFormat="1"/>
    <row r="2928" s="134" customFormat="1"/>
    <row r="2929" s="134" customFormat="1"/>
    <row r="2930" s="134" customFormat="1"/>
    <row r="2931" s="134" customFormat="1"/>
    <row r="2932" s="134" customFormat="1"/>
    <row r="2933" s="134" customFormat="1"/>
    <row r="2934" s="134" customFormat="1"/>
    <row r="2935" s="134" customFormat="1"/>
    <row r="2936" s="134" customFormat="1"/>
    <row r="2937" s="134" customFormat="1"/>
    <row r="2938" s="134" customFormat="1"/>
    <row r="2939" s="134" customFormat="1"/>
    <row r="2940" s="134" customFormat="1"/>
    <row r="2941" s="134" customFormat="1"/>
    <row r="2942" s="134" customFormat="1"/>
    <row r="2943" s="134" customFormat="1"/>
    <row r="2944" s="134" customFormat="1"/>
    <row r="2945" s="134" customFormat="1"/>
    <row r="2946" s="134" customFormat="1"/>
    <row r="2947" s="134" customFormat="1"/>
    <row r="2948" s="134" customFormat="1"/>
    <row r="2949" s="134" customFormat="1"/>
    <row r="2950" s="134" customFormat="1"/>
    <row r="2951" s="134" customFormat="1"/>
    <row r="2952" s="134" customFormat="1"/>
    <row r="2953" s="134" customFormat="1"/>
    <row r="2954" s="134" customFormat="1"/>
    <row r="2955" s="134" customFormat="1"/>
    <row r="2956" s="134" customFormat="1"/>
    <row r="2957" s="134" customFormat="1"/>
    <row r="2958" s="134" customFormat="1"/>
    <row r="2959" s="134" customFormat="1"/>
    <row r="2960" s="134" customFormat="1"/>
    <row r="2961" s="134" customFormat="1"/>
    <row r="2962" s="134" customFormat="1"/>
    <row r="2963" s="134" customFormat="1"/>
    <row r="2964" s="134" customFormat="1"/>
    <row r="2965" s="134" customFormat="1"/>
    <row r="2966" s="134" customFormat="1"/>
    <row r="2967" s="134" customFormat="1"/>
    <row r="2968" s="134" customFormat="1"/>
    <row r="2969" s="134" customFormat="1"/>
    <row r="2970" s="134" customFormat="1"/>
    <row r="2971" s="134" customFormat="1"/>
    <row r="2972" s="134" customFormat="1"/>
    <row r="2973" s="134" customFormat="1"/>
    <row r="2974" s="134" customFormat="1"/>
    <row r="2975" s="134" customFormat="1"/>
    <row r="2976" s="134" customFormat="1"/>
    <row r="2977" s="134" customFormat="1"/>
    <row r="2978" s="134" customFormat="1"/>
    <row r="2979" s="134" customFormat="1"/>
    <row r="2980" s="134" customFormat="1"/>
  </sheetData>
  <sheetProtection password="C2A0" sheet="1"/>
  <mergeCells count="4">
    <mergeCell ref="A1:D2"/>
    <mergeCell ref="A3:D3"/>
    <mergeCell ref="A5:D5"/>
    <mergeCell ref="A28:D28"/>
  </mergeCells>
  <phoneticPr fontId="113" type="noConversion"/>
  <conditionalFormatting sqref="A6:D6">
    <cfRule type="cellIs" dxfId="8" priority="1" stopIfTrue="1" operator="equal">
      <formula>"(空白)"</formula>
    </cfRule>
    <cfRule type="cellIs" dxfId="7" priority="2" stopIfTrue="1" operator="equal">
      <formula>"/"</formula>
    </cfRule>
    <cfRule type="cellIs" dxfId="6"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D12" sqref="D12:D13"/>
    </sheetView>
  </sheetViews>
  <sheetFormatPr defaultRowHeight="13.5"/>
  <cols>
    <col min="1" max="1" width="10.625" customWidth="1"/>
    <col min="2" max="2" width="20.75" customWidth="1"/>
    <col min="3" max="3" width="12.375" customWidth="1"/>
    <col min="4" max="4" width="102.375" bestFit="1" customWidth="1"/>
    <col min="5" max="5" width="63.125" style="115" customWidth="1"/>
    <col min="6" max="71" width="9" style="115"/>
  </cols>
  <sheetData>
    <row r="1" spans="1:71" s="141" customFormat="1" ht="30" customHeight="1">
      <c r="A1" s="1334" t="s">
        <v>230</v>
      </c>
      <c r="B1" s="1334"/>
      <c r="C1" s="1334"/>
      <c r="D1" s="1334"/>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row>
    <row r="2" spans="1:71" s="141" customFormat="1" ht="26.25" customHeight="1">
      <c r="A2" s="1335"/>
      <c r="B2" s="1335"/>
      <c r="C2" s="1335"/>
      <c r="D2" s="1335"/>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row>
    <row r="3" spans="1:71" s="141" customFormat="1" ht="18" customHeight="1">
      <c r="A3" s="212" t="s">
        <v>473</v>
      </c>
      <c r="B3" s="212" t="s">
        <v>474</v>
      </c>
      <c r="C3" s="212" t="s">
        <v>475</v>
      </c>
      <c r="D3" s="142" t="s">
        <v>476</v>
      </c>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row>
    <row r="4" spans="1:71" s="147" customFormat="1" ht="18" customHeight="1">
      <c r="A4" s="143" t="s">
        <v>477</v>
      </c>
      <c r="B4" s="144" t="s">
        <v>478</v>
      </c>
      <c r="C4" s="144" t="s">
        <v>264</v>
      </c>
      <c r="D4" s="145" t="s">
        <v>479</v>
      </c>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row>
    <row r="5" spans="1:71" s="147" customFormat="1" ht="18" customHeight="1">
      <c r="A5" s="143" t="s">
        <v>480</v>
      </c>
      <c r="B5" s="144" t="s">
        <v>481</v>
      </c>
      <c r="C5" s="144" t="s">
        <v>264</v>
      </c>
      <c r="D5" s="145" t="s">
        <v>482</v>
      </c>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row>
    <row r="6" spans="1:71" s="147" customFormat="1" ht="18" customHeight="1">
      <c r="A6" s="143" t="s">
        <v>480</v>
      </c>
      <c r="B6" s="144" t="s">
        <v>481</v>
      </c>
      <c r="C6" s="144" t="s">
        <v>483</v>
      </c>
      <c r="D6" s="145" t="s">
        <v>484</v>
      </c>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row>
    <row r="7" spans="1:71" s="147" customFormat="1" ht="18" customHeight="1">
      <c r="A7" s="143" t="s">
        <v>485</v>
      </c>
      <c r="B7" s="144" t="s">
        <v>486</v>
      </c>
      <c r="C7" s="144" t="s">
        <v>264</v>
      </c>
      <c r="D7" s="145" t="s">
        <v>680</v>
      </c>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row>
    <row r="8" spans="1:71" s="147" customFormat="1" ht="18" customHeight="1">
      <c r="A8" s="303" t="s">
        <v>485</v>
      </c>
      <c r="B8" s="188" t="s">
        <v>481</v>
      </c>
      <c r="C8" s="188" t="s">
        <v>264</v>
      </c>
      <c r="D8" s="304" t="s">
        <v>679</v>
      </c>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row>
    <row r="9" spans="1:71" s="147" customFormat="1" ht="18" customHeight="1">
      <c r="A9" s="143" t="s">
        <v>487</v>
      </c>
      <c r="B9" s="144" t="s">
        <v>488</v>
      </c>
      <c r="C9" s="144" t="s">
        <v>264</v>
      </c>
      <c r="D9" s="145" t="s">
        <v>489</v>
      </c>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row>
    <row r="10" spans="1:71" s="147" customFormat="1" ht="18" customHeight="1">
      <c r="A10" s="143" t="s">
        <v>480</v>
      </c>
      <c r="B10" s="144" t="s">
        <v>481</v>
      </c>
      <c r="C10" s="144" t="s">
        <v>483</v>
      </c>
      <c r="D10" s="145" t="s">
        <v>490</v>
      </c>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row>
    <row r="11" spans="1:71" s="147" customFormat="1" ht="18" customHeight="1">
      <c r="A11" s="143" t="s">
        <v>491</v>
      </c>
      <c r="B11" s="144" t="s">
        <v>492</v>
      </c>
      <c r="C11" s="144" t="s">
        <v>493</v>
      </c>
      <c r="D11" s="145" t="s">
        <v>494</v>
      </c>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row>
    <row r="12" spans="1:71" s="147" customFormat="1" ht="18" customHeight="1">
      <c r="A12" s="143" t="s">
        <v>495</v>
      </c>
      <c r="B12" s="144" t="s">
        <v>496</v>
      </c>
      <c r="C12" s="144" t="s">
        <v>483</v>
      </c>
      <c r="D12" s="145" t="s">
        <v>497</v>
      </c>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row>
    <row r="13" spans="1:71" s="147" customFormat="1" ht="18" customHeight="1">
      <c r="A13" s="143" t="s">
        <v>498</v>
      </c>
      <c r="B13" s="144" t="s">
        <v>499</v>
      </c>
      <c r="C13" s="144" t="s">
        <v>483</v>
      </c>
      <c r="D13" s="145" t="s">
        <v>500</v>
      </c>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row>
    <row r="14" spans="1:71" s="147" customFormat="1" ht="18" customHeight="1">
      <c r="A14" s="143" t="s">
        <v>501</v>
      </c>
      <c r="B14" s="144" t="s">
        <v>499</v>
      </c>
      <c r="C14" s="144" t="s">
        <v>483</v>
      </c>
      <c r="D14" s="145" t="s">
        <v>502</v>
      </c>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row>
    <row r="15" spans="1:71" s="147" customFormat="1" ht="18" customHeight="1">
      <c r="A15" s="143" t="s">
        <v>498</v>
      </c>
      <c r="B15" s="144" t="s">
        <v>499</v>
      </c>
      <c r="C15" s="144" t="s">
        <v>264</v>
      </c>
      <c r="D15" s="148" t="s">
        <v>503</v>
      </c>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row>
    <row r="16" spans="1:71" s="147" customFormat="1" ht="18" customHeight="1">
      <c r="A16" s="143" t="s">
        <v>498</v>
      </c>
      <c r="B16" s="144" t="s">
        <v>499</v>
      </c>
      <c r="C16" s="144" t="s">
        <v>264</v>
      </c>
      <c r="D16" s="148" t="s">
        <v>504</v>
      </c>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row>
    <row r="17" spans="1:71" s="147" customFormat="1" ht="18" customHeight="1">
      <c r="A17" s="143" t="s">
        <v>505</v>
      </c>
      <c r="B17" s="144" t="s">
        <v>492</v>
      </c>
      <c r="C17" s="144" t="s">
        <v>264</v>
      </c>
      <c r="D17" s="148" t="s">
        <v>506</v>
      </c>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row>
    <row r="18" spans="1:71" s="147" customFormat="1" ht="18" customHeight="1">
      <c r="A18" s="143" t="s">
        <v>507</v>
      </c>
      <c r="B18" s="144" t="s">
        <v>508</v>
      </c>
      <c r="C18" s="144" t="s">
        <v>264</v>
      </c>
      <c r="D18" s="148" t="s">
        <v>509</v>
      </c>
      <c r="E18" s="149"/>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row>
    <row r="19" spans="1:71" s="147" customFormat="1" ht="18" customHeight="1">
      <c r="A19" s="143" t="s">
        <v>487</v>
      </c>
      <c r="B19" s="144" t="s">
        <v>488</v>
      </c>
      <c r="C19" s="144" t="s">
        <v>483</v>
      </c>
      <c r="D19" s="148" t="s">
        <v>510</v>
      </c>
      <c r="E19" s="149"/>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row>
    <row r="20" spans="1:71" s="147" customFormat="1" ht="18" customHeight="1">
      <c r="A20" s="143" t="s">
        <v>495</v>
      </c>
      <c r="B20" s="144" t="s">
        <v>496</v>
      </c>
      <c r="C20" s="144" t="s">
        <v>264</v>
      </c>
      <c r="D20" s="145" t="s">
        <v>511</v>
      </c>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row>
    <row r="21" spans="1:71" s="147" customFormat="1" ht="18" customHeight="1">
      <c r="A21" s="143" t="s">
        <v>512</v>
      </c>
      <c r="B21" s="144" t="s">
        <v>508</v>
      </c>
      <c r="C21" s="144" t="s">
        <v>264</v>
      </c>
      <c r="D21" s="145" t="s">
        <v>513</v>
      </c>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row>
    <row r="22" spans="1:71" s="147" customFormat="1" ht="20.25" customHeight="1">
      <c r="A22" s="143" t="s">
        <v>514</v>
      </c>
      <c r="B22" s="144" t="s">
        <v>508</v>
      </c>
      <c r="C22" s="144" t="s">
        <v>483</v>
      </c>
      <c r="D22" s="145" t="s">
        <v>515</v>
      </c>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row>
    <row r="23" spans="1:71" s="115" customFormat="1" ht="18.75">
      <c r="A23" s="143" t="s">
        <v>495</v>
      </c>
      <c r="B23" s="144" t="s">
        <v>516</v>
      </c>
      <c r="C23" s="144" t="s">
        <v>483</v>
      </c>
      <c r="D23" s="145" t="s">
        <v>517</v>
      </c>
      <c r="E23" s="151"/>
    </row>
    <row r="24" spans="1:71" s="115" customFormat="1">
      <c r="A24" s="150" t="s">
        <v>518</v>
      </c>
      <c r="B24" s="147"/>
      <c r="C24" s="147"/>
      <c r="D24" s="147"/>
    </row>
    <row r="25" spans="1:71" s="115" customFormat="1"/>
    <row r="26" spans="1:71" s="115" customFormat="1"/>
    <row r="27" spans="1:71" s="115" customFormat="1"/>
    <row r="28" spans="1:71" s="115" customFormat="1"/>
    <row r="29" spans="1:71" s="115" customFormat="1"/>
    <row r="30" spans="1:71" s="115" customFormat="1"/>
    <row r="31" spans="1:71" s="115" customFormat="1"/>
    <row r="32" spans="1:71" s="115" customFormat="1"/>
    <row r="33" s="115" customFormat="1"/>
    <row r="34" s="115" customFormat="1"/>
    <row r="35" s="115" customFormat="1"/>
    <row r="36" s="115" customFormat="1"/>
    <row r="37" s="115" customFormat="1"/>
    <row r="38" s="115" customFormat="1"/>
    <row r="39" s="115" customFormat="1"/>
    <row r="40" s="115" customFormat="1"/>
    <row r="41" s="115" customFormat="1"/>
    <row r="42" s="115" customFormat="1"/>
    <row r="43" s="115" customFormat="1"/>
    <row r="44" s="115" customFormat="1"/>
    <row r="45" s="115" customFormat="1"/>
    <row r="46" s="115" customFormat="1"/>
    <row r="47" s="115" customFormat="1"/>
    <row r="48" s="115" customFormat="1"/>
    <row r="49" s="115" customFormat="1"/>
    <row r="50" s="115" customFormat="1"/>
    <row r="51" s="115" customFormat="1"/>
    <row r="52" s="115" customFormat="1"/>
    <row r="53" s="115" customFormat="1"/>
    <row r="54" s="115" customFormat="1"/>
    <row r="55" s="115" customFormat="1"/>
    <row r="56" s="115" customFormat="1"/>
    <row r="57" s="115" customFormat="1"/>
    <row r="58" s="115" customFormat="1"/>
    <row r="59" s="115" customFormat="1"/>
    <row r="60" s="115" customFormat="1"/>
    <row r="61" s="115" customFormat="1"/>
    <row r="62" s="115" customFormat="1"/>
    <row r="63" s="115" customFormat="1"/>
    <row r="64" s="115" customFormat="1"/>
    <row r="65" s="115" customFormat="1"/>
    <row r="66" s="115" customFormat="1"/>
    <row r="67" s="115" customFormat="1"/>
    <row r="68" s="115" customFormat="1"/>
    <row r="69" s="115" customFormat="1"/>
    <row r="70" s="115" customFormat="1"/>
    <row r="71" s="115" customFormat="1"/>
    <row r="72" s="115" customFormat="1"/>
    <row r="73" s="115" customFormat="1"/>
    <row r="74" s="115" customFormat="1"/>
    <row r="75" s="115" customFormat="1"/>
    <row r="76" s="115" customFormat="1"/>
    <row r="77" s="115" customFormat="1"/>
    <row r="78" s="115" customFormat="1"/>
    <row r="79" s="115" customFormat="1"/>
    <row r="80" s="115" customFormat="1"/>
    <row r="81" s="115" customFormat="1"/>
    <row r="82" s="115" customFormat="1"/>
    <row r="83" s="115" customFormat="1"/>
    <row r="84" s="115" customFormat="1"/>
    <row r="85" s="115" customFormat="1"/>
    <row r="86" s="115" customFormat="1"/>
    <row r="87" s="115" customFormat="1"/>
    <row r="88" s="115" customFormat="1"/>
    <row r="89" s="115" customFormat="1"/>
    <row r="90" s="115" customFormat="1"/>
    <row r="91" s="115" customFormat="1"/>
    <row r="92" s="115" customFormat="1"/>
    <row r="93" s="115" customFormat="1"/>
    <row r="94" s="115" customFormat="1"/>
    <row r="95" s="115" customFormat="1"/>
    <row r="96" s="115" customFormat="1"/>
    <row r="97" s="115" customFormat="1"/>
    <row r="98" s="115" customFormat="1"/>
    <row r="99" s="115" customFormat="1"/>
    <row r="100" s="115" customFormat="1"/>
    <row r="101" s="115" customFormat="1"/>
    <row r="102" s="115" customFormat="1"/>
    <row r="103" s="115" customFormat="1"/>
    <row r="104" s="115" customFormat="1"/>
    <row r="105" s="115" customFormat="1"/>
    <row r="106" s="115" customFormat="1"/>
    <row r="107" s="115" customFormat="1"/>
    <row r="108" s="115" customFormat="1"/>
    <row r="109" s="115" customFormat="1"/>
    <row r="110" s="115" customFormat="1"/>
    <row r="111" s="115" customFormat="1"/>
    <row r="112" s="115" customFormat="1"/>
    <row r="113" s="115" customFormat="1"/>
    <row r="114" s="115" customFormat="1"/>
    <row r="115" s="115" customFormat="1"/>
    <row r="116" s="115" customFormat="1"/>
    <row r="117" s="115" customFormat="1"/>
    <row r="118" s="115" customFormat="1"/>
    <row r="119" s="115" customFormat="1"/>
    <row r="120" s="115" customFormat="1"/>
    <row r="121" s="115" customFormat="1"/>
    <row r="122" s="115" customFormat="1"/>
    <row r="123" s="115" customFormat="1"/>
    <row r="124" s="115" customFormat="1"/>
    <row r="125" s="115" customFormat="1"/>
    <row r="126" s="115" customFormat="1"/>
    <row r="127" s="115" customFormat="1"/>
    <row r="128" s="115" customFormat="1"/>
    <row r="129" s="115" customFormat="1"/>
    <row r="130" s="115" customFormat="1"/>
    <row r="131" s="115" customFormat="1"/>
    <row r="132" s="115" customFormat="1"/>
    <row r="133" s="115" customFormat="1"/>
    <row r="134" s="115" customFormat="1"/>
    <row r="135" s="115" customFormat="1"/>
    <row r="136" s="115" customFormat="1"/>
    <row r="137" s="115" customFormat="1"/>
    <row r="138" s="115" customFormat="1"/>
    <row r="139" s="115" customFormat="1"/>
    <row r="140" s="115" customFormat="1"/>
    <row r="141" s="115" customFormat="1"/>
    <row r="142" s="115" customFormat="1"/>
    <row r="143" s="115" customFormat="1"/>
    <row r="144" s="115" customFormat="1"/>
    <row r="145" s="115" customFormat="1"/>
    <row r="146" s="115" customFormat="1"/>
    <row r="147" s="115" customFormat="1"/>
    <row r="148" s="115" customFormat="1"/>
    <row r="149" s="115" customFormat="1"/>
    <row r="150" s="115" customFormat="1"/>
    <row r="151" s="115" customFormat="1"/>
    <row r="152" s="115" customFormat="1"/>
    <row r="153" s="115" customFormat="1"/>
    <row r="154" s="115" customFormat="1"/>
    <row r="155" s="115" customFormat="1"/>
    <row r="156" s="115" customFormat="1"/>
    <row r="157" s="115" customFormat="1"/>
    <row r="158" s="115" customFormat="1"/>
    <row r="159" s="115" customFormat="1"/>
    <row r="160" s="115" customFormat="1"/>
    <row r="161" s="115" customFormat="1"/>
    <row r="162" s="115" customFormat="1"/>
    <row r="163" s="115" customFormat="1"/>
    <row r="164" s="115" customFormat="1"/>
    <row r="165" s="115" customFormat="1"/>
    <row r="166" s="115" customFormat="1"/>
    <row r="167" s="115" customFormat="1"/>
    <row r="168" s="115" customFormat="1"/>
    <row r="169" s="115" customFormat="1"/>
    <row r="170" s="115" customFormat="1"/>
    <row r="171" s="115" customFormat="1"/>
    <row r="172" s="115" customFormat="1"/>
    <row r="173" s="115" customFormat="1"/>
    <row r="174" s="115" customFormat="1"/>
    <row r="175" s="115" customFormat="1"/>
    <row r="176" s="115" customFormat="1"/>
    <row r="177" s="115" customFormat="1"/>
    <row r="178" s="115" customFormat="1"/>
    <row r="179" s="115" customFormat="1"/>
    <row r="180" s="115" customFormat="1"/>
    <row r="181" s="115" customFormat="1"/>
    <row r="182" s="115" customFormat="1"/>
    <row r="183" s="115" customFormat="1"/>
    <row r="184" s="115" customFormat="1"/>
    <row r="185" s="115" customFormat="1"/>
    <row r="186" s="115" customFormat="1"/>
    <row r="187" s="115" customFormat="1"/>
    <row r="188" s="115" customFormat="1"/>
    <row r="189" s="115" customFormat="1"/>
    <row r="190" s="115" customFormat="1"/>
    <row r="191" s="115" customFormat="1"/>
    <row r="192" s="115" customFormat="1"/>
    <row r="193" s="115" customFormat="1"/>
    <row r="194" s="115" customFormat="1"/>
    <row r="195" s="115" customFormat="1"/>
    <row r="196" s="115" customFormat="1"/>
    <row r="197" s="115" customFormat="1"/>
    <row r="198" s="115" customFormat="1"/>
    <row r="199" s="115" customFormat="1"/>
    <row r="200" s="115" customFormat="1"/>
    <row r="201" s="115" customFormat="1"/>
    <row r="202" s="115" customFormat="1"/>
    <row r="203" s="115" customFormat="1"/>
    <row r="204" s="115" customFormat="1"/>
    <row r="205" s="115" customFormat="1"/>
    <row r="206" s="115" customFormat="1"/>
    <row r="207" s="115" customFormat="1"/>
    <row r="208" s="115" customFormat="1"/>
    <row r="209" s="115" customFormat="1"/>
    <row r="210" s="115" customFormat="1"/>
    <row r="211" s="115" customFormat="1"/>
    <row r="212" s="115" customFormat="1"/>
    <row r="213" s="115" customFormat="1"/>
    <row r="214" s="115" customFormat="1"/>
    <row r="215" s="115" customFormat="1"/>
    <row r="216" s="115" customFormat="1"/>
    <row r="217" s="115" customFormat="1"/>
    <row r="218" s="115" customFormat="1"/>
    <row r="219" s="115" customFormat="1"/>
    <row r="220" s="115" customFormat="1"/>
    <row r="221" s="115" customFormat="1"/>
    <row r="222" s="115" customFormat="1"/>
    <row r="223" s="115" customFormat="1"/>
    <row r="224" s="115" customFormat="1"/>
    <row r="225" s="115" customFormat="1"/>
    <row r="226" s="115" customFormat="1"/>
    <row r="227" s="115" customFormat="1"/>
    <row r="228" s="115" customFormat="1"/>
    <row r="229" s="115" customFormat="1"/>
    <row r="230" s="115" customFormat="1"/>
    <row r="231" s="115" customFormat="1"/>
    <row r="232" s="115" customFormat="1"/>
    <row r="233" s="115" customFormat="1"/>
    <row r="234" s="115" customFormat="1"/>
    <row r="235" s="115" customFormat="1"/>
    <row r="236" s="115" customFormat="1"/>
    <row r="237" s="115" customFormat="1"/>
    <row r="238" s="115" customFormat="1"/>
    <row r="239" s="115" customFormat="1"/>
    <row r="240" s="115" customFormat="1"/>
    <row r="241" s="115" customFormat="1"/>
    <row r="242" s="115" customFormat="1"/>
    <row r="243" s="115" customFormat="1"/>
    <row r="244" s="115" customFormat="1"/>
    <row r="245" s="115" customFormat="1"/>
    <row r="246" s="115" customFormat="1"/>
    <row r="247" s="115" customFormat="1"/>
    <row r="248" s="115" customFormat="1"/>
    <row r="249" s="115" customFormat="1"/>
    <row r="250" s="115" customFormat="1"/>
    <row r="251" s="115" customFormat="1"/>
    <row r="252" s="115" customFormat="1"/>
    <row r="253" s="115" customFormat="1"/>
    <row r="254" s="115" customFormat="1"/>
    <row r="255" s="115" customFormat="1"/>
    <row r="256" s="115" customFormat="1"/>
    <row r="257" s="115" customFormat="1"/>
    <row r="258" s="115" customFormat="1"/>
    <row r="259" s="115" customFormat="1"/>
    <row r="260" s="115" customFormat="1"/>
    <row r="261" s="115" customFormat="1"/>
    <row r="262" s="115" customFormat="1"/>
    <row r="263" s="115" customFormat="1"/>
    <row r="264" s="115" customFormat="1"/>
    <row r="265" s="115" customFormat="1"/>
    <row r="266" s="115" customFormat="1"/>
    <row r="267" s="115" customFormat="1"/>
    <row r="268" s="115" customFormat="1"/>
    <row r="269" s="115" customFormat="1"/>
    <row r="270" s="115" customFormat="1"/>
    <row r="271" s="115" customFormat="1"/>
    <row r="272" s="115" customFormat="1"/>
    <row r="273" s="115" customFormat="1"/>
    <row r="274" s="115" customFormat="1"/>
    <row r="275" s="115" customFormat="1"/>
    <row r="276" s="115" customFormat="1"/>
    <row r="277" s="115" customFormat="1"/>
    <row r="278" s="115" customFormat="1"/>
    <row r="279" s="115" customFormat="1"/>
    <row r="280" s="115" customFormat="1"/>
    <row r="281" s="115" customFormat="1"/>
    <row r="282" s="115" customFormat="1"/>
    <row r="283" s="115" customFormat="1"/>
    <row r="284" s="115" customFormat="1"/>
    <row r="285" s="115" customFormat="1"/>
    <row r="286" s="115" customFormat="1"/>
    <row r="287" s="115" customFormat="1"/>
    <row r="288" s="115" customFormat="1"/>
    <row r="289" s="115" customFormat="1"/>
    <row r="290" s="115" customFormat="1"/>
    <row r="291" s="115" customFormat="1"/>
    <row r="292" s="115" customFormat="1"/>
    <row r="293" s="115" customFormat="1"/>
    <row r="294" s="115" customFormat="1"/>
    <row r="295" s="115" customFormat="1"/>
    <row r="296" s="115" customFormat="1"/>
    <row r="297" s="115" customFormat="1"/>
    <row r="298" s="115" customFormat="1"/>
    <row r="299" s="115" customFormat="1"/>
    <row r="300" s="115" customFormat="1"/>
    <row r="301" s="115" customFormat="1"/>
    <row r="302" s="115" customFormat="1"/>
    <row r="303" s="115" customFormat="1"/>
    <row r="304" s="115" customFormat="1"/>
    <row r="305" s="115" customFormat="1"/>
    <row r="306" s="115" customFormat="1"/>
    <row r="307" s="115" customFormat="1"/>
    <row r="308" s="115" customFormat="1"/>
    <row r="309" s="115" customFormat="1"/>
    <row r="310" s="115" customFormat="1"/>
    <row r="311" s="115" customFormat="1"/>
    <row r="312" s="115" customFormat="1"/>
    <row r="313" s="115" customFormat="1"/>
    <row r="314" s="115" customFormat="1"/>
    <row r="315" s="115" customFormat="1"/>
    <row r="316" s="115" customFormat="1"/>
    <row r="317" s="115" customFormat="1"/>
    <row r="318" s="115" customFormat="1"/>
    <row r="319" s="115" customFormat="1"/>
    <row r="320" s="115" customFormat="1"/>
    <row r="321" s="115" customFormat="1"/>
    <row r="322" s="115" customFormat="1"/>
    <row r="323" s="115" customFormat="1"/>
    <row r="324" s="115" customFormat="1"/>
    <row r="325" s="115" customFormat="1"/>
    <row r="326" s="115" customFormat="1"/>
    <row r="327" s="115" customFormat="1"/>
    <row r="328" s="115" customFormat="1"/>
    <row r="329" s="115" customFormat="1"/>
    <row r="330" s="115" customFormat="1"/>
    <row r="331" s="115" customFormat="1"/>
    <row r="332" s="115" customFormat="1"/>
    <row r="333" s="115" customFormat="1"/>
    <row r="334" s="115" customFormat="1"/>
    <row r="335" s="115" customFormat="1"/>
    <row r="336" s="115" customFormat="1"/>
    <row r="337" s="115" customFormat="1"/>
    <row r="338" s="115" customFormat="1"/>
    <row r="339" s="115" customFormat="1"/>
    <row r="340" s="115" customFormat="1"/>
    <row r="341" s="115" customFormat="1"/>
    <row r="342" s="115" customFormat="1"/>
    <row r="343" s="115" customFormat="1"/>
    <row r="344" s="115" customFormat="1"/>
    <row r="345" s="115" customFormat="1"/>
    <row r="346" s="115" customFormat="1"/>
    <row r="347" s="115" customFormat="1"/>
    <row r="348" s="115" customFormat="1"/>
    <row r="349" s="115" customFormat="1"/>
    <row r="350" s="115" customFormat="1"/>
    <row r="351" s="115" customFormat="1"/>
    <row r="352" s="115" customFormat="1"/>
    <row r="353" s="115" customFormat="1"/>
    <row r="354" s="115" customFormat="1"/>
    <row r="355" s="115" customFormat="1"/>
    <row r="356" s="115" customFormat="1"/>
    <row r="357" s="115" customFormat="1"/>
    <row r="358" s="115" customFormat="1"/>
    <row r="359" s="115" customFormat="1"/>
    <row r="360" s="115" customFormat="1"/>
    <row r="361" s="115" customFormat="1"/>
    <row r="362" s="115" customFormat="1"/>
    <row r="363" s="115" customFormat="1"/>
    <row r="364" s="115" customFormat="1"/>
    <row r="365" s="115" customFormat="1"/>
    <row r="366" s="115" customFormat="1"/>
    <row r="367" s="115" customFormat="1"/>
    <row r="368" s="115" customFormat="1"/>
    <row r="369" s="115" customFormat="1"/>
    <row r="370" s="115" customFormat="1"/>
    <row r="371" s="115" customFormat="1"/>
    <row r="372" s="115" customFormat="1"/>
    <row r="373" s="115" customFormat="1"/>
    <row r="374" s="115" customFormat="1"/>
    <row r="375" s="115" customFormat="1"/>
    <row r="376" s="115" customFormat="1"/>
    <row r="377" s="115" customFormat="1"/>
    <row r="378" s="115" customFormat="1"/>
    <row r="379" s="115" customFormat="1"/>
    <row r="380" s="115" customFormat="1"/>
    <row r="381" s="115" customFormat="1"/>
    <row r="382" s="115" customFormat="1"/>
    <row r="383" s="115" customFormat="1"/>
    <row r="384" s="115" customFormat="1"/>
    <row r="385" s="115" customFormat="1"/>
    <row r="386" s="115" customFormat="1"/>
    <row r="387" s="115" customFormat="1"/>
    <row r="388" s="115" customFormat="1"/>
    <row r="389" s="115" customFormat="1"/>
    <row r="390" s="115" customFormat="1"/>
    <row r="391" s="115" customFormat="1"/>
    <row r="392" s="115" customFormat="1"/>
    <row r="393" s="115" customFormat="1"/>
    <row r="394" s="115" customFormat="1"/>
    <row r="395" s="115" customFormat="1"/>
    <row r="396" s="115" customFormat="1"/>
    <row r="397" s="115" customFormat="1"/>
    <row r="398" s="115" customFormat="1"/>
    <row r="399" s="115" customFormat="1"/>
    <row r="400" s="115" customFormat="1"/>
    <row r="401" s="115" customFormat="1"/>
    <row r="402" s="115" customFormat="1"/>
    <row r="403" s="115" customFormat="1"/>
    <row r="404" s="115" customFormat="1"/>
    <row r="405" s="115" customFormat="1"/>
    <row r="406" s="115" customFormat="1"/>
    <row r="407" s="115" customFormat="1"/>
    <row r="408" s="115" customFormat="1"/>
    <row r="409" s="115" customFormat="1"/>
    <row r="410" s="115" customFormat="1"/>
    <row r="411" s="115" customFormat="1"/>
    <row r="412" s="115" customFormat="1"/>
    <row r="413" s="115" customFormat="1"/>
    <row r="414" s="115" customFormat="1"/>
    <row r="415" s="115" customFormat="1"/>
    <row r="416" s="115" customFormat="1"/>
    <row r="417" s="115" customFormat="1"/>
    <row r="418" s="115" customFormat="1"/>
    <row r="419" s="115" customFormat="1"/>
    <row r="420" s="115" customFormat="1"/>
    <row r="421" s="115" customFormat="1"/>
    <row r="422" s="115" customFormat="1"/>
    <row r="423" s="115" customFormat="1"/>
    <row r="424" s="115" customFormat="1"/>
    <row r="425" s="115" customFormat="1"/>
    <row r="426" s="115" customFormat="1"/>
    <row r="427" s="115" customFormat="1"/>
    <row r="428" s="115" customFormat="1"/>
    <row r="429" s="115" customFormat="1"/>
    <row r="430" s="115" customFormat="1"/>
    <row r="431" s="115" customFormat="1"/>
    <row r="432" s="115" customFormat="1"/>
    <row r="433" s="115" customFormat="1"/>
    <row r="434" s="115" customFormat="1"/>
    <row r="435" s="115" customFormat="1"/>
    <row r="436" s="115" customFormat="1"/>
    <row r="437" s="115" customFormat="1"/>
    <row r="438" s="115" customFormat="1"/>
    <row r="439" s="115" customFormat="1"/>
    <row r="440" s="115" customFormat="1"/>
    <row r="441" s="115" customFormat="1"/>
    <row r="442" s="115" customFormat="1"/>
    <row r="443" s="115" customFormat="1"/>
    <row r="444" s="115" customFormat="1"/>
    <row r="445" s="115" customFormat="1"/>
    <row r="446" s="115" customFormat="1"/>
    <row r="447" s="115" customFormat="1"/>
    <row r="448" s="115" customFormat="1"/>
    <row r="449" s="115" customFormat="1"/>
    <row r="450" s="115" customFormat="1"/>
    <row r="451" s="115" customFormat="1"/>
    <row r="452" s="115" customFormat="1"/>
    <row r="453" s="115" customFormat="1"/>
    <row r="454" s="115" customFormat="1"/>
    <row r="455" s="115" customFormat="1"/>
    <row r="456" s="115" customFormat="1"/>
    <row r="457" s="115" customFormat="1"/>
    <row r="458" s="115" customFormat="1"/>
    <row r="459" s="115" customFormat="1"/>
    <row r="460" s="115" customFormat="1"/>
    <row r="461" s="115" customFormat="1"/>
    <row r="462" s="115" customFormat="1"/>
    <row r="463" s="115" customFormat="1"/>
    <row r="464" s="115" customFormat="1"/>
    <row r="465" s="115" customFormat="1"/>
    <row r="466" s="115" customFormat="1"/>
    <row r="467" s="115" customFormat="1"/>
    <row r="468" s="115" customFormat="1"/>
    <row r="469" s="115" customFormat="1"/>
    <row r="470" s="115" customFormat="1"/>
    <row r="471" s="115" customFormat="1"/>
    <row r="472" s="115" customFormat="1"/>
    <row r="473" s="115" customFormat="1"/>
    <row r="474" s="115" customFormat="1"/>
    <row r="475" s="115" customFormat="1"/>
    <row r="476" s="115" customFormat="1"/>
    <row r="477" s="115" customFormat="1"/>
    <row r="478" s="115" customFormat="1"/>
    <row r="479" s="115" customFormat="1"/>
    <row r="480" s="115" customFormat="1"/>
    <row r="481" s="115" customFormat="1"/>
    <row r="482" s="115" customFormat="1"/>
    <row r="483" s="115" customFormat="1"/>
    <row r="484" s="115" customFormat="1"/>
    <row r="485" s="115" customFormat="1"/>
    <row r="486" s="115" customFormat="1"/>
    <row r="487" s="115" customFormat="1"/>
    <row r="488" s="115" customFormat="1"/>
    <row r="489" s="115" customFormat="1"/>
    <row r="490" s="115" customFormat="1"/>
    <row r="491" s="115" customFormat="1"/>
    <row r="492" s="115" customFormat="1"/>
    <row r="493" s="115" customFormat="1"/>
    <row r="494" s="115" customFormat="1"/>
    <row r="495" s="115" customFormat="1"/>
    <row r="496" s="115" customFormat="1"/>
    <row r="497" s="115" customFormat="1"/>
    <row r="498" s="115" customFormat="1"/>
    <row r="499" s="115" customFormat="1"/>
    <row r="500" s="115" customFormat="1"/>
    <row r="501" s="115" customFormat="1"/>
    <row r="502" s="115" customFormat="1"/>
    <row r="503" s="115" customFormat="1"/>
    <row r="504" s="115" customFormat="1"/>
    <row r="505" s="115" customFormat="1"/>
    <row r="506" s="115" customFormat="1"/>
    <row r="507" s="115" customFormat="1"/>
    <row r="508" s="115" customFormat="1"/>
    <row r="509" s="115" customFormat="1"/>
    <row r="510" s="115" customFormat="1"/>
    <row r="511" s="115" customFormat="1"/>
    <row r="512" s="115" customFormat="1"/>
    <row r="513" s="115" customFormat="1"/>
    <row r="514" s="115" customFormat="1"/>
    <row r="515" s="115" customFormat="1"/>
    <row r="516" s="115" customFormat="1"/>
    <row r="517" s="115" customFormat="1"/>
    <row r="518" s="115" customFormat="1"/>
    <row r="519" s="115" customFormat="1"/>
    <row r="520" s="115" customFormat="1"/>
    <row r="521" s="115" customFormat="1"/>
    <row r="522" s="115" customFormat="1"/>
    <row r="523" s="115" customFormat="1"/>
    <row r="524" s="115" customFormat="1"/>
    <row r="525" s="115" customFormat="1"/>
    <row r="526" s="115" customFormat="1"/>
    <row r="527" s="115" customFormat="1"/>
    <row r="528" s="115" customFormat="1"/>
    <row r="529" s="115" customFormat="1"/>
    <row r="530" s="115" customFormat="1"/>
    <row r="531" s="115" customFormat="1"/>
    <row r="532" s="115" customFormat="1"/>
    <row r="533" s="115" customFormat="1"/>
    <row r="534" s="115" customFormat="1"/>
    <row r="535" s="115" customFormat="1"/>
    <row r="536" s="115" customFormat="1"/>
    <row r="537" s="115" customFormat="1"/>
    <row r="538" s="115" customFormat="1"/>
    <row r="539" s="115" customFormat="1"/>
    <row r="540" s="115" customFormat="1"/>
    <row r="541" s="115" customFormat="1"/>
    <row r="542" s="115" customFormat="1"/>
    <row r="543" s="115" customFormat="1"/>
    <row r="544" s="115" customFormat="1"/>
    <row r="545" s="115" customFormat="1"/>
    <row r="546" s="115" customFormat="1"/>
    <row r="547" s="115" customFormat="1"/>
    <row r="548" s="115" customFormat="1"/>
    <row r="549" s="115" customFormat="1"/>
    <row r="550" s="115" customFormat="1"/>
    <row r="551" s="115" customFormat="1"/>
    <row r="552" s="115" customFormat="1"/>
    <row r="553" s="115" customFormat="1"/>
    <row r="554" s="115" customFormat="1"/>
    <row r="555" s="115" customFormat="1"/>
    <row r="556" s="115" customFormat="1"/>
    <row r="557" s="115" customFormat="1"/>
    <row r="558" s="115" customFormat="1"/>
    <row r="559" s="115" customFormat="1"/>
    <row r="560" s="115" customFormat="1"/>
    <row r="561" s="115" customFormat="1"/>
    <row r="562" s="115" customFormat="1"/>
    <row r="563" s="115" customFormat="1"/>
    <row r="564" s="115" customFormat="1"/>
    <row r="565" s="115" customFormat="1"/>
    <row r="566" s="115" customFormat="1"/>
    <row r="567" s="115" customFormat="1"/>
    <row r="568" s="115" customFormat="1"/>
    <row r="569" s="115" customFormat="1"/>
    <row r="570" s="115" customFormat="1"/>
    <row r="571" s="115" customFormat="1"/>
    <row r="572" s="115" customFormat="1"/>
    <row r="573" s="115" customFormat="1"/>
    <row r="574" s="115" customFormat="1"/>
    <row r="575" s="115" customFormat="1"/>
    <row r="576" s="115" customFormat="1"/>
    <row r="577" s="115" customFormat="1"/>
    <row r="578" s="115" customFormat="1"/>
    <row r="579" s="115" customFormat="1"/>
    <row r="580" s="115" customFormat="1"/>
    <row r="581" s="115" customFormat="1"/>
    <row r="582" s="115" customFormat="1"/>
    <row r="583" s="115" customFormat="1"/>
    <row r="584" s="115" customFormat="1"/>
    <row r="585" s="115" customFormat="1"/>
    <row r="586" s="115" customFormat="1"/>
    <row r="587" s="115" customFormat="1"/>
    <row r="588" s="115" customFormat="1"/>
    <row r="589" s="115" customFormat="1"/>
    <row r="590" s="115" customFormat="1"/>
    <row r="591" s="115" customFormat="1"/>
    <row r="592" s="115" customFormat="1"/>
    <row r="593" s="115" customFormat="1"/>
    <row r="594" s="115" customFormat="1"/>
    <row r="595" s="115" customFormat="1"/>
    <row r="596" s="115" customFormat="1"/>
    <row r="597" s="115" customFormat="1"/>
    <row r="598" s="115" customFormat="1"/>
    <row r="599" s="115" customFormat="1"/>
    <row r="600" s="115" customFormat="1"/>
    <row r="601" s="115" customFormat="1"/>
    <row r="602" s="115" customFormat="1"/>
    <row r="603" s="115" customFormat="1"/>
    <row r="604" s="115" customFormat="1"/>
    <row r="605" s="115" customFormat="1"/>
    <row r="606" s="115" customFormat="1"/>
    <row r="607" s="115" customFormat="1"/>
    <row r="608" s="115" customFormat="1"/>
    <row r="609" s="115" customFormat="1"/>
    <row r="610" s="115" customFormat="1"/>
    <row r="611" s="115" customFormat="1"/>
    <row r="612" s="115" customFormat="1"/>
    <row r="613" s="115" customFormat="1"/>
    <row r="614" s="115" customFormat="1"/>
    <row r="615" s="115" customFormat="1"/>
    <row r="616" s="115" customFormat="1"/>
    <row r="617" s="115" customFormat="1"/>
    <row r="618" s="115" customFormat="1"/>
    <row r="619" s="115" customFormat="1"/>
    <row r="620" s="115" customFormat="1"/>
    <row r="621" s="115" customFormat="1"/>
    <row r="622" s="115" customFormat="1"/>
    <row r="623" s="115" customFormat="1"/>
    <row r="624" s="115" customFormat="1"/>
    <row r="625" s="115" customFormat="1"/>
    <row r="626" s="115" customFormat="1"/>
    <row r="627" s="115" customFormat="1"/>
    <row r="628" s="115" customFormat="1"/>
    <row r="629" s="115" customFormat="1"/>
    <row r="630" s="115" customFormat="1"/>
    <row r="631" s="115" customFormat="1"/>
    <row r="632" s="115" customFormat="1"/>
    <row r="633" s="115" customFormat="1"/>
    <row r="634" s="115" customFormat="1"/>
    <row r="635" s="115" customFormat="1"/>
    <row r="636" s="115" customFormat="1"/>
    <row r="637" s="115" customFormat="1"/>
    <row r="638" s="115" customFormat="1"/>
    <row r="639" s="115" customFormat="1"/>
    <row r="640" s="115" customFormat="1"/>
    <row r="641" s="115" customFormat="1"/>
    <row r="642" s="115" customFormat="1"/>
    <row r="643" s="115" customFormat="1"/>
    <row r="644" s="115" customFormat="1"/>
    <row r="645" s="115" customFormat="1"/>
    <row r="646" s="115" customFormat="1"/>
    <row r="647" s="115" customFormat="1"/>
    <row r="648" s="115" customFormat="1"/>
    <row r="649" s="115" customFormat="1"/>
    <row r="650" s="115" customFormat="1"/>
    <row r="651" s="115" customFormat="1"/>
    <row r="652" s="115" customFormat="1"/>
    <row r="653" s="115" customFormat="1"/>
    <row r="654" s="115" customFormat="1"/>
    <row r="655" s="115" customFormat="1"/>
    <row r="656" s="115" customFormat="1"/>
    <row r="657" s="115" customFormat="1"/>
    <row r="658" s="115" customFormat="1"/>
    <row r="659" s="115" customFormat="1"/>
    <row r="660" s="115" customFormat="1"/>
    <row r="661" s="115" customFormat="1"/>
    <row r="662" s="115" customFormat="1"/>
    <row r="663" s="115" customFormat="1"/>
    <row r="664" s="115" customFormat="1"/>
    <row r="665" s="115" customFormat="1"/>
    <row r="666" s="115" customFormat="1"/>
    <row r="667" s="115" customFormat="1"/>
    <row r="668" s="115" customFormat="1"/>
    <row r="669" s="115" customFormat="1"/>
    <row r="670" s="115" customFormat="1"/>
    <row r="671" s="115" customFormat="1"/>
    <row r="672" s="115" customFormat="1"/>
    <row r="673" s="115" customFormat="1"/>
    <row r="674" s="115" customFormat="1"/>
    <row r="675" s="115" customFormat="1"/>
    <row r="676" s="115" customFormat="1"/>
    <row r="677" s="115" customFormat="1"/>
    <row r="678" s="115" customFormat="1"/>
    <row r="679" s="115" customFormat="1"/>
    <row r="680" s="115" customFormat="1"/>
    <row r="681" s="115" customFormat="1"/>
    <row r="682" s="115" customFormat="1"/>
    <row r="683" s="115" customFormat="1"/>
    <row r="684" s="115" customFormat="1"/>
    <row r="685" s="115" customFormat="1"/>
    <row r="686" s="115" customFormat="1"/>
    <row r="687" s="115" customFormat="1"/>
    <row r="688" s="115" customFormat="1"/>
    <row r="689" s="115" customFormat="1"/>
    <row r="690" s="115" customFormat="1"/>
    <row r="691" s="115" customFormat="1"/>
    <row r="692" s="115" customFormat="1"/>
    <row r="693" s="115" customFormat="1"/>
    <row r="694" s="115" customFormat="1"/>
    <row r="695" s="115" customFormat="1"/>
    <row r="696" s="115" customFormat="1"/>
    <row r="697" s="115" customFormat="1"/>
    <row r="698" s="115" customFormat="1"/>
    <row r="699" s="115" customFormat="1"/>
    <row r="700" s="115" customFormat="1"/>
    <row r="701" s="115" customFormat="1"/>
    <row r="702" s="115" customFormat="1"/>
    <row r="703" s="115" customFormat="1"/>
    <row r="704" s="115" customFormat="1"/>
    <row r="705" s="115" customFormat="1"/>
    <row r="706" s="115" customFormat="1"/>
    <row r="707" s="115" customFormat="1"/>
    <row r="708" s="115" customFormat="1"/>
    <row r="709" s="115" customFormat="1"/>
    <row r="710" s="115" customFormat="1"/>
    <row r="711" s="115" customFormat="1"/>
    <row r="712" s="115" customFormat="1"/>
    <row r="713" s="115" customFormat="1"/>
    <row r="714" s="115" customFormat="1"/>
    <row r="715" s="115" customFormat="1"/>
    <row r="716" s="115" customFormat="1"/>
    <row r="717" s="115" customFormat="1"/>
    <row r="718" s="115" customFormat="1"/>
    <row r="719" s="115" customFormat="1"/>
    <row r="720" s="115" customFormat="1"/>
    <row r="721" s="115" customFormat="1"/>
    <row r="722" s="115" customFormat="1"/>
    <row r="723" s="115" customFormat="1"/>
    <row r="724" s="115" customFormat="1"/>
    <row r="725" s="115" customFormat="1"/>
    <row r="726" s="115" customFormat="1"/>
    <row r="727" s="115" customFormat="1"/>
    <row r="728" s="115" customFormat="1"/>
    <row r="729" s="115" customFormat="1"/>
    <row r="730" s="115" customFormat="1"/>
    <row r="731" s="115" customFormat="1"/>
    <row r="732" s="115" customFormat="1"/>
    <row r="733" s="115" customFormat="1"/>
    <row r="734" s="115" customFormat="1"/>
    <row r="735" s="115" customFormat="1"/>
    <row r="736" s="115" customFormat="1"/>
    <row r="737" s="115" customFormat="1"/>
    <row r="738" s="115" customFormat="1"/>
    <row r="739" s="115" customFormat="1"/>
    <row r="740" s="115" customFormat="1"/>
    <row r="741" s="115" customFormat="1"/>
    <row r="742" s="115" customFormat="1"/>
    <row r="743" s="115" customFormat="1"/>
    <row r="744" s="115" customFormat="1"/>
    <row r="745" s="115" customFormat="1"/>
    <row r="746" s="115" customFormat="1"/>
    <row r="747" s="115" customFormat="1"/>
    <row r="748" s="115" customFormat="1"/>
    <row r="749" s="115" customFormat="1"/>
    <row r="750" s="115" customFormat="1"/>
    <row r="751" s="115" customFormat="1"/>
    <row r="752" s="115" customFormat="1"/>
    <row r="753" s="115" customFormat="1"/>
    <row r="754" s="115" customFormat="1"/>
    <row r="755" s="115" customFormat="1"/>
    <row r="756" s="115" customFormat="1"/>
    <row r="757" s="115" customFormat="1"/>
    <row r="758" s="115" customFormat="1"/>
    <row r="759" s="115" customFormat="1"/>
    <row r="760" s="115" customFormat="1"/>
    <row r="761" s="115" customFormat="1"/>
    <row r="762" s="115" customFormat="1"/>
    <row r="763" s="115" customFormat="1"/>
    <row r="764" s="115" customFormat="1"/>
    <row r="765" s="115" customFormat="1"/>
    <row r="766" s="115" customFormat="1"/>
    <row r="767" s="115" customFormat="1"/>
    <row r="768" s="115" customFormat="1"/>
    <row r="769" s="115" customFormat="1"/>
    <row r="770" s="115" customFormat="1"/>
    <row r="771" s="115" customFormat="1"/>
    <row r="772" s="115" customFormat="1"/>
    <row r="773" s="115" customFormat="1"/>
    <row r="774" s="115" customFormat="1"/>
    <row r="775" s="115" customFormat="1"/>
    <row r="776" s="115" customFormat="1"/>
    <row r="777" s="115" customFormat="1"/>
    <row r="778" s="115" customFormat="1"/>
    <row r="779" s="115" customFormat="1"/>
    <row r="780" s="115" customFormat="1"/>
    <row r="781" s="115" customFormat="1"/>
    <row r="782" s="115" customFormat="1"/>
    <row r="783" s="115" customFormat="1"/>
    <row r="784" s="115" customFormat="1"/>
    <row r="785" s="115" customFormat="1"/>
    <row r="786" s="115" customFormat="1"/>
    <row r="787" s="115" customFormat="1"/>
    <row r="788" s="115" customFormat="1"/>
    <row r="789" s="115" customFormat="1"/>
    <row r="790" s="115" customFormat="1"/>
    <row r="791" s="115" customFormat="1"/>
    <row r="792" s="115" customFormat="1"/>
    <row r="793" s="115" customFormat="1"/>
    <row r="794" s="115" customFormat="1"/>
    <row r="795" s="115" customFormat="1"/>
    <row r="796" s="115" customFormat="1"/>
    <row r="797" s="115" customFormat="1"/>
    <row r="798" s="115" customFormat="1"/>
    <row r="799" s="115" customFormat="1"/>
    <row r="800" s="115" customFormat="1"/>
    <row r="801" s="115" customFormat="1"/>
    <row r="802" s="115" customFormat="1"/>
    <row r="803" s="115" customFormat="1"/>
    <row r="804" s="115" customFormat="1"/>
    <row r="805" s="115" customFormat="1"/>
    <row r="806" s="115" customFormat="1"/>
    <row r="807" s="115" customFormat="1"/>
    <row r="808" s="115" customFormat="1"/>
    <row r="809" s="115" customFormat="1"/>
    <row r="810" s="115" customFormat="1"/>
    <row r="811" s="115" customFormat="1"/>
    <row r="812" s="115" customFormat="1"/>
    <row r="813" s="115" customFormat="1"/>
    <row r="814" s="115" customFormat="1"/>
    <row r="815" s="115" customFormat="1"/>
    <row r="816" s="115" customFormat="1"/>
    <row r="817" s="115" customFormat="1"/>
    <row r="818" s="115" customFormat="1"/>
    <row r="819" s="115" customFormat="1"/>
    <row r="820" s="115" customFormat="1"/>
    <row r="821" s="115" customFormat="1"/>
    <row r="822" s="115" customFormat="1"/>
    <row r="823" s="115" customFormat="1"/>
    <row r="824" s="115" customFormat="1"/>
    <row r="825" s="115" customFormat="1"/>
    <row r="826" s="115" customFormat="1"/>
    <row r="827" s="115" customFormat="1"/>
    <row r="828" s="115" customFormat="1"/>
    <row r="829" s="115" customFormat="1"/>
    <row r="830" s="115" customFormat="1"/>
    <row r="831" s="115" customFormat="1"/>
    <row r="832" s="115" customFormat="1"/>
    <row r="833" s="115" customFormat="1"/>
    <row r="834" s="115" customFormat="1"/>
    <row r="835" s="115" customFormat="1"/>
    <row r="836" s="115" customFormat="1"/>
    <row r="837" s="115" customFormat="1"/>
    <row r="838" s="115" customFormat="1"/>
    <row r="839" s="115" customFormat="1"/>
    <row r="840" s="115" customFormat="1"/>
    <row r="841" s="115" customFormat="1"/>
    <row r="842" s="115" customFormat="1"/>
    <row r="843" s="115" customFormat="1"/>
    <row r="844" s="115" customFormat="1"/>
    <row r="845" s="115" customFormat="1"/>
    <row r="846" s="115" customFormat="1"/>
    <row r="847" s="115" customFormat="1"/>
    <row r="848" s="115" customFormat="1"/>
    <row r="849" s="115" customFormat="1"/>
    <row r="850" s="115" customFormat="1"/>
    <row r="851" s="115" customFormat="1"/>
    <row r="852" s="115" customFormat="1"/>
    <row r="853" s="115" customFormat="1"/>
    <row r="854" s="115" customFormat="1"/>
    <row r="855" s="115" customFormat="1"/>
    <row r="856" s="115" customFormat="1"/>
    <row r="857" s="115" customFormat="1"/>
    <row r="858" s="115" customFormat="1"/>
    <row r="859" s="115" customFormat="1"/>
    <row r="860" s="115" customFormat="1"/>
    <row r="861" s="115" customFormat="1"/>
    <row r="862" s="115" customFormat="1"/>
    <row r="863" s="115" customFormat="1"/>
    <row r="864" s="115" customFormat="1"/>
    <row r="865" s="115" customFormat="1"/>
    <row r="866" s="115" customFormat="1"/>
    <row r="867" s="115" customFormat="1"/>
    <row r="868" s="115" customFormat="1"/>
    <row r="869" s="115" customFormat="1"/>
    <row r="870" s="115" customFormat="1"/>
    <row r="871" s="115" customFormat="1"/>
    <row r="872" s="115" customFormat="1"/>
    <row r="873" s="115" customFormat="1"/>
    <row r="874" s="115" customFormat="1"/>
    <row r="875" s="115" customFormat="1"/>
    <row r="876" s="115" customFormat="1"/>
    <row r="877" s="115" customFormat="1"/>
    <row r="878" s="115" customFormat="1"/>
    <row r="879" s="115" customFormat="1"/>
    <row r="880" s="115" customFormat="1"/>
    <row r="881" s="115" customFormat="1"/>
    <row r="882" s="115" customFormat="1"/>
    <row r="883" s="115" customFormat="1"/>
    <row r="884" s="115" customFormat="1"/>
    <row r="885" s="115" customFormat="1"/>
    <row r="886" s="115" customFormat="1"/>
    <row r="887" s="115" customFormat="1"/>
    <row r="888" s="115" customFormat="1"/>
    <row r="889" s="115" customFormat="1"/>
    <row r="890" s="115" customFormat="1"/>
    <row r="891" s="115" customFormat="1"/>
    <row r="892" s="115" customFormat="1"/>
    <row r="893" s="115" customFormat="1"/>
    <row r="894" s="115" customFormat="1"/>
    <row r="895" s="115" customFormat="1"/>
    <row r="896" s="115" customFormat="1"/>
    <row r="897" s="115" customFormat="1"/>
    <row r="898" s="115" customFormat="1"/>
    <row r="899" s="115" customFormat="1"/>
    <row r="900" s="115" customFormat="1"/>
    <row r="901" s="115" customFormat="1"/>
    <row r="902" s="115" customFormat="1"/>
    <row r="903" s="115" customFormat="1"/>
    <row r="904" s="115" customFormat="1"/>
    <row r="905" s="115" customFormat="1"/>
    <row r="906" s="115" customFormat="1"/>
    <row r="907" s="115" customFormat="1"/>
    <row r="908" s="115" customFormat="1"/>
    <row r="909" s="115" customFormat="1"/>
    <row r="910" s="115" customFormat="1"/>
    <row r="911" s="115" customFormat="1"/>
    <row r="912" s="115" customFormat="1"/>
    <row r="913" s="115" customFormat="1"/>
    <row r="914" s="115" customFormat="1"/>
    <row r="915" s="115" customFormat="1"/>
    <row r="916" s="115" customFormat="1"/>
    <row r="917" s="115" customFormat="1"/>
    <row r="918" s="115" customFormat="1"/>
    <row r="919" s="115" customFormat="1"/>
    <row r="920" s="115" customFormat="1"/>
    <row r="921" s="115" customFormat="1"/>
    <row r="922" s="115" customFormat="1"/>
    <row r="923" s="115" customFormat="1"/>
    <row r="924" s="115" customFormat="1"/>
    <row r="925" s="115" customFormat="1"/>
    <row r="926" s="115" customFormat="1"/>
    <row r="927" s="115" customFormat="1"/>
    <row r="928" s="115" customFormat="1"/>
    <row r="929" s="115" customFormat="1"/>
    <row r="930" s="115" customFormat="1"/>
    <row r="931" s="115" customFormat="1"/>
    <row r="932" s="115" customFormat="1"/>
    <row r="933" s="115" customFormat="1"/>
    <row r="934" s="115" customFormat="1"/>
    <row r="935" s="115" customFormat="1"/>
    <row r="936" s="115" customFormat="1"/>
    <row r="937" s="115" customFormat="1"/>
    <row r="938" s="115" customFormat="1"/>
    <row r="939" s="115" customFormat="1"/>
    <row r="940" s="115" customFormat="1"/>
    <row r="941" s="115" customFormat="1"/>
    <row r="942" s="115" customFormat="1"/>
    <row r="943" s="115" customFormat="1"/>
    <row r="944" s="115" customFormat="1"/>
    <row r="945" s="115" customFormat="1"/>
    <row r="946" s="115" customFormat="1"/>
    <row r="947" s="115" customFormat="1"/>
    <row r="948" s="115" customFormat="1"/>
    <row r="949" s="115" customFormat="1"/>
    <row r="950" s="115" customFormat="1"/>
    <row r="951" s="115" customFormat="1"/>
    <row r="952" s="115" customFormat="1"/>
    <row r="953" s="115" customFormat="1"/>
    <row r="954" s="115" customFormat="1"/>
    <row r="955" s="115" customFormat="1"/>
    <row r="956" s="115" customFormat="1"/>
    <row r="957" s="115" customFormat="1"/>
    <row r="958" s="115" customFormat="1"/>
    <row r="959" s="115" customFormat="1"/>
    <row r="960" s="115" customFormat="1"/>
    <row r="961" s="115" customFormat="1"/>
    <row r="962" s="115" customFormat="1"/>
    <row r="963" s="115" customFormat="1"/>
    <row r="964" s="115" customFormat="1"/>
    <row r="965" s="115" customFormat="1"/>
    <row r="966" s="115" customFormat="1"/>
    <row r="967" s="115" customFormat="1"/>
    <row r="968" s="115" customFormat="1"/>
    <row r="969" s="115" customFormat="1"/>
    <row r="970" s="115" customFormat="1"/>
    <row r="971" s="115" customFormat="1"/>
    <row r="972" s="115" customFormat="1"/>
    <row r="973" s="115" customFormat="1"/>
    <row r="974" s="115" customFormat="1"/>
    <row r="975" s="115" customFormat="1"/>
    <row r="976" s="115" customFormat="1"/>
    <row r="977" s="115" customFormat="1"/>
    <row r="978" s="115" customFormat="1"/>
    <row r="979" s="115" customFormat="1"/>
    <row r="980" s="115" customFormat="1"/>
    <row r="981" s="115" customFormat="1"/>
    <row r="982" s="115" customFormat="1"/>
    <row r="983" s="115" customFormat="1"/>
    <row r="984" s="115" customFormat="1"/>
    <row r="985" s="115" customFormat="1"/>
    <row r="986" s="115" customFormat="1"/>
    <row r="987" s="115" customFormat="1"/>
    <row r="988" s="115" customFormat="1"/>
    <row r="989" s="115" customFormat="1"/>
    <row r="990" s="115" customFormat="1"/>
    <row r="991" s="115" customFormat="1"/>
    <row r="992" s="115" customFormat="1"/>
    <row r="993" s="115" customFormat="1"/>
    <row r="994" s="115" customFormat="1"/>
    <row r="995" s="115" customFormat="1"/>
    <row r="996" s="115" customFormat="1"/>
    <row r="997" s="115" customFormat="1"/>
    <row r="998" s="115" customFormat="1"/>
    <row r="999" s="115" customFormat="1"/>
    <row r="1000" s="115" customFormat="1"/>
    <row r="1001" s="115" customFormat="1"/>
    <row r="1002" s="115" customFormat="1"/>
    <row r="1003" s="115" customFormat="1"/>
    <row r="1004" s="115" customFormat="1"/>
    <row r="1005" s="115" customFormat="1"/>
    <row r="1006" s="115" customFormat="1"/>
    <row r="1007" s="115" customFormat="1"/>
    <row r="1008" s="115" customFormat="1"/>
    <row r="1009" s="115" customFormat="1"/>
    <row r="1010" s="115" customFormat="1"/>
    <row r="1011" s="115" customFormat="1"/>
    <row r="1012" s="115" customFormat="1"/>
    <row r="1013" s="115" customFormat="1"/>
    <row r="1014" s="115" customFormat="1"/>
    <row r="1015" s="115" customFormat="1"/>
    <row r="1016" s="115" customFormat="1"/>
    <row r="1017" s="115" customFormat="1"/>
    <row r="1018" s="115" customFormat="1"/>
    <row r="1019" s="115" customFormat="1"/>
    <row r="1020" s="115" customFormat="1"/>
    <row r="1021" s="115" customFormat="1"/>
    <row r="1022" s="115" customFormat="1"/>
    <row r="1023" s="115" customFormat="1"/>
    <row r="1024" s="115" customFormat="1"/>
    <row r="1025" s="115" customFormat="1"/>
    <row r="1026" s="115" customFormat="1"/>
    <row r="1027" s="115" customFormat="1"/>
    <row r="1028" s="115" customFormat="1"/>
    <row r="1029" s="115" customFormat="1"/>
    <row r="1030" s="115" customFormat="1"/>
    <row r="1031" s="115" customFormat="1"/>
    <row r="1032" s="115" customFormat="1"/>
    <row r="1033" s="115" customFormat="1"/>
    <row r="1034" s="115" customFormat="1"/>
    <row r="1035" s="115" customFormat="1"/>
    <row r="1036" s="115" customFormat="1"/>
    <row r="1037" s="115" customFormat="1"/>
    <row r="1038" s="115" customFormat="1"/>
    <row r="1039" s="115" customFormat="1"/>
    <row r="1040" s="115" customFormat="1"/>
    <row r="1041" s="115" customFormat="1"/>
    <row r="1042" s="115" customFormat="1"/>
    <row r="1043" s="115" customFormat="1"/>
    <row r="1044" s="115" customFormat="1"/>
    <row r="1045" s="115" customFormat="1"/>
    <row r="1046" s="115" customFormat="1"/>
    <row r="1047" s="115" customFormat="1"/>
    <row r="1048" s="115" customFormat="1"/>
    <row r="1049" s="115" customFormat="1"/>
    <row r="1050" s="115" customFormat="1"/>
    <row r="1051" s="115" customFormat="1"/>
    <row r="1052" s="115" customFormat="1"/>
    <row r="1053" s="115" customFormat="1"/>
    <row r="1054" s="115" customFormat="1"/>
    <row r="1055" s="115" customFormat="1"/>
    <row r="1056" s="115" customFormat="1"/>
    <row r="1057" s="115" customFormat="1"/>
    <row r="1058" s="115" customFormat="1"/>
    <row r="1059" s="115" customFormat="1"/>
    <row r="1060" s="115" customFormat="1"/>
    <row r="1061" s="115" customFormat="1"/>
    <row r="1062" s="115" customFormat="1"/>
    <row r="1063" s="115" customFormat="1"/>
    <row r="1064" s="115" customFormat="1"/>
    <row r="1065" s="115" customFormat="1"/>
    <row r="1066" s="115" customFormat="1"/>
    <row r="1067" s="115" customFormat="1"/>
    <row r="1068" s="115" customFormat="1"/>
    <row r="1069" s="115" customFormat="1"/>
    <row r="1070" s="115" customFormat="1"/>
    <row r="1071" s="115" customFormat="1"/>
    <row r="1072" s="115" customFormat="1"/>
    <row r="1073" s="115" customFormat="1"/>
    <row r="1074" s="115" customFormat="1"/>
    <row r="1075" s="115" customFormat="1"/>
    <row r="1076" s="115" customFormat="1"/>
    <row r="1077" s="115" customFormat="1"/>
    <row r="1078" s="115" customFormat="1"/>
    <row r="1079" s="115" customFormat="1"/>
    <row r="1080" s="115" customFormat="1"/>
    <row r="1081" s="115" customFormat="1"/>
    <row r="1082" s="115" customFormat="1"/>
    <row r="1083" s="115" customFormat="1"/>
    <row r="1084" s="115" customFormat="1"/>
    <row r="1085" s="115" customFormat="1"/>
    <row r="1086" s="115" customFormat="1"/>
    <row r="1087" s="115" customFormat="1"/>
    <row r="1088" s="115" customFormat="1"/>
    <row r="1089" s="115" customFormat="1"/>
    <row r="1090" s="115" customFormat="1"/>
    <row r="1091" s="115" customFormat="1"/>
    <row r="1092" s="115" customFormat="1"/>
    <row r="1093" s="115" customFormat="1"/>
    <row r="1094" s="115" customFormat="1"/>
    <row r="1095" s="115" customFormat="1"/>
    <row r="1096" s="115" customFormat="1"/>
    <row r="1097" s="115" customFormat="1"/>
    <row r="1098" s="115" customFormat="1"/>
    <row r="1099" s="115" customFormat="1"/>
    <row r="1100" s="115" customFormat="1"/>
    <row r="1101" s="115" customFormat="1"/>
    <row r="1102" s="115" customFormat="1"/>
    <row r="1103" s="115" customFormat="1"/>
    <row r="1104" s="115" customFormat="1"/>
    <row r="1105" s="115" customFormat="1"/>
    <row r="1106" s="115" customFormat="1"/>
    <row r="1107" s="115" customFormat="1"/>
    <row r="1108" s="115" customFormat="1"/>
    <row r="1109" s="115" customFormat="1"/>
    <row r="1110" s="115" customFormat="1"/>
    <row r="1111" s="115" customFormat="1"/>
    <row r="1112" s="115" customFormat="1"/>
    <row r="1113" s="115" customFormat="1"/>
    <row r="1114" s="115" customFormat="1"/>
    <row r="1115" s="115" customFormat="1"/>
    <row r="1116" s="115" customFormat="1"/>
    <row r="1117" s="115" customFormat="1"/>
    <row r="1118" s="115" customFormat="1"/>
    <row r="1119" s="115" customFormat="1"/>
    <row r="1120" s="115" customFormat="1"/>
    <row r="1121" s="115" customFormat="1"/>
    <row r="1122" s="115" customFormat="1"/>
    <row r="1123" s="115" customFormat="1"/>
    <row r="1124" s="115" customFormat="1"/>
    <row r="1125" s="115" customFormat="1"/>
    <row r="1126" s="115" customFormat="1"/>
    <row r="1127" s="115" customFormat="1"/>
    <row r="1128" s="115" customFormat="1"/>
    <row r="1129" s="115" customFormat="1"/>
    <row r="1130" s="115" customFormat="1"/>
    <row r="1131" s="115" customFormat="1"/>
    <row r="1132" s="115" customFormat="1"/>
    <row r="1133" s="115" customFormat="1"/>
    <row r="1134" s="115" customFormat="1"/>
    <row r="1135" s="115" customFormat="1"/>
    <row r="1136" s="115" customFormat="1"/>
    <row r="1137" s="115" customFormat="1"/>
    <row r="1138" s="115" customFormat="1"/>
    <row r="1139" s="115" customFormat="1"/>
    <row r="1140" s="115" customFormat="1"/>
    <row r="1141" s="115" customFormat="1"/>
    <row r="1142" s="115" customFormat="1"/>
    <row r="1143" s="115" customFormat="1"/>
    <row r="1144" s="115" customFormat="1"/>
    <row r="1145" s="115" customFormat="1"/>
    <row r="1146" s="115" customFormat="1"/>
    <row r="1147" s="115" customFormat="1"/>
    <row r="1148" s="115" customFormat="1"/>
    <row r="1149" s="115" customFormat="1"/>
    <row r="1150" s="115" customFormat="1"/>
    <row r="1151" s="115" customFormat="1"/>
    <row r="1152" s="115" customFormat="1"/>
    <row r="1153" s="115" customFormat="1"/>
    <row r="1154" s="115" customFormat="1"/>
    <row r="1155" s="115" customFormat="1"/>
    <row r="1156" s="115" customFormat="1"/>
    <row r="1157" s="115" customFormat="1"/>
    <row r="1158" s="115" customFormat="1"/>
    <row r="1159" s="115" customFormat="1"/>
    <row r="1160" s="115" customFormat="1"/>
    <row r="1161" s="115" customFormat="1"/>
    <row r="1162" s="115" customFormat="1"/>
    <row r="1163" s="115" customFormat="1"/>
    <row r="1164" s="115" customFormat="1"/>
    <row r="1165" s="115" customFormat="1"/>
    <row r="1166" s="115" customFormat="1"/>
    <row r="1167" s="115" customFormat="1"/>
    <row r="1168" s="115" customFormat="1"/>
    <row r="1169" s="115" customFormat="1"/>
    <row r="1170" s="115" customFormat="1"/>
    <row r="1171" s="115" customFormat="1"/>
    <row r="1172" s="115" customFormat="1"/>
    <row r="1173" s="115" customFormat="1"/>
    <row r="1174" s="115" customFormat="1"/>
    <row r="1175" s="115" customFormat="1"/>
    <row r="1176" s="115" customFormat="1"/>
    <row r="1177" s="115" customFormat="1"/>
    <row r="1178" s="115" customFormat="1"/>
    <row r="1179" s="115" customFormat="1"/>
    <row r="1180" s="115" customFormat="1"/>
    <row r="1181" s="115" customFormat="1"/>
    <row r="1182" s="115" customFormat="1"/>
    <row r="1183" s="115" customFormat="1"/>
    <row r="1184" s="115" customFormat="1"/>
    <row r="1185" s="115" customFormat="1"/>
    <row r="1186" s="115" customFormat="1"/>
    <row r="1187" s="115" customFormat="1"/>
    <row r="1188" s="115" customFormat="1"/>
    <row r="1189" s="115" customFormat="1"/>
    <row r="1190" s="115" customFormat="1"/>
    <row r="1191" s="115" customFormat="1"/>
    <row r="1192" s="115" customFormat="1"/>
    <row r="1193" s="115" customFormat="1"/>
    <row r="1194" s="115" customFormat="1"/>
    <row r="1195" s="115" customFormat="1"/>
    <row r="1196" s="115" customFormat="1"/>
    <row r="1197" s="115" customFormat="1"/>
    <row r="1198" s="115" customFormat="1"/>
    <row r="1199" s="115" customFormat="1"/>
    <row r="1200" s="115" customFormat="1"/>
    <row r="1201" s="115" customFormat="1"/>
    <row r="1202" s="115" customFormat="1"/>
    <row r="1203" s="115" customFormat="1"/>
    <row r="1204" s="115" customFormat="1"/>
    <row r="1205" s="115" customFormat="1"/>
    <row r="1206" s="115" customFormat="1"/>
    <row r="1207" s="115" customFormat="1"/>
    <row r="1208" s="115" customFormat="1"/>
    <row r="1209" s="115" customFormat="1"/>
    <row r="1210" s="115" customFormat="1"/>
    <row r="1211" s="115" customFormat="1"/>
    <row r="1212" s="115" customFormat="1"/>
    <row r="1213" s="115" customFormat="1"/>
    <row r="1214" s="115" customFormat="1"/>
    <row r="1215" s="115" customFormat="1"/>
    <row r="1216" s="115" customFormat="1"/>
    <row r="1217" s="115" customFormat="1"/>
    <row r="1218" s="115" customFormat="1"/>
    <row r="1219" s="115" customFormat="1"/>
    <row r="1220" s="115" customFormat="1"/>
    <row r="1221" s="115" customFormat="1"/>
    <row r="1222" s="115" customFormat="1"/>
    <row r="1223" s="115" customFormat="1"/>
    <row r="1224" s="115" customFormat="1"/>
    <row r="1225" s="115" customFormat="1"/>
    <row r="1226" s="115" customFormat="1"/>
    <row r="1227" s="115" customFormat="1"/>
    <row r="1228" s="115" customFormat="1"/>
    <row r="1229" s="115" customFormat="1"/>
    <row r="1230" s="115" customFormat="1"/>
    <row r="1231" s="115" customFormat="1"/>
    <row r="1232" s="115" customFormat="1"/>
    <row r="1233" s="115" customFormat="1"/>
    <row r="1234" s="115" customFormat="1"/>
    <row r="1235" s="115" customFormat="1"/>
    <row r="1236" s="115" customFormat="1"/>
    <row r="1237" s="115" customFormat="1"/>
    <row r="1238" s="115" customFormat="1"/>
    <row r="1239" s="115" customFormat="1"/>
    <row r="1240" s="115" customFormat="1"/>
    <row r="1241" s="115" customFormat="1"/>
    <row r="1242" s="115" customFormat="1"/>
    <row r="1243" s="115" customFormat="1"/>
    <row r="1244" s="115" customFormat="1"/>
    <row r="1245" s="115" customFormat="1"/>
    <row r="1246" s="115" customFormat="1"/>
    <row r="1247" s="115" customFormat="1"/>
    <row r="1248" s="115" customFormat="1"/>
    <row r="1249" s="115" customFormat="1"/>
    <row r="1250" s="115" customFormat="1"/>
    <row r="1251" s="115" customFormat="1"/>
    <row r="1252" s="115" customFormat="1"/>
    <row r="1253" s="115" customFormat="1"/>
    <row r="1254" s="115" customFormat="1"/>
    <row r="1255" s="115" customFormat="1"/>
    <row r="1256" s="115" customFormat="1"/>
    <row r="1257" s="115" customFormat="1"/>
    <row r="1258" s="115" customFormat="1"/>
    <row r="1259" s="115" customFormat="1"/>
    <row r="1260" s="115" customFormat="1"/>
    <row r="1261" s="115" customFormat="1"/>
    <row r="1262" s="115" customFormat="1"/>
    <row r="1263" s="115" customFormat="1"/>
    <row r="1264" s="115" customFormat="1"/>
    <row r="1265" s="115" customFormat="1"/>
    <row r="1266" s="115" customFormat="1"/>
    <row r="1267" s="115" customFormat="1"/>
    <row r="1268" s="115" customFormat="1"/>
    <row r="1269" s="115" customFormat="1"/>
    <row r="1270" s="115" customFormat="1"/>
    <row r="1271" s="115" customFormat="1"/>
    <row r="1272" s="115" customFormat="1"/>
    <row r="1273" s="115" customFormat="1"/>
    <row r="1274" s="115" customFormat="1"/>
    <row r="1275" s="115" customFormat="1"/>
    <row r="1276" s="115" customFormat="1"/>
    <row r="1277" s="115" customFormat="1"/>
    <row r="1278" s="115" customFormat="1"/>
    <row r="1279" s="115" customFormat="1"/>
    <row r="1280" s="115" customFormat="1"/>
    <row r="1281" s="115" customFormat="1"/>
    <row r="1282" s="115" customFormat="1"/>
    <row r="1283" s="115" customFormat="1"/>
    <row r="1284" s="115" customFormat="1"/>
    <row r="1285" s="115" customFormat="1"/>
    <row r="1286" s="115" customFormat="1"/>
    <row r="1287" s="115" customFormat="1"/>
    <row r="1288" s="115" customFormat="1"/>
    <row r="1289" s="115" customFormat="1"/>
    <row r="1290" s="115" customFormat="1"/>
    <row r="1291" s="115" customFormat="1"/>
    <row r="1292" s="115" customFormat="1"/>
    <row r="1293" s="115" customFormat="1"/>
    <row r="1294" s="115" customFormat="1"/>
    <row r="1295" s="115" customFormat="1"/>
    <row r="1296" s="115" customFormat="1"/>
    <row r="1297" s="115" customFormat="1"/>
    <row r="1298" s="115" customFormat="1"/>
    <row r="1299" s="115" customFormat="1"/>
    <row r="1300" s="115" customFormat="1"/>
    <row r="1301" s="115" customFormat="1"/>
    <row r="1302" s="115" customFormat="1"/>
    <row r="1303" s="115" customFormat="1"/>
    <row r="1304" s="115" customFormat="1"/>
    <row r="1305" s="115" customFormat="1"/>
    <row r="1306" s="115" customFormat="1"/>
    <row r="1307" s="115" customFormat="1"/>
    <row r="1308" s="115" customFormat="1"/>
    <row r="1309" s="115" customFormat="1"/>
    <row r="1310" s="115" customFormat="1"/>
    <row r="1311" s="115" customFormat="1"/>
    <row r="1312" s="115" customFormat="1"/>
    <row r="1313" s="115" customFormat="1"/>
    <row r="1314" s="115" customFormat="1"/>
    <row r="1315" s="115" customFormat="1"/>
    <row r="1316" s="115" customFormat="1"/>
    <row r="1317" s="115" customFormat="1"/>
    <row r="1318" s="115" customFormat="1"/>
    <row r="1319" s="115" customFormat="1"/>
    <row r="1320" s="115" customFormat="1"/>
    <row r="1321" s="115" customFormat="1"/>
    <row r="1322" s="115" customFormat="1"/>
    <row r="1323" s="115" customFormat="1"/>
    <row r="1324" s="115" customFormat="1"/>
    <row r="1325" s="115" customFormat="1"/>
    <row r="1326" s="115" customFormat="1"/>
    <row r="1327" s="115" customFormat="1"/>
    <row r="1328" s="115" customFormat="1"/>
    <row r="1329" s="115" customFormat="1"/>
    <row r="1330" s="115" customFormat="1"/>
    <row r="1331" s="115" customFormat="1"/>
    <row r="1332" s="115" customFormat="1"/>
    <row r="1333" s="115" customFormat="1"/>
    <row r="1334" s="115" customFormat="1"/>
    <row r="1335" s="115" customFormat="1"/>
    <row r="1336" s="115" customFormat="1"/>
    <row r="1337" s="115" customFormat="1"/>
    <row r="1338" s="115" customFormat="1"/>
    <row r="1339" s="115" customFormat="1"/>
    <row r="1340" s="115" customFormat="1"/>
    <row r="1341" s="115" customFormat="1"/>
    <row r="1342" s="115" customFormat="1"/>
    <row r="1343" s="115" customFormat="1"/>
    <row r="1344" s="115" customFormat="1"/>
    <row r="1345" s="115" customFormat="1"/>
    <row r="1346" s="115" customFormat="1"/>
    <row r="1347" s="115" customFormat="1"/>
    <row r="1348" s="115" customFormat="1"/>
    <row r="1349" s="115" customFormat="1"/>
    <row r="1350" s="115" customFormat="1"/>
    <row r="1351" s="115" customFormat="1"/>
    <row r="1352" s="115" customFormat="1"/>
    <row r="1353" s="115" customFormat="1"/>
    <row r="1354" s="115" customFormat="1"/>
    <row r="1355" s="115" customFormat="1"/>
    <row r="1356" s="115" customFormat="1"/>
    <row r="1357" s="115" customFormat="1"/>
    <row r="1358" s="115" customFormat="1"/>
    <row r="1359" s="115" customFormat="1"/>
    <row r="1360" s="115" customFormat="1"/>
    <row r="1361" s="115" customFormat="1"/>
    <row r="1362" s="115" customFormat="1"/>
    <row r="1363" s="115" customFormat="1"/>
    <row r="1364" s="115" customFormat="1"/>
    <row r="1365" s="115" customFormat="1"/>
    <row r="1366" s="115" customFormat="1"/>
    <row r="1367" s="115" customFormat="1"/>
    <row r="1368" s="115" customFormat="1"/>
    <row r="1369" s="115" customFormat="1"/>
    <row r="1370" s="115" customFormat="1"/>
    <row r="1371" s="115" customFormat="1"/>
    <row r="1372" s="115" customFormat="1"/>
    <row r="1373" s="115" customFormat="1"/>
    <row r="1374" s="115" customFormat="1"/>
    <row r="1375" s="115" customFormat="1"/>
    <row r="1376" s="115" customFormat="1"/>
    <row r="1377" s="115" customFormat="1"/>
    <row r="1378" s="115" customFormat="1"/>
    <row r="1379" s="115" customFormat="1"/>
    <row r="1380" s="115" customFormat="1"/>
    <row r="1381" s="115" customFormat="1"/>
    <row r="1382" s="115" customFormat="1"/>
    <row r="1383" s="115" customFormat="1"/>
    <row r="1384" s="115" customFormat="1"/>
    <row r="1385" s="115" customFormat="1"/>
    <row r="1386" s="115" customFormat="1"/>
    <row r="1387" s="115" customFormat="1"/>
    <row r="1388" s="115" customFormat="1"/>
    <row r="1389" s="115" customFormat="1"/>
    <row r="1390" s="115" customFormat="1"/>
    <row r="1391" s="115" customFormat="1"/>
    <row r="1392" s="115" customFormat="1"/>
    <row r="1393" s="115" customFormat="1"/>
    <row r="1394" s="115" customFormat="1"/>
    <row r="1395" s="115" customFormat="1"/>
    <row r="1396" s="115" customFormat="1"/>
    <row r="1397" s="115" customFormat="1"/>
    <row r="1398" s="115" customFormat="1"/>
    <row r="1399" s="115" customFormat="1"/>
    <row r="1400" s="115" customFormat="1"/>
    <row r="1401" s="115" customFormat="1"/>
    <row r="1402" s="115" customFormat="1"/>
    <row r="1403" s="115" customFormat="1"/>
    <row r="1404" s="115" customFormat="1"/>
    <row r="1405" s="115" customFormat="1"/>
    <row r="1406" s="115" customFormat="1"/>
    <row r="1407" s="115" customFormat="1"/>
    <row r="1408" s="115" customFormat="1"/>
    <row r="1409" s="115" customFormat="1"/>
    <row r="1410" s="115" customFormat="1"/>
    <row r="1411" s="115" customFormat="1"/>
    <row r="1412" s="115" customFormat="1"/>
    <row r="1413" s="115" customFormat="1"/>
    <row r="1414" s="115" customFormat="1"/>
    <row r="1415" s="115" customFormat="1"/>
    <row r="1416" s="115" customFormat="1"/>
    <row r="1417" s="115" customFormat="1"/>
    <row r="1418" s="115" customFormat="1"/>
    <row r="1419" s="115" customFormat="1"/>
    <row r="1420" s="115" customFormat="1"/>
    <row r="1421" s="115" customFormat="1"/>
    <row r="1422" s="115" customFormat="1"/>
    <row r="1423" s="115" customFormat="1"/>
    <row r="1424" s="115" customFormat="1"/>
    <row r="1425" s="115" customFormat="1"/>
    <row r="1426" s="115" customFormat="1"/>
    <row r="1427" s="115" customFormat="1"/>
    <row r="1428" s="115" customFormat="1"/>
    <row r="1429" s="115" customFormat="1"/>
    <row r="1430" s="115" customFormat="1"/>
    <row r="1431" s="115" customFormat="1"/>
    <row r="1432" s="115" customFormat="1"/>
    <row r="1433" s="115" customFormat="1"/>
    <row r="1434" s="115" customFormat="1"/>
    <row r="1435" s="115" customFormat="1"/>
    <row r="1436" s="115" customFormat="1"/>
    <row r="1437" s="115" customFormat="1"/>
    <row r="1438" s="115" customFormat="1"/>
    <row r="1439" s="115" customFormat="1"/>
    <row r="1440" s="115" customFormat="1"/>
    <row r="1441" s="115" customFormat="1"/>
    <row r="1442" s="115" customFormat="1"/>
    <row r="1443" s="115" customFormat="1"/>
    <row r="1444" s="115" customFormat="1"/>
    <row r="1445" s="115" customFormat="1"/>
    <row r="1446" s="115" customFormat="1"/>
    <row r="1447" s="115" customFormat="1"/>
    <row r="1448" s="115" customFormat="1"/>
    <row r="1449" s="115" customFormat="1"/>
    <row r="1450" s="115" customFormat="1"/>
    <row r="1451" s="115" customFormat="1"/>
    <row r="1452" s="115" customFormat="1"/>
    <row r="1453" s="115" customFormat="1"/>
    <row r="1454" s="115" customFormat="1"/>
    <row r="1455" s="115" customFormat="1"/>
    <row r="1456" s="115" customFormat="1"/>
    <row r="1457" s="115" customFormat="1"/>
    <row r="1458" s="115" customFormat="1"/>
    <row r="1459" s="115" customFormat="1"/>
    <row r="1460" s="115" customFormat="1"/>
    <row r="1461" s="115" customFormat="1"/>
    <row r="1462" s="115" customFormat="1"/>
    <row r="1463" s="115" customFormat="1"/>
    <row r="1464" s="115" customFormat="1"/>
    <row r="1465" s="115" customFormat="1"/>
    <row r="1466" s="115" customFormat="1"/>
    <row r="1467" s="115" customFormat="1"/>
    <row r="1468" s="115" customFormat="1"/>
    <row r="1469" s="115" customFormat="1"/>
    <row r="1470" s="115" customFormat="1"/>
    <row r="1471" s="115" customFormat="1"/>
    <row r="1472" s="115" customFormat="1"/>
    <row r="1473" s="115" customFormat="1"/>
    <row r="1474" s="115" customFormat="1"/>
    <row r="1475" s="115" customFormat="1"/>
    <row r="1476" s="115" customFormat="1"/>
    <row r="1477" s="115" customFormat="1"/>
    <row r="1478" s="115" customFormat="1"/>
    <row r="1479" s="115" customFormat="1"/>
    <row r="1480" s="115" customFormat="1"/>
    <row r="1481" s="115" customFormat="1"/>
    <row r="1482" s="115" customFormat="1"/>
    <row r="1483" s="115" customFormat="1"/>
    <row r="1484" s="115" customFormat="1"/>
    <row r="1485" s="115" customFormat="1"/>
    <row r="1486" s="115" customFormat="1"/>
    <row r="1487" s="115" customFormat="1"/>
    <row r="1488" s="115" customFormat="1"/>
    <row r="1489" s="115" customFormat="1"/>
    <row r="1490" s="115" customFormat="1"/>
    <row r="1491" s="115" customFormat="1"/>
    <row r="1492" s="115" customFormat="1"/>
    <row r="1493" s="115" customFormat="1"/>
    <row r="1494" s="115" customFormat="1"/>
    <row r="1495" s="115" customFormat="1"/>
    <row r="1496" s="115" customFormat="1"/>
    <row r="1497" s="115" customFormat="1"/>
    <row r="1498" s="115" customFormat="1"/>
    <row r="1499" s="115" customFormat="1"/>
    <row r="1500" s="115" customFormat="1"/>
    <row r="1501" s="115" customFormat="1"/>
    <row r="1502" s="115" customFormat="1"/>
    <row r="1503" s="115" customFormat="1"/>
    <row r="1504" s="115" customFormat="1"/>
    <row r="1505" s="115" customFormat="1"/>
    <row r="1506" s="115" customFormat="1"/>
    <row r="1507" s="115" customFormat="1"/>
    <row r="1508" s="115" customFormat="1"/>
    <row r="1509" s="115" customFormat="1"/>
    <row r="1510" s="115" customFormat="1"/>
    <row r="1511" s="115" customFormat="1"/>
    <row r="1512" s="115" customFormat="1"/>
    <row r="1513" s="115" customFormat="1"/>
    <row r="1514" s="115" customFormat="1"/>
    <row r="1515" s="115" customFormat="1"/>
    <row r="1516" s="115" customFormat="1"/>
    <row r="1517" s="115" customFormat="1"/>
    <row r="1518" s="115" customFormat="1"/>
    <row r="1519" s="115" customFormat="1"/>
    <row r="1520" s="115" customFormat="1"/>
    <row r="1521" s="115" customFormat="1"/>
    <row r="1522" s="115" customFormat="1"/>
    <row r="1523" s="115" customFormat="1"/>
    <row r="1524" s="115" customFormat="1"/>
    <row r="1525" s="115" customFormat="1"/>
    <row r="1526" s="115" customFormat="1"/>
    <row r="1527" s="115" customFormat="1"/>
    <row r="1528" s="115" customFormat="1"/>
    <row r="1529" s="115" customFormat="1"/>
    <row r="1530" s="115" customFormat="1"/>
    <row r="1531" s="115" customFormat="1"/>
    <row r="1532" s="115" customFormat="1"/>
    <row r="1533" s="115" customFormat="1"/>
    <row r="1534" s="115" customFormat="1"/>
    <row r="1535" s="115" customFormat="1"/>
    <row r="1536" s="115" customFormat="1"/>
    <row r="1537" s="115" customFormat="1"/>
    <row r="1538" s="115" customFormat="1"/>
    <row r="1539" s="115" customFormat="1"/>
    <row r="1540" s="115" customFormat="1"/>
    <row r="1541" s="115" customFormat="1"/>
    <row r="1542" s="115" customFormat="1"/>
    <row r="1543" s="115" customFormat="1"/>
    <row r="1544" s="115" customFormat="1"/>
    <row r="1545" s="115" customFormat="1"/>
    <row r="1546" s="115" customFormat="1"/>
    <row r="1547" s="115" customFormat="1"/>
    <row r="1548" s="115" customFormat="1"/>
    <row r="1549" s="115" customFormat="1"/>
    <row r="1550" s="115" customFormat="1"/>
    <row r="1551" s="115" customFormat="1"/>
    <row r="1552" s="115" customFormat="1"/>
    <row r="1553" s="115" customFormat="1"/>
    <row r="1554" s="115" customFormat="1"/>
    <row r="1555" s="115" customFormat="1"/>
    <row r="1556" s="115" customFormat="1"/>
    <row r="1557" s="115" customFormat="1"/>
    <row r="1558" s="115" customFormat="1"/>
    <row r="1559" s="115" customFormat="1"/>
    <row r="1560" s="115" customFormat="1"/>
    <row r="1561" s="115" customFormat="1"/>
    <row r="1562" s="115" customFormat="1"/>
    <row r="1563" s="115" customFormat="1"/>
    <row r="1564" s="115" customFormat="1"/>
    <row r="1565" s="115" customFormat="1"/>
    <row r="1566" s="115" customFormat="1"/>
    <row r="1567" s="115" customFormat="1"/>
    <row r="1568" s="115" customFormat="1"/>
    <row r="1569" s="115" customFormat="1"/>
    <row r="1570" s="115" customFormat="1"/>
    <row r="1571" s="115" customFormat="1"/>
    <row r="1572" s="115" customFormat="1"/>
    <row r="1573" s="115" customFormat="1"/>
    <row r="1574" s="115" customFormat="1"/>
    <row r="1575" s="115" customFormat="1"/>
    <row r="1576" s="115" customFormat="1"/>
    <row r="1577" s="115" customFormat="1"/>
    <row r="1578" s="115" customFormat="1"/>
    <row r="1579" s="115" customFormat="1"/>
    <row r="1580" s="115" customFormat="1"/>
    <row r="1581" s="115" customFormat="1"/>
    <row r="1582" s="115" customFormat="1"/>
    <row r="1583" s="115" customFormat="1"/>
    <row r="1584" s="115" customFormat="1"/>
    <row r="1585" s="115" customFormat="1"/>
    <row r="1586" s="115" customFormat="1"/>
    <row r="1587" s="115" customFormat="1"/>
    <row r="1588" s="115" customFormat="1"/>
    <row r="1589" s="115" customFormat="1"/>
    <row r="1590" s="115" customFormat="1"/>
    <row r="1591" s="115" customFormat="1"/>
    <row r="1592" s="115" customFormat="1"/>
    <row r="1593" s="115" customFormat="1"/>
    <row r="1594" s="115" customFormat="1"/>
    <row r="1595" s="115" customFormat="1"/>
    <row r="1596" s="115" customFormat="1"/>
    <row r="1597" s="115" customFormat="1"/>
    <row r="1598" s="115" customFormat="1"/>
    <row r="1599" s="115" customFormat="1"/>
    <row r="1600" s="115" customFormat="1"/>
    <row r="1601" s="115" customFormat="1"/>
    <row r="1602" s="115" customFormat="1"/>
    <row r="1603" s="115" customFormat="1"/>
    <row r="1604" s="115" customFormat="1"/>
    <row r="1605" s="115" customFormat="1"/>
    <row r="1606" s="115" customFormat="1"/>
    <row r="1607" s="115" customFormat="1"/>
    <row r="1608" s="115" customFormat="1"/>
    <row r="1609" s="115" customFormat="1"/>
    <row r="1610" s="115" customFormat="1"/>
    <row r="1611" s="115" customFormat="1"/>
    <row r="1612" s="115" customFormat="1"/>
    <row r="1613" s="115" customFormat="1"/>
    <row r="1614" s="115" customFormat="1"/>
    <row r="1615" s="115" customFormat="1"/>
    <row r="1616" s="115" customFormat="1"/>
    <row r="1617" s="115" customFormat="1"/>
    <row r="1618" s="115" customFormat="1"/>
    <row r="1619" s="115" customFormat="1"/>
    <row r="1620" s="115" customFormat="1"/>
    <row r="1621" s="115" customFormat="1"/>
    <row r="1622" s="115" customFormat="1"/>
    <row r="1623" s="115" customFormat="1"/>
    <row r="1624" s="115" customFormat="1"/>
    <row r="1625" s="115" customFormat="1"/>
    <row r="1626" s="115" customFormat="1"/>
    <row r="1627" s="115" customFormat="1"/>
    <row r="1628" s="115" customFormat="1"/>
    <row r="1629" s="115" customFormat="1"/>
    <row r="1630" s="115" customFormat="1"/>
    <row r="1631" s="115" customFormat="1"/>
    <row r="1632" s="115" customFormat="1"/>
    <row r="1633" s="115" customFormat="1"/>
    <row r="1634" s="115" customFormat="1"/>
    <row r="1635" s="115" customFormat="1"/>
    <row r="1636" s="115" customFormat="1"/>
    <row r="1637" s="115" customFormat="1"/>
    <row r="1638" s="115" customFormat="1"/>
    <row r="1639" s="115" customFormat="1"/>
    <row r="1640" s="115" customFormat="1"/>
    <row r="1641" s="115" customFormat="1"/>
    <row r="1642" s="115" customFormat="1"/>
    <row r="1643" s="115" customFormat="1"/>
    <row r="1644" s="115" customFormat="1"/>
    <row r="1645" s="115" customFormat="1"/>
    <row r="1646" s="115" customFormat="1"/>
    <row r="1647" s="115" customFormat="1"/>
    <row r="1648" s="115" customFormat="1"/>
    <row r="1649" s="115" customFormat="1"/>
    <row r="1650" s="115" customFormat="1"/>
    <row r="1651" s="115" customFormat="1"/>
    <row r="1652" s="115" customFormat="1"/>
    <row r="1653" s="115" customFormat="1"/>
    <row r="1654" s="115" customFormat="1"/>
    <row r="1655" s="115" customFormat="1"/>
    <row r="1656" s="115" customFormat="1"/>
    <row r="1657" s="115" customFormat="1"/>
    <row r="1658" s="115" customFormat="1"/>
    <row r="1659" s="115" customFormat="1"/>
    <row r="1660" s="115" customFormat="1"/>
    <row r="1661" s="115" customFormat="1"/>
    <row r="1662" s="115" customFormat="1"/>
    <row r="1663" s="115" customFormat="1"/>
    <row r="1664" s="115" customFormat="1"/>
    <row r="1665" s="115" customFormat="1"/>
    <row r="1666" s="115" customFormat="1"/>
    <row r="1667" s="115" customFormat="1"/>
    <row r="1668" s="115" customFormat="1"/>
    <row r="1669" s="115" customFormat="1"/>
    <row r="1670" s="115" customFormat="1"/>
    <row r="1671" s="115" customFormat="1"/>
    <row r="1672" s="115" customFormat="1"/>
    <row r="1673" s="115" customFormat="1"/>
    <row r="1674" s="115" customFormat="1"/>
    <row r="1675" s="115" customFormat="1"/>
    <row r="1676" s="115" customFormat="1"/>
    <row r="1677" s="115" customFormat="1"/>
    <row r="1678" s="115" customFormat="1"/>
    <row r="1679" s="115" customFormat="1"/>
    <row r="1680" s="115" customFormat="1"/>
    <row r="1681" s="115" customFormat="1"/>
    <row r="1682" s="115" customFormat="1"/>
    <row r="1683" s="115" customFormat="1"/>
    <row r="1684" s="115" customFormat="1"/>
    <row r="1685" s="115" customFormat="1"/>
    <row r="1686" s="115" customFormat="1"/>
    <row r="1687" s="115" customFormat="1"/>
    <row r="1688" s="115" customFormat="1"/>
    <row r="1689" s="115" customFormat="1"/>
    <row r="1690" s="115" customFormat="1"/>
    <row r="1691" s="115" customFormat="1"/>
    <row r="1692" s="115" customFormat="1"/>
    <row r="1693" s="115" customFormat="1"/>
    <row r="1694" s="115" customFormat="1"/>
    <row r="1695" s="115" customFormat="1"/>
    <row r="1696" s="115" customFormat="1"/>
    <row r="1697" s="115" customFormat="1"/>
    <row r="1698" s="115" customFormat="1"/>
    <row r="1699" s="115" customFormat="1"/>
    <row r="1700" s="115" customFormat="1"/>
    <row r="1701" s="115" customFormat="1"/>
    <row r="1702" s="115" customFormat="1"/>
    <row r="1703" s="115" customFormat="1"/>
    <row r="1704" s="115" customFormat="1"/>
    <row r="1705" s="115" customFormat="1"/>
    <row r="1706" s="115" customFormat="1"/>
    <row r="1707" s="115" customFormat="1"/>
    <row r="1708" s="115" customFormat="1"/>
    <row r="1709" s="115" customFormat="1"/>
    <row r="1710" s="115" customFormat="1"/>
    <row r="1711" s="115" customFormat="1"/>
    <row r="1712" s="115" customFormat="1"/>
    <row r="1713" s="115" customFormat="1"/>
    <row r="1714" s="115" customFormat="1"/>
    <row r="1715" s="115" customFormat="1"/>
    <row r="1716" s="115" customFormat="1"/>
    <row r="1717" s="115" customFormat="1"/>
    <row r="1718" s="115" customFormat="1"/>
    <row r="1719" s="115" customFormat="1"/>
    <row r="1720" s="115" customFormat="1"/>
    <row r="1721" s="115" customFormat="1"/>
    <row r="1722" s="115" customFormat="1"/>
    <row r="1723" s="115" customFormat="1"/>
    <row r="1724" s="115" customFormat="1"/>
    <row r="1725" s="115" customFormat="1"/>
    <row r="1726" s="115" customFormat="1"/>
    <row r="1727" s="115" customFormat="1"/>
    <row r="1728" s="115" customFormat="1"/>
    <row r="1729" s="115" customFormat="1"/>
    <row r="1730" s="115" customFormat="1"/>
    <row r="1731" s="115" customFormat="1"/>
    <row r="1732" s="115" customFormat="1"/>
    <row r="1733" s="115" customFormat="1"/>
    <row r="1734" s="115" customFormat="1"/>
    <row r="1735" s="115" customFormat="1"/>
    <row r="1736" s="115" customFormat="1"/>
    <row r="1737" s="115" customFormat="1"/>
    <row r="1738" s="115" customFormat="1"/>
    <row r="1739" s="115" customFormat="1"/>
    <row r="1740" s="115" customFormat="1"/>
    <row r="1741" s="115" customFormat="1"/>
    <row r="1742" s="115" customFormat="1"/>
    <row r="1743" s="115" customFormat="1"/>
    <row r="1744" s="115" customFormat="1"/>
    <row r="1745" s="115" customFormat="1"/>
    <row r="1746" s="115" customFormat="1"/>
    <row r="1747" s="115" customFormat="1"/>
    <row r="1748" s="115" customFormat="1"/>
    <row r="1749" s="115" customFormat="1"/>
    <row r="1750" s="115" customFormat="1"/>
    <row r="1751" s="115" customFormat="1"/>
    <row r="1752" s="115" customFormat="1"/>
    <row r="1753" s="115" customFormat="1"/>
    <row r="1754" s="115" customFormat="1"/>
    <row r="1755" s="115" customFormat="1"/>
    <row r="1756" s="115" customFormat="1"/>
    <row r="1757" s="115" customFormat="1"/>
    <row r="1758" s="115" customFormat="1"/>
    <row r="1759" s="115" customFormat="1"/>
    <row r="1760" s="115" customFormat="1"/>
    <row r="1761" s="115" customFormat="1"/>
    <row r="1762" s="115" customFormat="1"/>
    <row r="1763" s="115" customFormat="1"/>
    <row r="1764" s="115" customFormat="1"/>
    <row r="1765" s="115" customFormat="1"/>
    <row r="1766" s="115" customFormat="1"/>
    <row r="1767" s="115" customFormat="1"/>
    <row r="1768" s="115" customFormat="1"/>
    <row r="1769" s="115" customFormat="1"/>
    <row r="1770" s="115" customFormat="1"/>
    <row r="1771" s="115" customFormat="1"/>
    <row r="1772" s="115" customFormat="1"/>
    <row r="1773" s="115" customFormat="1"/>
    <row r="1774" s="115" customFormat="1"/>
    <row r="1775" s="115" customFormat="1"/>
    <row r="1776" s="115" customFormat="1"/>
    <row r="1777" s="115" customFormat="1"/>
    <row r="1778" s="115" customFormat="1"/>
    <row r="1779" s="115" customFormat="1"/>
    <row r="1780" s="115" customFormat="1"/>
    <row r="1781" s="115" customFormat="1"/>
    <row r="1782" s="115" customFormat="1"/>
    <row r="1783" s="115" customFormat="1"/>
    <row r="1784" s="115" customFormat="1"/>
    <row r="1785" s="115" customFormat="1"/>
    <row r="1786" s="115" customFormat="1"/>
    <row r="1787" s="115" customFormat="1"/>
    <row r="1788" s="115" customFormat="1"/>
    <row r="1789" s="115" customFormat="1"/>
    <row r="1790" s="115" customFormat="1"/>
    <row r="1791" s="115" customFormat="1"/>
    <row r="1792" s="115" customFormat="1"/>
    <row r="1793" s="115" customFormat="1"/>
    <row r="1794" s="115" customFormat="1"/>
    <row r="1795" s="115" customFormat="1"/>
    <row r="1796" s="115" customFormat="1"/>
    <row r="1797" s="115" customFormat="1"/>
    <row r="1798" s="115" customFormat="1"/>
    <row r="1799" s="115" customFormat="1"/>
    <row r="1800" s="115" customFormat="1"/>
    <row r="1801" s="115" customFormat="1"/>
    <row r="1802" s="115" customFormat="1"/>
    <row r="1803" s="115" customFormat="1"/>
    <row r="1804" s="115" customFormat="1"/>
    <row r="1805" s="115" customFormat="1"/>
    <row r="1806" s="115" customFormat="1"/>
    <row r="1807" s="115" customFormat="1"/>
    <row r="1808" s="115" customFormat="1"/>
    <row r="1809" s="115" customFormat="1"/>
    <row r="1810" s="115" customFormat="1"/>
    <row r="1811" s="115" customFormat="1"/>
    <row r="1812" s="115" customFormat="1"/>
    <row r="1813" s="115" customFormat="1"/>
    <row r="1814" s="115" customFormat="1"/>
    <row r="1815" s="115" customFormat="1"/>
    <row r="1816" s="115" customFormat="1"/>
    <row r="1817" s="115" customFormat="1"/>
    <row r="1818" s="115" customFormat="1"/>
    <row r="1819" s="115" customFormat="1"/>
    <row r="1820" s="115" customFormat="1"/>
    <row r="1821" s="115" customFormat="1"/>
    <row r="1822" s="115" customFormat="1"/>
    <row r="1823" s="115" customFormat="1"/>
    <row r="1824" s="115" customFormat="1"/>
    <row r="1825" s="115" customFormat="1"/>
    <row r="1826" s="115" customFormat="1"/>
    <row r="1827" s="115" customFormat="1"/>
    <row r="1828" s="115" customFormat="1"/>
    <row r="1829" s="115" customFormat="1"/>
    <row r="1830" s="115" customFormat="1"/>
    <row r="1831" s="115" customFormat="1"/>
    <row r="1832" s="115" customFormat="1"/>
    <row r="1833" s="115" customFormat="1"/>
    <row r="1834" s="115" customFormat="1"/>
    <row r="1835" s="115" customFormat="1"/>
    <row r="1836" s="115" customFormat="1"/>
    <row r="1837" s="115" customFormat="1"/>
    <row r="1838" s="115" customFormat="1"/>
    <row r="1839" s="115" customFormat="1"/>
    <row r="1840" s="115" customFormat="1"/>
    <row r="1841" s="115" customFormat="1"/>
    <row r="1842" s="115" customFormat="1"/>
    <row r="1843" s="115" customFormat="1"/>
    <row r="1844" s="115" customFormat="1"/>
    <row r="1845" s="115" customFormat="1"/>
    <row r="1846" s="115" customFormat="1"/>
    <row r="1847" s="115" customFormat="1"/>
    <row r="1848" s="115" customFormat="1"/>
    <row r="1849" s="115" customFormat="1"/>
    <row r="1850" s="115" customFormat="1"/>
    <row r="1851" s="115" customFormat="1"/>
    <row r="1852" s="115" customFormat="1"/>
    <row r="1853" s="115" customFormat="1"/>
    <row r="1854" s="115" customFormat="1"/>
    <row r="1855" s="115" customFormat="1"/>
    <row r="1856" s="115" customFormat="1"/>
    <row r="1857" s="115" customFormat="1"/>
    <row r="1858" s="115" customFormat="1"/>
    <row r="1859" s="115" customFormat="1"/>
    <row r="1860" s="115" customFormat="1"/>
    <row r="1861" s="115" customFormat="1"/>
    <row r="1862" s="115" customFormat="1"/>
    <row r="1863" s="115" customFormat="1"/>
    <row r="1864" s="115" customFormat="1"/>
    <row r="1865" s="115" customFormat="1"/>
    <row r="1866" s="115" customFormat="1"/>
    <row r="1867" s="115" customFormat="1"/>
    <row r="1868" s="115" customFormat="1"/>
    <row r="1869" s="115" customFormat="1"/>
    <row r="1870" s="115" customFormat="1"/>
    <row r="1871" s="115" customFormat="1"/>
    <row r="1872" s="115" customFormat="1"/>
    <row r="1873" s="115" customFormat="1"/>
    <row r="1874" s="115" customFormat="1"/>
    <row r="1875" s="115" customFormat="1"/>
    <row r="1876" s="115" customFormat="1"/>
    <row r="1877" s="115" customFormat="1"/>
    <row r="1878" s="115" customFormat="1"/>
    <row r="1879" s="115" customFormat="1"/>
    <row r="1880" s="115" customFormat="1"/>
    <row r="1881" s="115" customFormat="1"/>
    <row r="1882" s="115" customFormat="1"/>
    <row r="1883" s="115" customFormat="1"/>
    <row r="1884" s="115" customFormat="1"/>
    <row r="1885" s="115" customFormat="1"/>
    <row r="1886" s="115" customFormat="1"/>
    <row r="1887" s="115" customFormat="1"/>
    <row r="1888" s="115" customFormat="1"/>
    <row r="1889" s="115" customFormat="1"/>
    <row r="1890" s="115" customFormat="1"/>
    <row r="1891" s="115" customFormat="1"/>
    <row r="1892" s="115" customFormat="1"/>
    <row r="1893" s="115" customFormat="1"/>
    <row r="1894" s="115" customFormat="1"/>
    <row r="1895" s="115" customFormat="1"/>
    <row r="1896" s="115" customFormat="1"/>
    <row r="1897" s="115" customFormat="1"/>
    <row r="1898" s="115" customFormat="1"/>
    <row r="1899" s="115" customFormat="1"/>
    <row r="1900" s="115" customFormat="1"/>
    <row r="1901" s="115" customFormat="1"/>
    <row r="1902" s="115" customFormat="1"/>
    <row r="1903" s="115" customFormat="1"/>
    <row r="1904" s="115" customFormat="1"/>
    <row r="1905" s="115" customFormat="1"/>
    <row r="1906" s="115" customFormat="1"/>
    <row r="1907" s="115" customFormat="1"/>
    <row r="1908" s="115" customFormat="1"/>
    <row r="1909" s="115" customFormat="1"/>
    <row r="1910" s="115" customFormat="1"/>
    <row r="1911" s="115" customFormat="1"/>
    <row r="1912" s="115" customFormat="1"/>
    <row r="1913" s="115" customFormat="1"/>
    <row r="1914" s="115" customFormat="1"/>
    <row r="1915" s="115" customFormat="1"/>
    <row r="1916" s="115" customFormat="1"/>
    <row r="1917" s="115" customFormat="1"/>
    <row r="1918" s="115" customFormat="1"/>
    <row r="1919" s="115" customFormat="1"/>
    <row r="1920" s="115" customFormat="1"/>
    <row r="1921" s="115" customFormat="1"/>
    <row r="1922" s="115" customFormat="1"/>
    <row r="1923" s="115" customFormat="1"/>
    <row r="1924" s="115" customFormat="1"/>
    <row r="1925" s="115" customFormat="1"/>
    <row r="1926" s="115" customFormat="1"/>
    <row r="1927" s="115" customFormat="1"/>
    <row r="1928" s="115" customFormat="1"/>
    <row r="1929" s="115" customFormat="1"/>
    <row r="1930" s="115" customFormat="1"/>
    <row r="1931" s="115" customFormat="1"/>
    <row r="1932" s="115" customFormat="1"/>
    <row r="1933" s="115" customFormat="1"/>
    <row r="1934" s="115" customFormat="1"/>
    <row r="1935" s="115" customFormat="1"/>
    <row r="1936" s="115" customFormat="1"/>
    <row r="1937" s="115" customFormat="1"/>
    <row r="1938" s="115" customFormat="1"/>
    <row r="1939" s="115" customFormat="1"/>
    <row r="1940" s="115" customFormat="1"/>
    <row r="1941" s="115" customFormat="1"/>
    <row r="1942" s="115" customFormat="1"/>
    <row r="1943" s="115" customFormat="1"/>
    <row r="1944" s="115" customFormat="1"/>
    <row r="1945" s="115" customFormat="1"/>
    <row r="1946" s="115" customFormat="1"/>
    <row r="1947" s="115" customFormat="1"/>
    <row r="1948" s="115" customFormat="1"/>
    <row r="1949" s="115" customFormat="1"/>
    <row r="1950" s="115" customFormat="1"/>
    <row r="1951" s="115" customFormat="1"/>
    <row r="1952" s="115" customFormat="1"/>
    <row r="1953" s="115" customFormat="1"/>
    <row r="1954" s="115" customFormat="1"/>
    <row r="1955" s="115" customFormat="1"/>
    <row r="1956" s="115" customFormat="1"/>
    <row r="1957" s="115" customFormat="1"/>
    <row r="1958" s="115" customFormat="1"/>
    <row r="1959" s="115" customFormat="1"/>
    <row r="1960" s="115" customFormat="1"/>
    <row r="1961" s="115" customFormat="1"/>
    <row r="1962" s="115" customFormat="1"/>
    <row r="1963" s="115" customFormat="1"/>
    <row r="1964" s="115" customFormat="1"/>
    <row r="1965" s="115" customFormat="1"/>
    <row r="1966" s="115" customFormat="1"/>
    <row r="1967" s="115" customFormat="1"/>
    <row r="1968" s="115" customFormat="1"/>
    <row r="1969" s="115" customFormat="1"/>
    <row r="1970" s="115" customFormat="1"/>
    <row r="1971" s="115" customFormat="1"/>
    <row r="1972" s="115" customFormat="1"/>
    <row r="1973" s="115" customFormat="1"/>
    <row r="1974" s="115" customFormat="1"/>
    <row r="1975" s="115" customFormat="1"/>
    <row r="1976" s="115" customFormat="1"/>
    <row r="1977" s="115" customFormat="1"/>
    <row r="1978" s="115" customFormat="1"/>
    <row r="1979" s="115" customFormat="1"/>
    <row r="1980" s="115" customFormat="1"/>
    <row r="1981" s="115" customFormat="1"/>
    <row r="1982" s="115" customFormat="1"/>
    <row r="1983" s="115" customFormat="1"/>
    <row r="1984" s="115" customFormat="1"/>
    <row r="1985" s="115" customFormat="1"/>
    <row r="1986" s="115" customFormat="1"/>
    <row r="1987" s="115" customFormat="1"/>
    <row r="1988" s="115" customFormat="1"/>
    <row r="1989" s="115" customFormat="1"/>
    <row r="1990" s="115" customFormat="1"/>
    <row r="1991" s="115" customFormat="1"/>
    <row r="1992" s="115" customFormat="1"/>
    <row r="1993" s="115" customFormat="1"/>
    <row r="1994" s="115" customFormat="1"/>
    <row r="1995" s="115" customFormat="1"/>
    <row r="1996" s="115" customFormat="1"/>
    <row r="1997" s="115" customFormat="1"/>
    <row r="1998" s="115" customFormat="1"/>
    <row r="1999" s="115" customFormat="1"/>
    <row r="2000" s="115" customFormat="1"/>
    <row r="2001" s="115" customFormat="1"/>
    <row r="2002" s="115" customFormat="1"/>
    <row r="2003" s="115" customFormat="1"/>
    <row r="2004" s="115" customFormat="1"/>
    <row r="2005" s="115" customFormat="1"/>
    <row r="2006" s="115" customFormat="1"/>
    <row r="2007" s="115" customFormat="1"/>
    <row r="2008" s="115" customFormat="1"/>
    <row r="2009" s="115" customFormat="1"/>
    <row r="2010" s="115" customFormat="1"/>
    <row r="2011" s="115" customFormat="1"/>
    <row r="2012" s="115" customFormat="1"/>
    <row r="2013" s="115" customFormat="1"/>
    <row r="2014" s="115" customFormat="1"/>
    <row r="2015" s="115" customFormat="1"/>
    <row r="2016" s="115" customFormat="1"/>
    <row r="2017" s="115" customFormat="1"/>
    <row r="2018" s="115" customFormat="1"/>
    <row r="2019" s="115" customFormat="1"/>
    <row r="2020" s="115" customFormat="1"/>
    <row r="2021" s="115" customFormat="1"/>
    <row r="2022" s="115" customFormat="1"/>
    <row r="2023" s="115" customFormat="1"/>
    <row r="2024" s="115" customFormat="1"/>
    <row r="2025" s="115" customFormat="1"/>
    <row r="2026" s="115" customFormat="1"/>
    <row r="2027" s="115" customFormat="1"/>
    <row r="2028" s="115" customFormat="1"/>
    <row r="2029" s="115" customFormat="1"/>
    <row r="2030" s="115" customFormat="1"/>
    <row r="2031" s="115" customFormat="1"/>
    <row r="2032" s="115" customFormat="1"/>
    <row r="2033" s="115" customFormat="1"/>
    <row r="2034" s="115" customFormat="1"/>
    <row r="2035" s="115" customFormat="1"/>
    <row r="2036" s="115" customFormat="1"/>
    <row r="2037" s="115" customFormat="1"/>
    <row r="2038" s="115" customFormat="1"/>
    <row r="2039" s="115" customFormat="1"/>
    <row r="2040" s="115" customFormat="1"/>
    <row r="2041" s="115" customFormat="1"/>
    <row r="2042" s="115" customFormat="1"/>
    <row r="2043" s="115" customFormat="1"/>
    <row r="2044" s="115" customFormat="1"/>
    <row r="2045" s="115" customFormat="1"/>
    <row r="2046" s="115" customFormat="1"/>
    <row r="2047" s="115" customFormat="1"/>
    <row r="2048" s="115" customFormat="1"/>
    <row r="2049" s="115" customFormat="1"/>
    <row r="2050" s="115" customFormat="1"/>
    <row r="2051" s="115" customFormat="1"/>
    <row r="2052" s="115" customFormat="1"/>
    <row r="2053" s="115" customFormat="1"/>
    <row r="2054" s="115" customFormat="1"/>
    <row r="2055" s="115" customFormat="1"/>
    <row r="2056" s="115" customFormat="1"/>
    <row r="2057" s="115" customFormat="1"/>
    <row r="2058" s="115" customFormat="1"/>
    <row r="2059" s="115" customFormat="1"/>
    <row r="2060" s="115" customFormat="1"/>
    <row r="2061" s="115" customFormat="1"/>
    <row r="2062" s="115" customFormat="1"/>
    <row r="2063" s="115" customFormat="1"/>
    <row r="2064" s="115" customFormat="1"/>
    <row r="2065" s="115" customFormat="1"/>
    <row r="2066" s="115" customFormat="1"/>
    <row r="2067" s="115" customFormat="1"/>
    <row r="2068" s="115" customFormat="1"/>
    <row r="2069" s="115" customFormat="1"/>
    <row r="2070" s="115" customFormat="1"/>
    <row r="2071" s="115" customFormat="1"/>
    <row r="2072" s="115" customFormat="1"/>
    <row r="2073" s="115" customFormat="1"/>
    <row r="2074" s="115" customFormat="1"/>
    <row r="2075" s="115" customFormat="1"/>
    <row r="2076" s="115" customFormat="1"/>
    <row r="2077" s="115" customFormat="1"/>
    <row r="2078" s="115" customFormat="1"/>
    <row r="2079" s="115" customFormat="1"/>
    <row r="2080" s="115" customFormat="1"/>
    <row r="2081" s="115" customFormat="1"/>
    <row r="2082" s="115" customFormat="1"/>
    <row r="2083" s="115" customFormat="1"/>
    <row r="2084" s="115" customFormat="1"/>
    <row r="2085" s="115" customFormat="1"/>
    <row r="2086" s="115" customFormat="1"/>
    <row r="2087" s="115" customFormat="1"/>
    <row r="2088" s="115" customFormat="1"/>
    <row r="2089" s="115" customFormat="1"/>
    <row r="2090" s="115" customFormat="1"/>
  </sheetData>
  <sheetProtection password="C2A0" sheet="1"/>
  <mergeCells count="1">
    <mergeCell ref="A1:D2"/>
  </mergeCells>
  <phoneticPr fontId="14" type="noConversion"/>
  <conditionalFormatting sqref="A3:D3">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luting</cp:lastModifiedBy>
  <cp:lastPrinted>2014-12-09T09:21:18Z</cp:lastPrinted>
  <dcterms:created xsi:type="dcterms:W3CDTF">2012-10-31T08:39:39Z</dcterms:created>
  <dcterms:modified xsi:type="dcterms:W3CDTF">2019-05-09T03:05:28Z</dcterms:modified>
</cp:coreProperties>
</file>